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activeTab="0"/>
  </bookViews>
  <sheets>
    <sheet name="Lista Tablas" sheetId="1" r:id="rId1"/>
    <sheet name="ListaTablas PrCor" sheetId="2" r:id="rId2"/>
    <sheet name="1995 PrCor" sheetId="3" r:id="rId3"/>
    <sheet name="1996 PrCor" sheetId="4" r:id="rId4"/>
    <sheet name="1997 PrCor" sheetId="5" r:id="rId5"/>
    <sheet name="1998 PrCor" sheetId="6" r:id="rId6"/>
    <sheet name="1999 PrCor" sheetId="7" r:id="rId7"/>
    <sheet name="ListaTablas PrCtes" sheetId="8" r:id="rId8"/>
    <sheet name="1996 PrCtes" sheetId="9" r:id="rId9"/>
    <sheet name="1997 PrCtes" sheetId="10" r:id="rId10"/>
    <sheet name="1998 PrCtes" sheetId="11" r:id="rId11"/>
    <sheet name="1999 PrCtes" sheetId="12" r:id="rId12"/>
  </sheets>
  <definedNames>
    <definedName name="_xlnm.Print_Area" localSheetId="2">'1995 PrCor'!$BL$9:$BL$16</definedName>
    <definedName name="_xlnm.Print_Area" localSheetId="3">'1996 PrCor'!$BK$9:$BK$16</definedName>
    <definedName name="_xlnm.Print_Area" localSheetId="8">'1996 PrCtes'!$AG$9:$AG$13</definedName>
    <definedName name="_xlnm.Print_Area" localSheetId="4">'1997 PrCor'!$AG$9:$AG$16</definedName>
    <definedName name="_xlnm.Print_Area" localSheetId="9">'1997 PrCtes'!$AG$9:$AG$13</definedName>
    <definedName name="_xlnm.Print_Area" localSheetId="5">'1998 PrCor'!$AG$9:$AG$16</definedName>
    <definedName name="_xlnm.Print_Area" localSheetId="10">'1998 PrCtes'!$AG$9:$AG$13</definedName>
    <definedName name="_xlnm.Print_Area" localSheetId="0">'Lista Tablas'!$A$1:$I$54</definedName>
    <definedName name="_xlnm.Print_Area" localSheetId="1">'ListaTablas PrCor'!$A$1:$I$57</definedName>
    <definedName name="_xlnm.Print_Area" localSheetId="7">'ListaTablas PrCtes'!$A$1:$I$55</definedName>
    <definedName name="_xlnm.Print_Titles" localSheetId="2">'1995 PrCor'!$A:$B,'1995 PrCor'!$1:$8</definedName>
    <definedName name="_xlnm.Print_Titles" localSheetId="3">'1996 PrCor'!$A:$C,'1996 PrCor'!$1:$8</definedName>
    <definedName name="_xlnm.Print_Titles" localSheetId="8">'1996 PrCtes'!$A:$B,'1996 PrCtes'!$1:$8</definedName>
    <definedName name="_xlnm.Print_Titles" localSheetId="4">'1997 PrCor'!$A:$B,'1997 PrCor'!$1:$8</definedName>
    <definedName name="_xlnm.Print_Titles" localSheetId="9">'1997 PrCtes'!$A:$B,'1997 PrCtes'!$1:$8</definedName>
    <definedName name="_xlnm.Print_Titles" localSheetId="5">'1998 PrCor'!$A:$B,'1998 PrCor'!$1:$8</definedName>
    <definedName name="_xlnm.Print_Titles" localSheetId="10">'1998 PrCtes'!$A:$B,'1998 PrCtes'!$1:$8</definedName>
  </definedNames>
  <calcPr fullCalcOnLoad="1"/>
</workbook>
</file>

<file path=xl/sharedStrings.xml><?xml version="1.0" encoding="utf-8"?>
<sst xmlns="http://schemas.openxmlformats.org/spreadsheetml/2006/main" count="789" uniqueCount="217">
  <si>
    <t>Instituto Nacional de Estadística</t>
  </si>
  <si>
    <r>
      <t>Contabilidad Nacional de España</t>
    </r>
    <r>
      <rPr>
        <b/>
        <sz val="14"/>
        <color indexed="8"/>
        <rFont val="Univers"/>
        <family val="2"/>
      </rPr>
      <t xml:space="preserve">. </t>
    </r>
  </si>
  <si>
    <t>Contabilidad Nacional de España</t>
  </si>
  <si>
    <t>Industria química</t>
  </si>
  <si>
    <t>Construcción</t>
  </si>
  <si>
    <t>Hostelería</t>
  </si>
  <si>
    <t>Hogares que emplean personal doméstico</t>
  </si>
  <si>
    <t>Productos agrícolas</t>
  </si>
  <si>
    <t>Otros productos minerales no metálicos</t>
  </si>
  <si>
    <t>Otras construcciones</t>
  </si>
  <si>
    <t>Total</t>
  </si>
  <si>
    <t>Unidad: millones de euros</t>
  </si>
  <si>
    <t>Coquerías, refino y combustibles nucleares</t>
  </si>
  <si>
    <t>Industria del cuero y del calzado</t>
  </si>
  <si>
    <t>Industria de la madera y el corcho</t>
  </si>
  <si>
    <t>Industria del caucho y materias plásticas</t>
  </si>
  <si>
    <t>Maquinaria y equipo mecánico</t>
  </si>
  <si>
    <t>Administración pública</t>
  </si>
  <si>
    <t>Pi6\ C.N.A.E.</t>
  </si>
  <si>
    <t>Total a precios de adquisición</t>
  </si>
  <si>
    <t>Tabla 1. Matriz de FBCF. Año 1995 (Precios de adquisición)</t>
  </si>
  <si>
    <t>Equipo de transporte</t>
  </si>
  <si>
    <t xml:space="preserve">Viviendas </t>
  </si>
  <si>
    <t>Otros productos</t>
  </si>
  <si>
    <t>Agricultura, ganadería, caza y selvicultura</t>
  </si>
  <si>
    <t>Pesca</t>
  </si>
  <si>
    <t>Extracción de productos energéticos</t>
  </si>
  <si>
    <t>Extracción otros minerales</t>
  </si>
  <si>
    <t>Energía eléctrica, gas y agua</t>
  </si>
  <si>
    <t>Industria de la alimentación, bebidas y tabaco</t>
  </si>
  <si>
    <t>Industria textil y de la confección</t>
  </si>
  <si>
    <t>Industria del papel; edición y artes gráficas</t>
  </si>
  <si>
    <t>Metalurgia y  productos metálicos</t>
  </si>
  <si>
    <t>Equipo eléctrico, electrónico y óptico</t>
  </si>
  <si>
    <t>Fabricación de material de transporte</t>
  </si>
  <si>
    <t>Industrias manufactureras diversas</t>
  </si>
  <si>
    <t xml:space="preserve">Comercio y reparación </t>
  </si>
  <si>
    <t>Transporte y comunicaciones</t>
  </si>
  <si>
    <t xml:space="preserve">Intermediación financiera   </t>
  </si>
  <si>
    <t>Inmobiliarias y servicios empresariales</t>
  </si>
  <si>
    <t xml:space="preserve">Otras actividades sociales y servicios </t>
  </si>
  <si>
    <t>AA</t>
  </si>
  <si>
    <t>BB</t>
  </si>
  <si>
    <t>CA</t>
  </si>
  <si>
    <t>CB</t>
  </si>
  <si>
    <t>DF</t>
  </si>
  <si>
    <t>EE</t>
  </si>
  <si>
    <t>DA</t>
  </si>
  <si>
    <t>DB</t>
  </si>
  <si>
    <t>DC</t>
  </si>
  <si>
    <t>DD</t>
  </si>
  <si>
    <t>DE</t>
  </si>
  <si>
    <t>DG</t>
  </si>
  <si>
    <t>DH</t>
  </si>
  <si>
    <t>DI</t>
  </si>
  <si>
    <t>DJ</t>
  </si>
  <si>
    <t>DK</t>
  </si>
  <si>
    <t>DL</t>
  </si>
  <si>
    <t>DM</t>
  </si>
  <si>
    <t>DN</t>
  </si>
  <si>
    <t>FF</t>
  </si>
  <si>
    <t>GG</t>
  </si>
  <si>
    <t>HH</t>
  </si>
  <si>
    <t>II</t>
  </si>
  <si>
    <t>JJ</t>
  </si>
  <si>
    <t>KK</t>
  </si>
  <si>
    <t>MM</t>
  </si>
  <si>
    <t>NN</t>
  </si>
  <si>
    <t>OO</t>
  </si>
  <si>
    <t>LL</t>
  </si>
  <si>
    <t>PP</t>
  </si>
  <si>
    <t>Tabla 2. Matriz de FBCF. Año 1996 (Precios de adquisición)</t>
  </si>
  <si>
    <t>Tabla 3. Matriz de FBCF. Año 1997 (Precios de adquisición)</t>
  </si>
  <si>
    <t>Tabla 4. Matriz de FBCF. Año 1998 (Precios de adquisición)</t>
  </si>
  <si>
    <t xml:space="preserve">Precios corrientes </t>
  </si>
  <si>
    <t>Precios constantes</t>
  </si>
  <si>
    <t>Matrices de formación bruta de capital fijo</t>
  </si>
  <si>
    <t>Precios corrientes</t>
  </si>
  <si>
    <t>Agricultura, ganadería, caza y actividades de servicios relacionados con las mismas</t>
  </si>
  <si>
    <t>Silvicultura, explotación forestal y actividades de los servicios relacionados con las mismas</t>
  </si>
  <si>
    <t>Pesca, acuicultura y actividades de los servicios relacionados con las mismas</t>
  </si>
  <si>
    <t>Extracción y aglomeración de antracita, hulla, lignito y turba</t>
  </si>
  <si>
    <t>Extracción de crudos de petróleo y gas natural; actividades de los servicios relacionados con las explotaciones petrolíferas y de gas, excepto las actividades de prospección</t>
  </si>
  <si>
    <t>Extracción de minerales de uranio y torio</t>
  </si>
  <si>
    <t>Extracción de minerales metálicos</t>
  </si>
  <si>
    <t>Extracción de minerales no metálicos ni energéticos</t>
  </si>
  <si>
    <t>Industrias de productos alimenticios y bebidas</t>
  </si>
  <si>
    <t>Industria del tabaco</t>
  </si>
  <si>
    <t>Industria textil</t>
  </si>
  <si>
    <t>Industria de la confección y de la peletería</t>
  </si>
  <si>
    <t>Preparación, curtido y acabado del cuero; fabricación de artículos de marroquinería y viaje; artículos de guarnicionería, talabartería y zapatería</t>
  </si>
  <si>
    <t>Industria de la madera y del corcho, excepto muebles; cestería y espartería</t>
  </si>
  <si>
    <t>Industria del papel</t>
  </si>
  <si>
    <t>Edición, artes gráficas y reproducción de soportes grabados</t>
  </si>
  <si>
    <t>Coquerías, refino de petróleo y tratamiento de combustibles nucleares</t>
  </si>
  <si>
    <t>Fabricación de productos de caucho y materias plásticas</t>
  </si>
  <si>
    <t>Fabricación de otros productos minerales no metálicos</t>
  </si>
  <si>
    <t>Metalurgia</t>
  </si>
  <si>
    <t>Fabricación de productos metálicos, excepto maquinaria y equipo</t>
  </si>
  <si>
    <t>Industria de la construcción de maquinaria y equipo mecánico</t>
  </si>
  <si>
    <t>Fabricación de máquinas de oficina y equipos informáticos</t>
  </si>
  <si>
    <t>Fabricación de maquinaria y material eléctrico</t>
  </si>
  <si>
    <t>Fabricación de material electrónico; fabricación de equipo y aparatos de radio, televisión y comunicaciones</t>
  </si>
  <si>
    <t>Fabricación de equipo e instrumentos médico-quirúrgicos, de precisión, óptica y relojería</t>
  </si>
  <si>
    <t>Fabricación de vehículos de motor, remolques y semirremolques</t>
  </si>
  <si>
    <t>Fabricación de otro material de transporte</t>
  </si>
  <si>
    <t>Fabricación de muebles; otras industrias manufactureras</t>
  </si>
  <si>
    <t>Reciclaje</t>
  </si>
  <si>
    <t>Producción y distribución de energía eléctrica, gas, vapor y agua caliente</t>
  </si>
  <si>
    <t>Captación, depuración y distribución de agua</t>
  </si>
  <si>
    <t>Venta, mantenimiento y reparación de vehículos de motor, motocicletas y ciclomotores; venta al por menor de combustible para vehículos de motor</t>
  </si>
  <si>
    <t>Comercio al por mayor e intermediarios del comercio, excepto de vehículos de motor y motocicletas</t>
  </si>
  <si>
    <t>Comercio al por menor, excepto el comercio de vehículos de motor, motocicletas y ciclomotores; reparación de efectos personales y enseres domésticos</t>
  </si>
  <si>
    <t>Transporte terrestre; transporte por tubería</t>
  </si>
  <si>
    <t>Transporte marítimo, de cabotaje y por vías de navegación interiores</t>
  </si>
  <si>
    <t>Transporte aéreo y espacial</t>
  </si>
  <si>
    <t>Actividades anexas a los transportes; actividades de agencias de viajes</t>
  </si>
  <si>
    <t>Correos y telecomunicaciones</t>
  </si>
  <si>
    <t>Intermediación financiera, excepto seguros y planes de pensiones</t>
  </si>
  <si>
    <t>Seguros y planes de pensiones, excepto seguridad social obligatoria</t>
  </si>
  <si>
    <t>Actividades auxiliares a la intermediación financiera</t>
  </si>
  <si>
    <t>Actividades inmobiliarias</t>
  </si>
  <si>
    <t>Alquiler de maquinaria y equipo sin operario, de efectos personales y enseres domésticos</t>
  </si>
  <si>
    <t>Actividades informáticas</t>
  </si>
  <si>
    <t>Investigación y desarrollo</t>
  </si>
  <si>
    <t>Otras actividades empresariales</t>
  </si>
  <si>
    <t>Administración pública, defensa y seguridad social obligatoria</t>
  </si>
  <si>
    <t>Educación</t>
  </si>
  <si>
    <t>Actividades sanitarias y veterinarias; servicios sociales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</si>
  <si>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</si>
  <si>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</si>
  <si>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</si>
  <si>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</si>
  <si>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Organismos extraterritoriales</t>
  </si>
  <si>
    <t>A60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</si>
  <si>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</si>
  <si>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</si>
  <si>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</si>
  <si>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</si>
  <si>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</si>
  <si>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</si>
  <si>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</si>
  <si>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</si>
  <si>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</si>
  <si>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</si>
  <si>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</si>
  <si>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</si>
  <si>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</si>
  <si>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</si>
  <si>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</si>
  <si>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</si>
  <si>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</si>
  <si>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</si>
  <si>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</si>
  <si>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</si>
  <si>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</si>
  <si>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</si>
  <si>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</si>
  <si>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</si>
  <si>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</si>
  <si>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</si>
  <si>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</si>
  <si>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</si>
  <si>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</si>
  <si>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</si>
  <si>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</si>
  <si>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</si>
  <si>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</si>
  <si>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</si>
  <si>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</si>
  <si>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</si>
  <si>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</si>
  <si>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</si>
  <si>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</si>
  <si>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</si>
  <si>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</si>
  <si>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</si>
  <si>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</si>
  <si>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</si>
  <si>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</si>
  <si>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</si>
  <si>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</si>
  <si>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</si>
  <si>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</si>
  <si>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</si>
  <si>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</si>
  <si>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</si>
  <si>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</si>
  <si>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</si>
  <si>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</si>
  <si>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</si>
  <si>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</si>
  <si>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</si>
  <si>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</si>
  <si>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</si>
  <si>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Tabla 1. Matriz de FBCF. Año 1996 (Precios de adquisición)</t>
  </si>
  <si>
    <t>Pi3\ C.N.A.E.</t>
  </si>
  <si>
    <t>Bienes de equipo</t>
  </si>
  <si>
    <t>Tabla 2. Matriz de FBCF. Año 1997 (Precios de adquisición)</t>
  </si>
  <si>
    <t>Tabla 3. Matriz de FBCF. Año 1998 (Precios de adquisición)</t>
  </si>
  <si>
    <t>Matrices de formación bruta de capital fijo.</t>
  </si>
  <si>
    <t>Precios constantes de 1995</t>
  </si>
  <si>
    <t>Tabla 1. Matriz de 1996 a precios constantes de 1995</t>
  </si>
  <si>
    <t>Tabla 2. Matriz de 1997 a precios constantes de 1995</t>
  </si>
  <si>
    <t>Tabla 3. Matriz de 1998 a precios constantes de 1995</t>
  </si>
  <si>
    <t>Tabla 1. Matriz de 1995 a precios corrientes</t>
  </si>
  <si>
    <t>Tabla 2. Matriz de 1996 a precios corrientes</t>
  </si>
  <si>
    <t>Tabla 3. Matriz de 1997 a precios corrientes</t>
  </si>
  <si>
    <t>Tabla 4. Matriz de 1998 a precios corrientes</t>
  </si>
  <si>
    <t xml:space="preserve">Educación </t>
  </si>
  <si>
    <t>Sanidad y servicios sociales</t>
  </si>
  <si>
    <t xml:space="preserve">Sanidad y servicios sociales </t>
  </si>
  <si>
    <t>Tabla 4. Matriz de FBCF. Año 1999 (Precios de adquisición)</t>
  </si>
  <si>
    <t>Tabla 5. Matriz de 1999 a precios corrientes</t>
  </si>
  <si>
    <t>Tabla 3. Matriz de FBCF. Año 1999 (Precios de adquisición)</t>
  </si>
  <si>
    <t>Tabla 4. Matriz de 1999 a precios constantes de 1995</t>
  </si>
  <si>
    <t>Ptos. Metálicos y maquinaria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</si>
</sst>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#,##0.0\ &quot;Pts&quot;"/>
    <numFmt numFmtId="183" formatCode="#,##0.000"/>
    <numFmt numFmtId="184" formatCode="#,##0.0000"/>
    <numFmt numFmtId="185" formatCode="#,##0.00000"/>
  </numFmts>
  <fonts count="16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9"/>
      <name val="Univers"/>
      <family val="0"/>
    </font>
    <font>
      <b/>
      <sz val="8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3" fillId="0" borderId="0" xfId="0" applyFont="1" applyBorder="1" applyAlignment="1">
      <alignment horizontal="justify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4" fillId="3" borderId="3" xfId="0" applyFont="1" applyFill="1" applyBorder="1" applyAlignment="1">
      <alignment horizontal="left" textRotation="90"/>
    </xf>
    <xf numFmtId="0" fontId="3" fillId="3" borderId="4" xfId="0" applyFont="1" applyFill="1" applyBorder="1" applyAlignment="1">
      <alignment horizontal="left" vertical="justify" textRotation="9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left" vertical="center"/>
      <protection/>
    </xf>
    <xf numFmtId="0" fontId="10" fillId="2" borderId="0" xfId="21" applyFont="1" applyFill="1" applyAlignment="1">
      <alignment horizontal="left" vertical="top"/>
      <protection/>
    </xf>
    <xf numFmtId="0" fontId="8" fillId="3" borderId="0" xfId="21" applyFont="1" applyFill="1" applyBorder="1" applyAlignment="1">
      <alignment horizontal="left"/>
      <protection/>
    </xf>
    <xf numFmtId="0" fontId="10" fillId="3" borderId="0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5" fillId="2" borderId="0" xfId="21" applyFont="1" applyFill="1">
      <alignment/>
      <protection/>
    </xf>
    <xf numFmtId="0" fontId="0" fillId="2" borderId="0" xfId="21" applyFill="1" applyBorder="1">
      <alignment/>
      <protection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3" fontId="3" fillId="3" borderId="8" xfId="0" applyNumberFormat="1" applyFont="1" applyFill="1" applyBorder="1" applyAlignment="1" quotePrefix="1">
      <alignment horizontal="right"/>
    </xf>
    <xf numFmtId="0" fontId="3" fillId="3" borderId="9" xfId="0" applyFont="1" applyFill="1" applyBorder="1" applyAlignment="1" quotePrefix="1">
      <alignment horizontal="right"/>
    </xf>
    <xf numFmtId="0" fontId="3" fillId="3" borderId="8" xfId="0" applyFont="1" applyFill="1" applyBorder="1" applyAlignment="1">
      <alignment horizontal="right"/>
    </xf>
    <xf numFmtId="16" fontId="3" fillId="3" borderId="9" xfId="0" applyNumberFormat="1" applyFont="1" applyFill="1" applyBorder="1" applyAlignment="1" quotePrefix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0" fontId="3" fillId="0" borderId="2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13" fillId="0" borderId="10" xfId="0" applyNumberFormat="1" applyFont="1" applyBorder="1" applyAlignment="1">
      <alignment horizontal="right"/>
    </xf>
    <xf numFmtId="180" fontId="13" fillId="0" borderId="11" xfId="0" applyNumberFormat="1" applyFont="1" applyBorder="1" applyAlignment="1">
      <alignment horizontal="right"/>
    </xf>
    <xf numFmtId="3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Border="1" applyAlignment="1">
      <alignment horizontal="left" textRotation="90"/>
    </xf>
    <xf numFmtId="0" fontId="3" fillId="3" borderId="13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3" fillId="3" borderId="14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 textRotation="90"/>
    </xf>
    <xf numFmtId="49" fontId="3" fillId="3" borderId="15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justify"/>
    </xf>
    <xf numFmtId="3" fontId="13" fillId="0" borderId="17" xfId="0" applyNumberFormat="1" applyFont="1" applyBorder="1" applyAlignment="1">
      <alignment horizontal="justify"/>
    </xf>
    <xf numFmtId="3" fontId="13" fillId="0" borderId="18" xfId="0" applyNumberFormat="1" applyFont="1" applyBorder="1" applyAlignment="1">
      <alignment horizontal="justify"/>
    </xf>
    <xf numFmtId="180" fontId="13" fillId="0" borderId="1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justify"/>
    </xf>
    <xf numFmtId="180" fontId="13" fillId="0" borderId="0" xfId="0" applyNumberFormat="1" applyFont="1" applyBorder="1" applyAlignment="1">
      <alignment horizontal="right"/>
    </xf>
    <xf numFmtId="180" fontId="13" fillId="0" borderId="18" xfId="0" applyNumberFormat="1" applyFont="1" applyBorder="1" applyAlignment="1">
      <alignment horizontal="right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justify"/>
    </xf>
    <xf numFmtId="180" fontId="0" fillId="0" borderId="0" xfId="0" applyNumberFormat="1" applyAlignment="1">
      <alignment/>
    </xf>
    <xf numFmtId="0" fontId="14" fillId="0" borderId="5" xfId="15" applyFill="1" applyBorder="1" applyAlignment="1">
      <alignment vertical="center"/>
    </xf>
    <xf numFmtId="0" fontId="14" fillId="0" borderId="5" xfId="15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990600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5048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990600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5048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0</xdr:row>
      <xdr:rowOff>0</xdr:rowOff>
    </xdr:from>
    <xdr:to>
      <xdr:col>0</xdr:col>
      <xdr:colOff>2543175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2543175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8100" y="0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1" name="Line 1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2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3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  <xdr:twoCellAnchor>
    <xdr:from>
      <xdr:col>0</xdr:col>
      <xdr:colOff>38100</xdr:colOff>
      <xdr:row>5</xdr:row>
      <xdr:rowOff>104775</xdr:rowOff>
    </xdr:from>
    <xdr:to>
      <xdr:col>0</xdr:col>
      <xdr:colOff>2543175</xdr:colOff>
      <xdr:row>5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38100" y="952500"/>
          <a:ext cx="25050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1343025</xdr:colOff>
      <xdr:row>5</xdr:row>
      <xdr:rowOff>114300</xdr:rowOff>
    </xdr:from>
    <xdr:ext cx="895350" cy="409575"/>
    <xdr:sp>
      <xdr:nvSpPr>
        <xdr:cNvPr id="5" name="Texto 2"/>
        <xdr:cNvSpPr txBox="1">
          <a:spLocks noChangeArrowheads="1"/>
        </xdr:cNvSpPr>
      </xdr:nvSpPr>
      <xdr:spPr>
        <a:xfrm>
          <a:off x="1343025" y="962025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0</xdr:col>
      <xdr:colOff>285750</xdr:colOff>
      <xdr:row>5</xdr:row>
      <xdr:rowOff>600075</xdr:rowOff>
    </xdr:from>
    <xdr:ext cx="847725" cy="276225"/>
    <xdr:sp>
      <xdr:nvSpPr>
        <xdr:cNvPr id="6" name="Texto 3"/>
        <xdr:cNvSpPr txBox="1">
          <a:spLocks noChangeArrowheads="1"/>
        </xdr:cNvSpPr>
      </xdr:nvSpPr>
      <xdr:spPr>
        <a:xfrm>
          <a:off x="285750" y="144780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H10"/>
  <sheetViews>
    <sheetView showGridLines="0" showRowColHeaders="0" tabSelected="1" workbookViewId="0" topLeftCell="A1">
      <selection activeCell="B9" sqref="B9:C9"/>
    </sheetView>
  </sheetViews>
  <sheetFormatPr defaultColWidth="11.421875" defaultRowHeight="12.75"/>
  <cols>
    <col min="1" max="1" width="6.140625" style="17" customWidth="1"/>
    <col min="2" max="2" width="7.8515625" style="17" customWidth="1"/>
    <col min="3" max="4" width="11.421875" style="17" customWidth="1"/>
    <col min="5" max="5" width="16.7109375" style="17" customWidth="1"/>
    <col min="6" max="6" width="14.28125" style="17" customWidth="1"/>
    <col min="7" max="7" width="10.00390625" style="17" customWidth="1"/>
    <col min="8" max="8" width="7.28125" style="17" customWidth="1"/>
    <col min="9" max="16384" width="11.421875" style="17" customWidth="1"/>
  </cols>
  <sheetData>
    <row r="1" ht="23.25">
      <c r="B1" s="18" t="s">
        <v>0</v>
      </c>
    </row>
    <row r="2" ht="19.5" customHeight="1">
      <c r="B2" s="19" t="s">
        <v>1</v>
      </c>
    </row>
    <row r="3" ht="17.25" customHeight="1"/>
    <row r="4" ht="23.25" customHeight="1">
      <c r="B4" s="20"/>
    </row>
    <row r="5" ht="23.25" customHeight="1">
      <c r="B5" s="20"/>
    </row>
    <row r="6" ht="18" customHeight="1"/>
    <row r="7" spans="2:7" ht="18" customHeight="1">
      <c r="B7" s="21" t="s">
        <v>76</v>
      </c>
      <c r="C7" s="22"/>
      <c r="D7" s="22"/>
      <c r="E7" s="22"/>
      <c r="F7" s="22"/>
      <c r="G7" s="22"/>
    </row>
    <row r="8" spans="2:7" ht="18.75" customHeight="1" thickBot="1">
      <c r="B8" s="67" t="s">
        <v>74</v>
      </c>
      <c r="C8" s="67"/>
      <c r="D8" s="23"/>
      <c r="E8" s="23"/>
      <c r="F8" s="23"/>
      <c r="G8" s="23"/>
    </row>
    <row r="9" spans="2:8" ht="18.75" customHeight="1" thickBot="1">
      <c r="B9" s="68" t="s">
        <v>75</v>
      </c>
      <c r="C9" s="67"/>
      <c r="D9" s="23"/>
      <c r="E9" s="23"/>
      <c r="F9" s="23"/>
      <c r="G9" s="23"/>
      <c r="H9" s="24"/>
    </row>
    <row r="10" ht="12.75">
      <c r="G10" s="25"/>
    </row>
  </sheetData>
  <mergeCells count="2">
    <mergeCell ref="B8:C8"/>
    <mergeCell ref="B9:C9"/>
  </mergeCells>
  <hyperlinks>
    <hyperlink ref="B8" location="'ListaTablas PrCor'!A1" display="Precios corrientes "/>
    <hyperlink ref="B9" location="'ListaTablas Pr1995'!A1" display="Precios constantes"/>
    <hyperlink ref="B9:C9" location="'ListaTablas PrCtes'!A1" display="'ListaTablas PrCtes'!A1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11"/>
  <dimension ref="A1:GW24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2.421875" style="0" customWidth="1"/>
    <col min="25" max="25" width="12.57421875" style="0" customWidth="1"/>
    <col min="33" max="33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33" ht="15">
      <c r="A3" s="9" t="s">
        <v>198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">
      <c r="A4" s="9" t="s">
        <v>201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2" t="s">
        <v>17</v>
      </c>
      <c r="AC6" s="44" t="s">
        <v>209</v>
      </c>
      <c r="AD6" s="42" t="s">
        <v>211</v>
      </c>
      <c r="AE6" s="44" t="s">
        <v>40</v>
      </c>
      <c r="AF6" s="42" t="s">
        <v>6</v>
      </c>
      <c r="AG6" s="63" t="s">
        <v>19</v>
      </c>
    </row>
    <row r="7" spans="1:33" s="1" customFormat="1" ht="11.25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1"/>
      <c r="AC7" s="55"/>
      <c r="AD7" s="51"/>
      <c r="AE7" s="55"/>
      <c r="AF7" s="51"/>
      <c r="AG7" s="63"/>
    </row>
    <row r="8" spans="1:35" s="35" customFormat="1" ht="13.5" thickBot="1">
      <c r="A8" s="26"/>
      <c r="B8" s="27" t="s">
        <v>196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2" t="s">
        <v>69</v>
      </c>
      <c r="AC8" s="33" t="s">
        <v>66</v>
      </c>
      <c r="AD8" s="32" t="s">
        <v>67</v>
      </c>
      <c r="AE8" s="33" t="s">
        <v>68</v>
      </c>
      <c r="AF8" s="32" t="s">
        <v>70</v>
      </c>
      <c r="AG8" s="64"/>
      <c r="AI8" s="16"/>
    </row>
    <row r="9" spans="1:33" ht="12.75">
      <c r="A9" s="2" t="s">
        <v>197</v>
      </c>
      <c r="B9" s="3">
        <v>1</v>
      </c>
      <c r="C9" s="36">
        <v>1033.7</v>
      </c>
      <c r="D9" s="37">
        <v>224.9</v>
      </c>
      <c r="E9" s="37">
        <v>166.3</v>
      </c>
      <c r="F9" s="36">
        <v>185.2</v>
      </c>
      <c r="G9" s="37">
        <v>226.5</v>
      </c>
      <c r="H9" s="37">
        <v>1799.8</v>
      </c>
      <c r="I9" s="37">
        <v>1465.7</v>
      </c>
      <c r="J9" s="36">
        <v>507.7</v>
      </c>
      <c r="K9" s="37">
        <v>83.5</v>
      </c>
      <c r="L9" s="37">
        <v>184.7</v>
      </c>
      <c r="M9" s="37">
        <v>734.5</v>
      </c>
      <c r="N9" s="37">
        <v>838.5</v>
      </c>
      <c r="O9" s="37">
        <v>383.8</v>
      </c>
      <c r="P9" s="37">
        <v>847.8</v>
      </c>
      <c r="Q9" s="37">
        <v>1083.2</v>
      </c>
      <c r="R9" s="37">
        <v>349.9</v>
      </c>
      <c r="S9" s="37">
        <v>882.8</v>
      </c>
      <c r="T9" s="37">
        <v>1460.9</v>
      </c>
      <c r="U9" s="37">
        <v>273</v>
      </c>
      <c r="V9" s="38">
        <v>937.2</v>
      </c>
      <c r="W9" s="37">
        <v>2270.1</v>
      </c>
      <c r="X9" s="38">
        <v>790.9</v>
      </c>
      <c r="Y9" s="37">
        <v>6082.7</v>
      </c>
      <c r="Z9" s="38">
        <v>1644.6</v>
      </c>
      <c r="AA9" s="37">
        <v>2647</v>
      </c>
      <c r="AB9" s="37">
        <v>2221.2</v>
      </c>
      <c r="AC9" s="38">
        <v>454.8</v>
      </c>
      <c r="AD9" s="37">
        <v>930.4</v>
      </c>
      <c r="AE9" s="38">
        <v>1231.6</v>
      </c>
      <c r="AF9" s="37">
        <v>0</v>
      </c>
      <c r="AG9" s="39">
        <v>31942.9</v>
      </c>
    </row>
    <row r="10" spans="1:33" ht="12.75">
      <c r="A10" s="4" t="s">
        <v>4</v>
      </c>
      <c r="B10" s="3">
        <v>2</v>
      </c>
      <c r="C10" s="36">
        <v>939.6</v>
      </c>
      <c r="D10" s="37">
        <v>10.8</v>
      </c>
      <c r="E10" s="37">
        <v>135.2</v>
      </c>
      <c r="F10" s="36">
        <v>74.4</v>
      </c>
      <c r="G10" s="37">
        <v>91.7</v>
      </c>
      <c r="H10" s="37">
        <v>1082.2</v>
      </c>
      <c r="I10" s="37">
        <v>1203.8</v>
      </c>
      <c r="J10" s="36">
        <v>212.3</v>
      </c>
      <c r="K10" s="37">
        <v>59.7</v>
      </c>
      <c r="L10" s="37">
        <v>156.1</v>
      </c>
      <c r="M10" s="37">
        <v>397.2</v>
      </c>
      <c r="N10" s="37">
        <v>634.3</v>
      </c>
      <c r="O10" s="37">
        <v>281.5</v>
      </c>
      <c r="P10" s="37">
        <v>440.8</v>
      </c>
      <c r="Q10" s="37">
        <v>858.2</v>
      </c>
      <c r="R10" s="37">
        <v>155.2</v>
      </c>
      <c r="S10" s="37">
        <v>288.8</v>
      </c>
      <c r="T10" s="37">
        <v>315.6</v>
      </c>
      <c r="U10" s="37">
        <v>167.6</v>
      </c>
      <c r="V10" s="38">
        <v>1403.4</v>
      </c>
      <c r="W10" s="37">
        <v>5246.9</v>
      </c>
      <c r="X10" s="38">
        <v>1711.4</v>
      </c>
      <c r="Y10" s="37">
        <v>3069.2</v>
      </c>
      <c r="Z10" s="38">
        <v>464.8</v>
      </c>
      <c r="AA10" s="37">
        <v>23962.8</v>
      </c>
      <c r="AB10" s="37">
        <v>8921.7</v>
      </c>
      <c r="AC10" s="38">
        <v>1038.7</v>
      </c>
      <c r="AD10" s="37">
        <v>505.2</v>
      </c>
      <c r="AE10" s="38">
        <v>1420.8</v>
      </c>
      <c r="AF10" s="37">
        <v>0</v>
      </c>
      <c r="AG10" s="40">
        <v>55249.9</v>
      </c>
    </row>
    <row r="11" spans="1:33" ht="12.75">
      <c r="A11" s="4" t="s">
        <v>23</v>
      </c>
      <c r="B11" s="4">
        <v>3</v>
      </c>
      <c r="C11" s="36">
        <v>610.1</v>
      </c>
      <c r="D11" s="37">
        <v>19.2</v>
      </c>
      <c r="E11" s="37">
        <v>39.7</v>
      </c>
      <c r="F11" s="36">
        <v>26.4</v>
      </c>
      <c r="G11" s="37">
        <v>50.5</v>
      </c>
      <c r="H11" s="37">
        <v>410.2</v>
      </c>
      <c r="I11" s="37">
        <v>386.3</v>
      </c>
      <c r="J11" s="36">
        <v>86</v>
      </c>
      <c r="K11" s="37">
        <v>20</v>
      </c>
      <c r="L11" s="37">
        <v>47.9</v>
      </c>
      <c r="M11" s="37">
        <v>416.5</v>
      </c>
      <c r="N11" s="37">
        <v>227.4</v>
      </c>
      <c r="O11" s="37">
        <v>89.9</v>
      </c>
      <c r="P11" s="37">
        <v>161.4</v>
      </c>
      <c r="Q11" s="37">
        <v>331.8</v>
      </c>
      <c r="R11" s="37">
        <v>69.9</v>
      </c>
      <c r="S11" s="37">
        <v>301.2</v>
      </c>
      <c r="T11" s="37">
        <v>153.3</v>
      </c>
      <c r="U11" s="37">
        <v>60</v>
      </c>
      <c r="V11" s="38">
        <v>452.5</v>
      </c>
      <c r="W11" s="37">
        <v>1562.1</v>
      </c>
      <c r="X11" s="38">
        <v>482.6</v>
      </c>
      <c r="Y11" s="37">
        <v>945.8</v>
      </c>
      <c r="Z11" s="38">
        <v>641.8</v>
      </c>
      <c r="AA11" s="37">
        <v>6620.4</v>
      </c>
      <c r="AB11" s="37">
        <v>776.7</v>
      </c>
      <c r="AC11" s="38">
        <v>189.7</v>
      </c>
      <c r="AD11" s="37">
        <v>113.1</v>
      </c>
      <c r="AE11" s="38">
        <v>629.8</v>
      </c>
      <c r="AF11" s="37">
        <v>0</v>
      </c>
      <c r="AG11" s="40">
        <v>15922.2</v>
      </c>
    </row>
    <row r="12" spans="1:33" ht="4.5" customHeight="1" thickBot="1">
      <c r="A12" s="4"/>
      <c r="B12" s="5"/>
      <c r="C12" s="36"/>
      <c r="D12" s="37"/>
      <c r="E12" s="37"/>
      <c r="F12" s="36"/>
      <c r="G12" s="37"/>
      <c r="H12" s="37"/>
      <c r="I12" s="37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7"/>
      <c r="Z12" s="38"/>
      <c r="AA12" s="37"/>
      <c r="AB12" s="37"/>
      <c r="AC12" s="38"/>
      <c r="AD12" s="37"/>
      <c r="AE12" s="38"/>
      <c r="AF12" s="37"/>
      <c r="AG12" s="40"/>
    </row>
    <row r="13" spans="1:60" s="7" customFormat="1" ht="13.5" thickBot="1">
      <c r="A13" s="57" t="s">
        <v>10</v>
      </c>
      <c r="B13" s="58"/>
      <c r="C13" s="59">
        <v>2583.4</v>
      </c>
      <c r="D13" s="59">
        <v>254.9</v>
      </c>
      <c r="E13" s="59">
        <v>341.2</v>
      </c>
      <c r="F13" s="59">
        <v>286</v>
      </c>
      <c r="G13" s="59">
        <v>368.7</v>
      </c>
      <c r="H13" s="59">
        <v>3292.2</v>
      </c>
      <c r="I13" s="59">
        <v>3055.8</v>
      </c>
      <c r="J13" s="59">
        <v>806</v>
      </c>
      <c r="K13" s="59">
        <v>163.2</v>
      </c>
      <c r="L13" s="59">
        <v>388.7</v>
      </c>
      <c r="M13" s="59">
        <v>1548.2</v>
      </c>
      <c r="N13" s="59">
        <v>1700.2</v>
      </c>
      <c r="O13" s="59">
        <v>755.2</v>
      </c>
      <c r="P13" s="59">
        <v>1450</v>
      </c>
      <c r="Q13" s="59">
        <v>2273.2</v>
      </c>
      <c r="R13" s="59">
        <v>575</v>
      </c>
      <c r="S13" s="59">
        <v>1472.8</v>
      </c>
      <c r="T13" s="59">
        <v>1929.8</v>
      </c>
      <c r="U13" s="59">
        <v>500.6</v>
      </c>
      <c r="V13" s="59">
        <v>2793.1</v>
      </c>
      <c r="W13" s="59">
        <v>9079.1</v>
      </c>
      <c r="X13" s="59">
        <v>2984.9</v>
      </c>
      <c r="Y13" s="59">
        <v>10097.7</v>
      </c>
      <c r="Z13" s="59">
        <v>2751.2</v>
      </c>
      <c r="AA13" s="59">
        <v>33230.2</v>
      </c>
      <c r="AB13" s="59">
        <v>11919.6</v>
      </c>
      <c r="AC13" s="59">
        <v>1683.2</v>
      </c>
      <c r="AD13" s="59">
        <v>1548.7</v>
      </c>
      <c r="AE13" s="59">
        <v>3282.2</v>
      </c>
      <c r="AF13" s="59">
        <v>0</v>
      </c>
      <c r="AG13" s="62">
        <v>103115</v>
      </c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s="6" customFormat="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spans="1:33" s="6" customFormat="1" ht="12.75">
      <c r="A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C15" s="8"/>
      <c r="AD15" s="8"/>
      <c r="AE15" s="8"/>
      <c r="AF15" s="8"/>
      <c r="AG15" s="8"/>
    </row>
    <row r="16" spans="1:33" s="6" customFormat="1" ht="12.75">
      <c r="A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C16" s="8"/>
      <c r="AD16" s="8"/>
      <c r="AE16" s="8"/>
      <c r="AF16" s="8"/>
      <c r="AG16" s="8"/>
    </row>
    <row r="17" spans="1:205" s="6" customFormat="1" ht="12.75">
      <c r="A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</row>
    <row r="18" spans="1:3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3:33" s="6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3:33" s="6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</sheetData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2"/>
  <dimension ref="A1:GV24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2.421875" style="0" customWidth="1"/>
    <col min="25" max="25" width="12.57421875" style="0" customWidth="1"/>
    <col min="33" max="33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33" ht="15">
      <c r="A3" s="9" t="s">
        <v>199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">
      <c r="A4" s="9" t="s">
        <v>201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2" t="s">
        <v>17</v>
      </c>
      <c r="AC6" s="44" t="s">
        <v>209</v>
      </c>
      <c r="AD6" s="42" t="s">
        <v>211</v>
      </c>
      <c r="AE6" s="44" t="s">
        <v>40</v>
      </c>
      <c r="AF6" s="42" t="s">
        <v>6</v>
      </c>
      <c r="AG6" s="69" t="s">
        <v>19</v>
      </c>
    </row>
    <row r="7" spans="1:33" s="1" customFormat="1" ht="11.25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1"/>
      <c r="AC7" s="55"/>
      <c r="AD7" s="51"/>
      <c r="AE7" s="55"/>
      <c r="AF7" s="51"/>
      <c r="AG7" s="69"/>
    </row>
    <row r="8" spans="1:35" s="35" customFormat="1" ht="13.5" thickBot="1">
      <c r="A8" s="26"/>
      <c r="B8" s="27" t="s">
        <v>196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2" t="s">
        <v>69</v>
      </c>
      <c r="AC8" s="33" t="s">
        <v>66</v>
      </c>
      <c r="AD8" s="32" t="s">
        <v>67</v>
      </c>
      <c r="AE8" s="33" t="s">
        <v>68</v>
      </c>
      <c r="AF8" s="32" t="s">
        <v>70</v>
      </c>
      <c r="AG8" s="70"/>
      <c r="AI8" s="16"/>
    </row>
    <row r="9" spans="1:33" ht="12.75">
      <c r="A9" s="2" t="s">
        <v>197</v>
      </c>
      <c r="B9" s="3">
        <v>1</v>
      </c>
      <c r="C9" s="36">
        <v>1222.8</v>
      </c>
      <c r="D9" s="37">
        <v>309.3</v>
      </c>
      <c r="E9" s="37">
        <v>185.7</v>
      </c>
      <c r="F9" s="36">
        <v>180.9</v>
      </c>
      <c r="G9" s="37">
        <v>274.6</v>
      </c>
      <c r="H9" s="37">
        <v>2030.8</v>
      </c>
      <c r="I9" s="37">
        <v>1835.3</v>
      </c>
      <c r="J9" s="36">
        <v>604.1</v>
      </c>
      <c r="K9" s="37">
        <v>98.8</v>
      </c>
      <c r="L9" s="37">
        <v>249.5</v>
      </c>
      <c r="M9" s="37">
        <v>901.5</v>
      </c>
      <c r="N9" s="37">
        <v>935.4</v>
      </c>
      <c r="O9" s="37">
        <v>459.7</v>
      </c>
      <c r="P9" s="37">
        <v>1020.9</v>
      </c>
      <c r="Q9" s="37">
        <v>1319.7</v>
      </c>
      <c r="R9" s="37">
        <v>442.8</v>
      </c>
      <c r="S9" s="37">
        <v>849.8</v>
      </c>
      <c r="T9" s="37">
        <v>1788.3</v>
      </c>
      <c r="U9" s="37">
        <v>332.4</v>
      </c>
      <c r="V9" s="38">
        <v>1106</v>
      </c>
      <c r="W9" s="37">
        <v>2709.1</v>
      </c>
      <c r="X9" s="38">
        <v>975.2</v>
      </c>
      <c r="Y9" s="37">
        <v>7129.2</v>
      </c>
      <c r="Z9" s="38">
        <v>1445.1</v>
      </c>
      <c r="AA9" s="37">
        <v>3116.1</v>
      </c>
      <c r="AB9" s="38">
        <v>2140.7</v>
      </c>
      <c r="AC9" s="37">
        <v>417.7</v>
      </c>
      <c r="AD9" s="38">
        <v>1054.8</v>
      </c>
      <c r="AE9" s="37">
        <v>1447.8</v>
      </c>
      <c r="AF9" s="37">
        <v>0</v>
      </c>
      <c r="AG9" s="39">
        <v>36584</v>
      </c>
    </row>
    <row r="10" spans="1:33" ht="12.75">
      <c r="A10" s="4" t="s">
        <v>4</v>
      </c>
      <c r="B10" s="3">
        <v>2</v>
      </c>
      <c r="C10" s="36">
        <v>962</v>
      </c>
      <c r="D10" s="37">
        <v>12.1</v>
      </c>
      <c r="E10" s="37">
        <v>121.3</v>
      </c>
      <c r="F10" s="36">
        <v>71.9</v>
      </c>
      <c r="G10" s="37">
        <v>89.4</v>
      </c>
      <c r="H10" s="37">
        <v>1059.2</v>
      </c>
      <c r="I10" s="37">
        <v>1236.7</v>
      </c>
      <c r="J10" s="36">
        <v>233</v>
      </c>
      <c r="K10" s="37">
        <v>63.2</v>
      </c>
      <c r="L10" s="37">
        <v>175.3</v>
      </c>
      <c r="M10" s="37">
        <v>420.9</v>
      </c>
      <c r="N10" s="37">
        <v>656.4</v>
      </c>
      <c r="O10" s="37">
        <v>296.6</v>
      </c>
      <c r="P10" s="37">
        <v>427.1</v>
      </c>
      <c r="Q10" s="37">
        <v>874.1</v>
      </c>
      <c r="R10" s="37">
        <v>170.8</v>
      </c>
      <c r="S10" s="37">
        <v>303</v>
      </c>
      <c r="T10" s="37">
        <v>349.9</v>
      </c>
      <c r="U10" s="37">
        <v>178.8</v>
      </c>
      <c r="V10" s="38">
        <v>1462.2</v>
      </c>
      <c r="W10" s="37">
        <v>5522.7</v>
      </c>
      <c r="X10" s="38">
        <v>1826.8</v>
      </c>
      <c r="Y10" s="37">
        <v>3447</v>
      </c>
      <c r="Z10" s="38">
        <v>-311.4</v>
      </c>
      <c r="AA10" s="37">
        <v>25864.6</v>
      </c>
      <c r="AB10" s="38">
        <v>10561.5</v>
      </c>
      <c r="AC10" s="37">
        <v>1188.6</v>
      </c>
      <c r="AD10" s="38">
        <v>628</v>
      </c>
      <c r="AE10" s="37">
        <v>1662.3</v>
      </c>
      <c r="AF10" s="37">
        <v>0</v>
      </c>
      <c r="AG10" s="40">
        <v>59554</v>
      </c>
    </row>
    <row r="11" spans="1:33" ht="12.75">
      <c r="A11" s="4" t="s">
        <v>23</v>
      </c>
      <c r="B11" s="4">
        <v>3</v>
      </c>
      <c r="C11" s="36">
        <v>561.9</v>
      </c>
      <c r="D11" s="37">
        <v>22.8</v>
      </c>
      <c r="E11" s="37">
        <v>35.7</v>
      </c>
      <c r="F11" s="36">
        <v>25.1</v>
      </c>
      <c r="G11" s="37">
        <v>53.1</v>
      </c>
      <c r="H11" s="37">
        <v>389</v>
      </c>
      <c r="I11" s="37">
        <v>426.4</v>
      </c>
      <c r="J11" s="36">
        <v>99</v>
      </c>
      <c r="K11" s="37">
        <v>23.2</v>
      </c>
      <c r="L11" s="37">
        <v>54.5</v>
      </c>
      <c r="M11" s="37">
        <v>428.9</v>
      </c>
      <c r="N11" s="37">
        <v>253.2</v>
      </c>
      <c r="O11" s="37">
        <v>99.6</v>
      </c>
      <c r="P11" s="37">
        <v>156.1</v>
      </c>
      <c r="Q11" s="37">
        <v>353.3</v>
      </c>
      <c r="R11" s="37">
        <v>85.8</v>
      </c>
      <c r="S11" s="37">
        <v>230.9</v>
      </c>
      <c r="T11" s="37">
        <v>181.2</v>
      </c>
      <c r="U11" s="37">
        <v>70.6</v>
      </c>
      <c r="V11" s="38">
        <v>482.9</v>
      </c>
      <c r="W11" s="37">
        <v>1737.4</v>
      </c>
      <c r="X11" s="38">
        <v>575.1</v>
      </c>
      <c r="Y11" s="37">
        <v>1020.1</v>
      </c>
      <c r="Z11" s="38">
        <v>1009.4</v>
      </c>
      <c r="AA11" s="37">
        <v>7095.6</v>
      </c>
      <c r="AB11" s="38">
        <v>844.3</v>
      </c>
      <c r="AC11" s="37">
        <v>201.8</v>
      </c>
      <c r="AD11" s="38">
        <v>131.9</v>
      </c>
      <c r="AE11" s="37">
        <v>653.2</v>
      </c>
      <c r="AF11" s="37">
        <v>0</v>
      </c>
      <c r="AG11" s="40">
        <v>17302</v>
      </c>
    </row>
    <row r="12" spans="1:33" ht="4.5" customHeight="1" thickBot="1">
      <c r="A12" s="4"/>
      <c r="B12" s="5"/>
      <c r="C12" s="36"/>
      <c r="D12" s="37"/>
      <c r="E12" s="37"/>
      <c r="F12" s="36"/>
      <c r="G12" s="37"/>
      <c r="H12" s="37"/>
      <c r="I12" s="37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7"/>
      <c r="Z12" s="38"/>
      <c r="AA12" s="37"/>
      <c r="AB12" s="38"/>
      <c r="AC12" s="37"/>
      <c r="AD12" s="38"/>
      <c r="AE12" s="37"/>
      <c r="AF12" s="37"/>
      <c r="AG12" s="40"/>
    </row>
    <row r="13" spans="1:59" s="7" customFormat="1" ht="13.5" thickBot="1">
      <c r="A13" s="57" t="s">
        <v>10</v>
      </c>
      <c r="B13" s="58"/>
      <c r="C13" s="59">
        <v>2746.7</v>
      </c>
      <c r="D13" s="59">
        <v>344.2</v>
      </c>
      <c r="E13" s="59">
        <v>342.7</v>
      </c>
      <c r="F13" s="59">
        <v>277.9</v>
      </c>
      <c r="G13" s="59">
        <v>417.1</v>
      </c>
      <c r="H13" s="59">
        <v>3479</v>
      </c>
      <c r="I13" s="59">
        <v>3498.4</v>
      </c>
      <c r="J13" s="59">
        <v>936.1</v>
      </c>
      <c r="K13" s="59">
        <v>185.2</v>
      </c>
      <c r="L13" s="59">
        <v>479.3</v>
      </c>
      <c r="M13" s="59">
        <v>1751.3</v>
      </c>
      <c r="N13" s="59">
        <v>1845</v>
      </c>
      <c r="O13" s="59">
        <v>855.9</v>
      </c>
      <c r="P13" s="59">
        <v>1604.1</v>
      </c>
      <c r="Q13" s="59">
        <v>2547.1</v>
      </c>
      <c r="R13" s="59">
        <v>699.4</v>
      </c>
      <c r="S13" s="59">
        <v>1383.7</v>
      </c>
      <c r="T13" s="59">
        <v>2319.4</v>
      </c>
      <c r="U13" s="59">
        <v>581.8</v>
      </c>
      <c r="V13" s="59">
        <v>3051.1</v>
      </c>
      <c r="W13" s="59">
        <v>9969.2</v>
      </c>
      <c r="X13" s="59">
        <v>3377.1</v>
      </c>
      <c r="Y13" s="59">
        <v>11596.3</v>
      </c>
      <c r="Z13" s="59">
        <v>2143.1</v>
      </c>
      <c r="AA13" s="59">
        <v>36076.3</v>
      </c>
      <c r="AB13" s="59">
        <v>13546.5</v>
      </c>
      <c r="AC13" s="59">
        <v>1808.1</v>
      </c>
      <c r="AD13" s="59">
        <v>1814.7</v>
      </c>
      <c r="AE13" s="59">
        <v>3763.3</v>
      </c>
      <c r="AF13" s="59">
        <v>0</v>
      </c>
      <c r="AG13" s="62">
        <v>113440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59" s="6" customFormat="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1:33" s="6" customFormat="1" ht="12.75">
      <c r="A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6" customFormat="1" ht="12.75">
      <c r="A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204" s="6" customFormat="1" ht="12.75">
      <c r="A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</row>
    <row r="18" spans="1:3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3:33" s="6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3:33" s="6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</sheetData>
  <mergeCells count="1">
    <mergeCell ref="AG6:AG8"/>
  </mergeCells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W24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2.421875" style="0" customWidth="1"/>
    <col min="25" max="25" width="12.57421875" style="0" customWidth="1"/>
    <col min="33" max="33" width="12.7109375" style="0" customWidth="1"/>
  </cols>
  <sheetData>
    <row r="1" spans="1:37" s="16" customFormat="1" ht="18">
      <c r="A1" s="15" t="s">
        <v>2</v>
      </c>
      <c r="C1" s="7"/>
      <c r="AH1" s="61"/>
      <c r="AI1" s="61"/>
      <c r="AJ1" s="61"/>
      <c r="AK1" s="61"/>
    </row>
    <row r="2" spans="34:37" ht="6" customHeight="1">
      <c r="AH2" s="61"/>
      <c r="AI2" s="61"/>
      <c r="AJ2" s="61"/>
      <c r="AK2" s="61"/>
    </row>
    <row r="3" spans="1:37" ht="15">
      <c r="A3" s="9" t="s">
        <v>214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61"/>
      <c r="AI3" s="61"/>
      <c r="AJ3" s="61"/>
      <c r="AK3" s="61"/>
    </row>
    <row r="4" spans="1:37" ht="15">
      <c r="A4" s="9" t="s">
        <v>201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1"/>
      <c r="AI4" s="61"/>
      <c r="AJ4" s="61"/>
      <c r="AK4" s="61"/>
    </row>
    <row r="5" spans="1:37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61"/>
      <c r="AI5" s="61"/>
      <c r="AJ5" s="61"/>
      <c r="AK5" s="61"/>
    </row>
    <row r="6" spans="1:37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2" t="s">
        <v>17</v>
      </c>
      <c r="AC6" s="42" t="s">
        <v>127</v>
      </c>
      <c r="AD6" s="42" t="s">
        <v>211</v>
      </c>
      <c r="AE6" s="44" t="s">
        <v>40</v>
      </c>
      <c r="AF6" s="42" t="s">
        <v>6</v>
      </c>
      <c r="AG6" s="69" t="s">
        <v>19</v>
      </c>
      <c r="AH6" s="61"/>
      <c r="AI6" s="61"/>
      <c r="AJ6" s="61"/>
      <c r="AK6" s="61"/>
    </row>
    <row r="7" spans="1:37" s="1" customFormat="1" ht="11.25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5"/>
      <c r="AC7" s="51"/>
      <c r="AD7" s="51"/>
      <c r="AE7" s="55"/>
      <c r="AF7" s="51"/>
      <c r="AG7" s="69"/>
      <c r="AH7" s="61"/>
      <c r="AI7" s="61"/>
      <c r="AJ7" s="61"/>
      <c r="AK7" s="61"/>
    </row>
    <row r="8" spans="1:37" s="35" customFormat="1" ht="12" thickBot="1">
      <c r="A8" s="26"/>
      <c r="B8" s="27" t="s">
        <v>196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3" t="s">
        <v>69</v>
      </c>
      <c r="AC8" s="32" t="s">
        <v>66</v>
      </c>
      <c r="AD8" s="32" t="s">
        <v>67</v>
      </c>
      <c r="AE8" s="33" t="s">
        <v>68</v>
      </c>
      <c r="AF8" s="32" t="s">
        <v>70</v>
      </c>
      <c r="AG8" s="70"/>
      <c r="AH8" s="61"/>
      <c r="AI8" s="61"/>
      <c r="AJ8" s="61"/>
      <c r="AK8" s="61"/>
    </row>
    <row r="9" spans="1:37" ht="12.75">
      <c r="A9" s="2" t="s">
        <v>197</v>
      </c>
      <c r="B9" s="3">
        <v>1</v>
      </c>
      <c r="C9" s="36">
        <v>1344.1</v>
      </c>
      <c r="D9" s="37">
        <v>268.5</v>
      </c>
      <c r="E9" s="37">
        <v>200.5</v>
      </c>
      <c r="F9" s="36">
        <v>197.1</v>
      </c>
      <c r="G9" s="37">
        <v>317.7</v>
      </c>
      <c r="H9" s="37">
        <v>2067.2</v>
      </c>
      <c r="I9" s="37">
        <v>2034.4</v>
      </c>
      <c r="J9" s="36">
        <v>655</v>
      </c>
      <c r="K9" s="37">
        <v>89.2</v>
      </c>
      <c r="L9" s="37">
        <v>271.2</v>
      </c>
      <c r="M9" s="37">
        <v>974.8</v>
      </c>
      <c r="N9" s="37">
        <v>993.8</v>
      </c>
      <c r="O9" s="37">
        <v>507.8</v>
      </c>
      <c r="P9" s="37">
        <v>1107.1</v>
      </c>
      <c r="Q9" s="37">
        <v>1488.9</v>
      </c>
      <c r="R9" s="37">
        <v>466.3</v>
      </c>
      <c r="S9" s="37">
        <v>912</v>
      </c>
      <c r="T9" s="37">
        <v>2001.9</v>
      </c>
      <c r="U9" s="37">
        <v>373.3</v>
      </c>
      <c r="V9" s="38">
        <v>1211.4</v>
      </c>
      <c r="W9" s="37">
        <v>2926.4</v>
      </c>
      <c r="X9" s="38">
        <v>1041.5</v>
      </c>
      <c r="Y9" s="37">
        <v>7818.5</v>
      </c>
      <c r="Z9" s="38">
        <v>1537</v>
      </c>
      <c r="AA9" s="37">
        <v>3356.2</v>
      </c>
      <c r="AB9" s="38">
        <v>2187.3</v>
      </c>
      <c r="AC9" s="37">
        <v>440.1</v>
      </c>
      <c r="AD9" s="38">
        <v>1120.5</v>
      </c>
      <c r="AE9" s="37">
        <v>1531.3</v>
      </c>
      <c r="AF9" s="37">
        <v>0</v>
      </c>
      <c r="AG9" s="39">
        <v>39441</v>
      </c>
      <c r="AH9" s="61"/>
      <c r="AI9" s="61"/>
      <c r="AJ9" s="61"/>
      <c r="AK9" s="61"/>
    </row>
    <row r="10" spans="1:37" ht="12.75">
      <c r="A10" s="4" t="s">
        <v>4</v>
      </c>
      <c r="B10" s="3">
        <v>2</v>
      </c>
      <c r="C10" s="36">
        <v>1036</v>
      </c>
      <c r="D10" s="37">
        <v>12.9</v>
      </c>
      <c r="E10" s="37">
        <v>134.2</v>
      </c>
      <c r="F10" s="36">
        <v>79.1</v>
      </c>
      <c r="G10" s="37">
        <v>106.6</v>
      </c>
      <c r="H10" s="37">
        <v>1077.8</v>
      </c>
      <c r="I10" s="37">
        <v>1385.2</v>
      </c>
      <c r="J10" s="36">
        <v>265</v>
      </c>
      <c r="K10" s="37">
        <v>59.8</v>
      </c>
      <c r="L10" s="37">
        <v>199.4</v>
      </c>
      <c r="M10" s="37">
        <v>478.2</v>
      </c>
      <c r="N10" s="37">
        <v>739.6</v>
      </c>
      <c r="O10" s="37">
        <v>344.7</v>
      </c>
      <c r="P10" s="37">
        <v>487.9</v>
      </c>
      <c r="Q10" s="37">
        <v>1044.4</v>
      </c>
      <c r="R10" s="37">
        <v>189</v>
      </c>
      <c r="S10" s="37">
        <v>345.1</v>
      </c>
      <c r="T10" s="37">
        <v>402.8</v>
      </c>
      <c r="U10" s="37">
        <v>209.9</v>
      </c>
      <c r="V10" s="38">
        <v>1635.4</v>
      </c>
      <c r="W10" s="37">
        <v>6217.2</v>
      </c>
      <c r="X10" s="38">
        <v>2030.9</v>
      </c>
      <c r="Y10" s="37">
        <v>3765.9</v>
      </c>
      <c r="Z10" s="38">
        <v>-412.6</v>
      </c>
      <c r="AA10" s="37">
        <v>28276.6</v>
      </c>
      <c r="AB10" s="38">
        <v>11118.9</v>
      </c>
      <c r="AC10" s="37">
        <v>1253</v>
      </c>
      <c r="AD10" s="38">
        <v>666.8</v>
      </c>
      <c r="AE10" s="37">
        <v>1788.3</v>
      </c>
      <c r="AF10" s="37">
        <v>0</v>
      </c>
      <c r="AG10" s="40">
        <v>64938</v>
      </c>
      <c r="AH10" s="61"/>
      <c r="AI10" s="61"/>
      <c r="AJ10" s="61"/>
      <c r="AK10" s="61"/>
    </row>
    <row r="11" spans="1:37" ht="12.75">
      <c r="A11" s="4" t="s">
        <v>23</v>
      </c>
      <c r="B11" s="4">
        <v>3</v>
      </c>
      <c r="C11" s="36">
        <v>582.8</v>
      </c>
      <c r="D11" s="37">
        <v>23.4</v>
      </c>
      <c r="E11" s="37">
        <v>39.9</v>
      </c>
      <c r="F11" s="36">
        <v>27.2</v>
      </c>
      <c r="G11" s="37">
        <v>65.6</v>
      </c>
      <c r="H11" s="37">
        <v>416.4</v>
      </c>
      <c r="I11" s="37">
        <v>489.5</v>
      </c>
      <c r="J11" s="36">
        <v>113.7</v>
      </c>
      <c r="K11" s="37">
        <v>21.8</v>
      </c>
      <c r="L11" s="37">
        <v>61.3</v>
      </c>
      <c r="M11" s="37">
        <v>462.7</v>
      </c>
      <c r="N11" s="37">
        <v>285</v>
      </c>
      <c r="O11" s="37">
        <v>113.8</v>
      </c>
      <c r="P11" s="37">
        <v>177</v>
      </c>
      <c r="Q11" s="37">
        <v>423.1</v>
      </c>
      <c r="R11" s="37">
        <v>96.2</v>
      </c>
      <c r="S11" s="37">
        <v>273.7</v>
      </c>
      <c r="T11" s="37">
        <v>213.2</v>
      </c>
      <c r="U11" s="37">
        <v>83.1</v>
      </c>
      <c r="V11" s="38">
        <v>540</v>
      </c>
      <c r="W11" s="37">
        <v>1949.4</v>
      </c>
      <c r="X11" s="38">
        <v>632.5</v>
      </c>
      <c r="Y11" s="37">
        <v>1145.7</v>
      </c>
      <c r="Z11" s="38">
        <v>988.7</v>
      </c>
      <c r="AA11" s="37">
        <v>7924.8</v>
      </c>
      <c r="AB11" s="38">
        <v>864</v>
      </c>
      <c r="AC11" s="37">
        <v>221.3</v>
      </c>
      <c r="AD11" s="38">
        <v>146.6</v>
      </c>
      <c r="AE11" s="37">
        <v>708.6</v>
      </c>
      <c r="AF11" s="37">
        <v>0</v>
      </c>
      <c r="AG11" s="40">
        <v>19091</v>
      </c>
      <c r="AH11" s="61"/>
      <c r="AI11" s="61"/>
      <c r="AJ11" s="61"/>
      <c r="AK11" s="61"/>
    </row>
    <row r="12" spans="1:37" ht="4.5" customHeight="1" thickBot="1">
      <c r="A12" s="4"/>
      <c r="B12" s="5"/>
      <c r="C12" s="36"/>
      <c r="D12" s="37"/>
      <c r="E12" s="37"/>
      <c r="F12" s="36"/>
      <c r="G12" s="37"/>
      <c r="H12" s="37"/>
      <c r="I12" s="37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7"/>
      <c r="Z12" s="38"/>
      <c r="AA12" s="37"/>
      <c r="AB12" s="38"/>
      <c r="AC12" s="37"/>
      <c r="AD12" s="38"/>
      <c r="AE12" s="37"/>
      <c r="AF12" s="37"/>
      <c r="AG12" s="40"/>
      <c r="AH12" s="61"/>
      <c r="AI12" s="61"/>
      <c r="AJ12" s="61"/>
      <c r="AK12" s="61"/>
    </row>
    <row r="13" spans="1:60" s="7" customFormat="1" ht="13.5" thickBot="1">
      <c r="A13" s="57" t="s">
        <v>10</v>
      </c>
      <c r="B13" s="58"/>
      <c r="C13" s="59">
        <v>2962.9</v>
      </c>
      <c r="D13" s="59">
        <v>304.8</v>
      </c>
      <c r="E13" s="59">
        <v>374.6</v>
      </c>
      <c r="F13" s="59">
        <v>303.4</v>
      </c>
      <c r="G13" s="59">
        <v>489.9</v>
      </c>
      <c r="H13" s="59">
        <v>3561.4</v>
      </c>
      <c r="I13" s="59">
        <v>3909.1</v>
      </c>
      <c r="J13" s="59">
        <v>1033.7</v>
      </c>
      <c r="K13" s="59">
        <v>170.8</v>
      </c>
      <c r="L13" s="59">
        <v>531.9</v>
      </c>
      <c r="M13" s="59">
        <v>1915.7</v>
      </c>
      <c r="N13" s="59">
        <v>2018.4</v>
      </c>
      <c r="O13" s="59">
        <v>966.3</v>
      </c>
      <c r="P13" s="59">
        <v>1772</v>
      </c>
      <c r="Q13" s="59">
        <v>2956.4</v>
      </c>
      <c r="R13" s="59">
        <v>751.5</v>
      </c>
      <c r="S13" s="59">
        <v>1530.8</v>
      </c>
      <c r="T13" s="59">
        <v>2617.9</v>
      </c>
      <c r="U13" s="59">
        <v>666.3</v>
      </c>
      <c r="V13" s="59">
        <v>3386.8</v>
      </c>
      <c r="W13" s="59">
        <v>11093</v>
      </c>
      <c r="X13" s="59">
        <v>3704.9</v>
      </c>
      <c r="Y13" s="59">
        <v>12730.1</v>
      </c>
      <c r="Z13" s="59">
        <v>2113.1</v>
      </c>
      <c r="AA13" s="59">
        <v>39557.6</v>
      </c>
      <c r="AB13" s="59">
        <v>14170.2</v>
      </c>
      <c r="AC13" s="59">
        <v>1914.4</v>
      </c>
      <c r="AD13" s="59">
        <v>1933.9</v>
      </c>
      <c r="AE13" s="59">
        <v>4028.2</v>
      </c>
      <c r="AF13" s="59">
        <v>0</v>
      </c>
      <c r="AG13" s="62">
        <v>123470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s="6" customFormat="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61"/>
      <c r="AI14" s="61"/>
      <c r="AJ14" s="61"/>
      <c r="AK14" s="61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spans="1:37" s="6" customFormat="1" ht="12.75">
      <c r="A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61"/>
      <c r="AI15" s="61"/>
      <c r="AJ15" s="61"/>
      <c r="AK15" s="61"/>
    </row>
    <row r="16" spans="1:33" s="6" customFormat="1" ht="12.75">
      <c r="A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205" s="6" customFormat="1" ht="12.75">
      <c r="A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</row>
    <row r="18" spans="1:3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3:33" s="6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3:33" s="6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</sheetData>
  <mergeCells count="1">
    <mergeCell ref="AG6:AG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G13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140625" style="17" customWidth="1"/>
    <col min="2" max="2" width="7.8515625" style="17" customWidth="1"/>
    <col min="3" max="4" width="11.421875" style="17" customWidth="1"/>
    <col min="5" max="5" width="16.7109375" style="17" customWidth="1"/>
    <col min="6" max="6" width="14.28125" style="17" customWidth="1"/>
    <col min="7" max="7" width="10.00390625" style="17" customWidth="1"/>
    <col min="8" max="8" width="7.28125" style="17" customWidth="1"/>
    <col min="9" max="9" width="3.140625" style="17" customWidth="1"/>
    <col min="10" max="16384" width="11.421875" style="17" customWidth="1"/>
  </cols>
  <sheetData>
    <row r="1" ht="23.25">
      <c r="B1" s="18" t="s">
        <v>0</v>
      </c>
    </row>
    <row r="2" ht="19.5" customHeight="1">
      <c r="B2" s="19" t="s">
        <v>1</v>
      </c>
    </row>
    <row r="3" ht="17.25" customHeight="1"/>
    <row r="4" ht="23.25" customHeight="1">
      <c r="B4" s="20"/>
    </row>
    <row r="5" ht="23.25" customHeight="1">
      <c r="B5" s="20"/>
    </row>
    <row r="6" ht="18" customHeight="1"/>
    <row r="7" spans="2:6" ht="18" customHeight="1">
      <c r="B7" s="21" t="s">
        <v>200</v>
      </c>
      <c r="C7" s="22"/>
      <c r="D7" s="22"/>
      <c r="E7" s="22"/>
      <c r="F7" s="22"/>
    </row>
    <row r="8" spans="2:6" ht="18" customHeight="1">
      <c r="B8" s="21" t="s">
        <v>77</v>
      </c>
      <c r="C8" s="22"/>
      <c r="D8" s="22"/>
      <c r="E8" s="22"/>
      <c r="F8" s="22"/>
    </row>
    <row r="9" spans="2:6" ht="18.75" customHeight="1" thickBot="1">
      <c r="B9" s="67" t="s">
        <v>205</v>
      </c>
      <c r="C9" s="67"/>
      <c r="D9" s="67"/>
      <c r="E9" s="67"/>
      <c r="F9" s="23"/>
    </row>
    <row r="10" spans="2:6" ht="18.75" customHeight="1" thickBot="1">
      <c r="B10" s="67" t="s">
        <v>206</v>
      </c>
      <c r="C10" s="67"/>
      <c r="D10" s="67"/>
      <c r="E10" s="67"/>
      <c r="F10" s="23"/>
    </row>
    <row r="11" spans="2:6" ht="18.75" customHeight="1" thickBot="1">
      <c r="B11" s="67" t="s">
        <v>207</v>
      </c>
      <c r="C11" s="67"/>
      <c r="D11" s="67"/>
      <c r="E11" s="67"/>
      <c r="F11" s="23"/>
    </row>
    <row r="12" spans="2:6" ht="18.75" customHeight="1" thickBot="1">
      <c r="B12" s="67" t="s">
        <v>208</v>
      </c>
      <c r="C12" s="67"/>
      <c r="D12" s="67"/>
      <c r="E12" s="67"/>
      <c r="F12" s="23"/>
    </row>
    <row r="13" spans="2:7" ht="18.75" customHeight="1" thickBot="1">
      <c r="B13" s="68" t="s">
        <v>213</v>
      </c>
      <c r="C13" s="67"/>
      <c r="D13" s="67"/>
      <c r="E13" s="67"/>
      <c r="F13" s="23"/>
      <c r="G13" s="25"/>
    </row>
  </sheetData>
  <mergeCells count="5">
    <mergeCell ref="B13:E13"/>
    <mergeCell ref="B9:E9"/>
    <mergeCell ref="B10:E10"/>
    <mergeCell ref="B11:E11"/>
    <mergeCell ref="B12:E12"/>
  </mergeCells>
  <hyperlinks>
    <hyperlink ref="B9" location="'Tabla 1'!A1" display="'Tabla 1'!A1"/>
    <hyperlink ref="B10" location="'Tabla 2'!A1" display="'Tabla 2'!A1"/>
    <hyperlink ref="B11" location="'Tabla 3'!A1" display="'Tabla 3'!A1"/>
    <hyperlink ref="B12" location="'Tabla 4'!A1" display="'Tabla 4'!A1"/>
    <hyperlink ref="B9:E9" location="'1995 PrCor'!A1" display="Tabla 1. Matriz de 1995 a precios corrientes"/>
    <hyperlink ref="B10:E10" location="'1996 PrCor'!A1" display="Tabla 2. Matriz de 1996 a precios corrientes"/>
    <hyperlink ref="B11:E11" location="'1997 PrCor'!A1" display="Tabla 3. Matriz de 1997 a precios corrientes"/>
    <hyperlink ref="B12:E12" location="'1998 PrCor'!A1" display="Tabla 4. Matriz de 1998 a precios corrientes"/>
    <hyperlink ref="B13" location="'Tabla 4'!A1" display="'Tabla 4'!A1"/>
    <hyperlink ref="B13:E13" location="'1999 PrCor'!A1" display="'1999 PrCor'!A1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IB27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2.140625" style="6" bestFit="1" customWidth="1"/>
    <col min="4" max="6" width="11.57421875" style="0" bestFit="1" customWidth="1"/>
    <col min="7" max="7" width="12.421875" style="0" customWidth="1"/>
    <col min="8" max="10" width="11.57421875" style="0" bestFit="1" customWidth="1"/>
    <col min="11" max="11" width="12.7109375" style="0" bestFit="1" customWidth="1"/>
    <col min="12" max="19" width="11.57421875" style="0" bestFit="1" customWidth="1"/>
    <col min="20" max="20" width="12.7109375" style="0" bestFit="1" customWidth="1"/>
    <col min="21" max="22" width="11.57421875" style="0" bestFit="1" customWidth="1"/>
    <col min="23" max="23" width="12.140625" style="0" bestFit="1" customWidth="1"/>
    <col min="24" max="24" width="12.7109375" style="0" bestFit="1" customWidth="1"/>
    <col min="25" max="27" width="11.57421875" style="0" bestFit="1" customWidth="1"/>
    <col min="28" max="28" width="12.00390625" style="0" customWidth="1"/>
    <col min="29" max="29" width="11.57421875" style="0" bestFit="1" customWidth="1"/>
    <col min="30" max="30" width="12.28125" style="0" customWidth="1"/>
    <col min="31" max="31" width="11.57421875" style="0" bestFit="1" customWidth="1"/>
    <col min="32" max="32" width="12.140625" style="0" customWidth="1"/>
    <col min="33" max="35" width="11.57421875" style="0" bestFit="1" customWidth="1"/>
    <col min="36" max="36" width="12.140625" style="0" bestFit="1" customWidth="1"/>
    <col min="37" max="37" width="11.57421875" style="0" bestFit="1" customWidth="1"/>
    <col min="45" max="46" width="14.57421875" style="0" customWidth="1"/>
    <col min="63" max="63" width="12.28125" style="0" customWidth="1"/>
    <col min="64" max="64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64" ht="15">
      <c r="A3" s="9" t="s">
        <v>20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ht="15">
      <c r="A4" s="9" t="s">
        <v>77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s="1" customFormat="1" ht="161.25" customHeight="1">
      <c r="A6" s="13"/>
      <c r="B6" s="14"/>
      <c r="C6" s="41" t="s">
        <v>78</v>
      </c>
      <c r="D6" s="42" t="s">
        <v>79</v>
      </c>
      <c r="E6" s="42" t="s">
        <v>80</v>
      </c>
      <c r="F6" s="42" t="s">
        <v>81</v>
      </c>
      <c r="G6" s="42" t="s">
        <v>82</v>
      </c>
      <c r="H6" s="42" t="s">
        <v>83</v>
      </c>
      <c r="I6" s="42" t="s">
        <v>84</v>
      </c>
      <c r="J6" s="43" t="s">
        <v>85</v>
      </c>
      <c r="K6" s="42" t="s">
        <v>86</v>
      </c>
      <c r="L6" s="42" t="s">
        <v>87</v>
      </c>
      <c r="M6" s="42" t="s">
        <v>88</v>
      </c>
      <c r="N6" s="42" t="s">
        <v>89</v>
      </c>
      <c r="O6" s="42" t="s">
        <v>90</v>
      </c>
      <c r="P6" s="42" t="s">
        <v>91</v>
      </c>
      <c r="Q6" s="42" t="s">
        <v>92</v>
      </c>
      <c r="R6" s="42" t="s">
        <v>93</v>
      </c>
      <c r="S6" s="42" t="s">
        <v>94</v>
      </c>
      <c r="T6" s="42" t="s">
        <v>3</v>
      </c>
      <c r="U6" s="42" t="s">
        <v>95</v>
      </c>
      <c r="V6" s="44" t="s">
        <v>96</v>
      </c>
      <c r="W6" s="42" t="s">
        <v>97</v>
      </c>
      <c r="X6" s="44" t="s">
        <v>98</v>
      </c>
      <c r="Y6" s="42" t="s">
        <v>99</v>
      </c>
      <c r="Z6" s="44" t="s">
        <v>100</v>
      </c>
      <c r="AA6" s="42" t="s">
        <v>101</v>
      </c>
      <c r="AB6" s="44" t="s">
        <v>102</v>
      </c>
      <c r="AC6" s="42" t="s">
        <v>103</v>
      </c>
      <c r="AD6" s="44" t="s">
        <v>104</v>
      </c>
      <c r="AE6" s="42" t="s">
        <v>105</v>
      </c>
      <c r="AF6" s="42" t="s">
        <v>106</v>
      </c>
      <c r="AG6" s="42" t="s">
        <v>107</v>
      </c>
      <c r="AH6" s="42" t="s">
        <v>108</v>
      </c>
      <c r="AI6" s="42" t="s">
        <v>109</v>
      </c>
      <c r="AJ6" s="42" t="s">
        <v>4</v>
      </c>
      <c r="AK6" s="42" t="s">
        <v>110</v>
      </c>
      <c r="AL6" s="42" t="s">
        <v>111</v>
      </c>
      <c r="AM6" s="42" t="s">
        <v>112</v>
      </c>
      <c r="AN6" s="42" t="s">
        <v>5</v>
      </c>
      <c r="AO6" s="42" t="s">
        <v>113</v>
      </c>
      <c r="AP6" s="42" t="s">
        <v>114</v>
      </c>
      <c r="AQ6" s="42" t="s">
        <v>115</v>
      </c>
      <c r="AR6" s="42" t="s">
        <v>116</v>
      </c>
      <c r="AS6" s="42" t="s">
        <v>117</v>
      </c>
      <c r="AT6" s="42"/>
      <c r="AU6" s="42" t="s">
        <v>118</v>
      </c>
      <c r="AV6" s="42" t="s">
        <v>119</v>
      </c>
      <c r="AW6" s="42" t="s">
        <v>120</v>
      </c>
      <c r="AX6" s="42" t="s">
        <v>121</v>
      </c>
      <c r="AY6" s="42" t="s">
        <v>122</v>
      </c>
      <c r="AZ6" s="42" t="s">
        <v>123</v>
      </c>
      <c r="BA6" s="42" t="s">
        <v>124</v>
      </c>
      <c r="BB6" s="42" t="s">
        <v>125</v>
      </c>
      <c r="BC6" s="42" t="s">
        <v>126</v>
      </c>
      <c r="BD6" s="42" t="s">
        <v>127</v>
      </c>
      <c r="BE6" s="42" t="s">
        <v>128</v>
      </c>
      <c r="BF6" s="42" t="s">
        <v>129</v>
      </c>
      <c r="BG6" s="42" t="s">
        <v>130</v>
      </c>
      <c r="BH6" s="42" t="s">
        <v>131</v>
      </c>
      <c r="BI6" s="42" t="s">
        <v>132</v>
      </c>
      <c r="BJ6" s="42" t="s">
        <v>6</v>
      </c>
      <c r="BK6" s="42" t="s">
        <v>133</v>
      </c>
      <c r="BL6" s="69" t="s">
        <v>19</v>
      </c>
    </row>
    <row r="7" spans="1:64" s="1" customFormat="1" ht="11.25">
      <c r="A7" s="48"/>
      <c r="B7" s="49" t="s">
        <v>134</v>
      </c>
      <c r="C7" s="50" t="s">
        <v>135</v>
      </c>
      <c r="D7" s="51" t="s">
        <v>136</v>
      </c>
      <c r="E7" s="52" t="s">
        <v>137</v>
      </c>
      <c r="F7" s="50" t="s">
        <v>138</v>
      </c>
      <c r="G7" s="51" t="s">
        <v>139</v>
      </c>
      <c r="H7" s="52" t="s">
        <v>140</v>
      </c>
      <c r="I7" s="50" t="s">
        <v>141</v>
      </c>
      <c r="J7" s="51" t="s">
        <v>142</v>
      </c>
      <c r="K7" s="52" t="s">
        <v>143</v>
      </c>
      <c r="L7" s="50" t="s">
        <v>144</v>
      </c>
      <c r="M7" s="51" t="s">
        <v>145</v>
      </c>
      <c r="N7" s="52" t="s">
        <v>146</v>
      </c>
      <c r="O7" s="50" t="s">
        <v>147</v>
      </c>
      <c r="P7" s="51" t="s">
        <v>148</v>
      </c>
      <c r="Q7" s="52" t="s">
        <v>149</v>
      </c>
      <c r="R7" s="50" t="s">
        <v>150</v>
      </c>
      <c r="S7" s="51" t="s">
        <v>151</v>
      </c>
      <c r="T7" s="52" t="s">
        <v>152</v>
      </c>
      <c r="U7" s="50" t="s">
        <v>153</v>
      </c>
      <c r="V7" s="51" t="s">
        <v>154</v>
      </c>
      <c r="W7" s="52" t="s">
        <v>155</v>
      </c>
      <c r="X7" s="50" t="s">
        <v>156</v>
      </c>
      <c r="Y7" s="51" t="s">
        <v>157</v>
      </c>
      <c r="Z7" s="52" t="s">
        <v>158</v>
      </c>
      <c r="AA7" s="50" t="s">
        <v>159</v>
      </c>
      <c r="AB7" s="51" t="s">
        <v>160</v>
      </c>
      <c r="AC7" s="52" t="s">
        <v>161</v>
      </c>
      <c r="AD7" s="50" t="s">
        <v>162</v>
      </c>
      <c r="AE7" s="51" t="s">
        <v>163</v>
      </c>
      <c r="AF7" s="51" t="s">
        <v>164</v>
      </c>
      <c r="AG7" s="51" t="s">
        <v>165</v>
      </c>
      <c r="AH7" s="51" t="s">
        <v>166</v>
      </c>
      <c r="AI7" s="51" t="s">
        <v>167</v>
      </c>
      <c r="AJ7" s="51" t="s">
        <v>168</v>
      </c>
      <c r="AK7" s="51" t="s">
        <v>169</v>
      </c>
      <c r="AL7" s="51" t="s">
        <v>170</v>
      </c>
      <c r="AM7" s="51" t="s">
        <v>171</v>
      </c>
      <c r="AN7" s="51" t="s">
        <v>172</v>
      </c>
      <c r="AO7" s="51" t="s">
        <v>173</v>
      </c>
      <c r="AP7" s="51" t="s">
        <v>174</v>
      </c>
      <c r="AQ7" s="51" t="s">
        <v>175</v>
      </c>
      <c r="AR7" s="51" t="s">
        <v>176</v>
      </c>
      <c r="AS7" s="51" t="s">
        <v>177</v>
      </c>
      <c r="AT7" s="51"/>
      <c r="AU7" s="51" t="s">
        <v>178</v>
      </c>
      <c r="AV7" s="51" t="s">
        <v>179</v>
      </c>
      <c r="AW7" s="51" t="s">
        <v>180</v>
      </c>
      <c r="AX7" s="51" t="s">
        <v>181</v>
      </c>
      <c r="AY7" s="51" t="s">
        <v>182</v>
      </c>
      <c r="AZ7" s="51" t="s">
        <v>183</v>
      </c>
      <c r="BA7" s="51" t="s">
        <v>184</v>
      </c>
      <c r="BB7" s="51" t="s">
        <v>185</v>
      </c>
      <c r="BC7" s="51" t="s">
        <v>186</v>
      </c>
      <c r="BD7" s="51" t="s">
        <v>187</v>
      </c>
      <c r="BE7" s="51" t="s">
        <v>188</v>
      </c>
      <c r="BF7" s="51" t="s">
        <v>189</v>
      </c>
      <c r="BG7" s="51" t="s">
        <v>190</v>
      </c>
      <c r="BH7" s="51" t="s">
        <v>191</v>
      </c>
      <c r="BI7" s="51" t="s">
        <v>192</v>
      </c>
      <c r="BJ7" s="51" t="s">
        <v>193</v>
      </c>
      <c r="BK7" s="51" t="s">
        <v>194</v>
      </c>
      <c r="BL7" s="69"/>
    </row>
    <row r="8" spans="1:66" s="35" customFormat="1" ht="13.5" thickBot="1">
      <c r="A8" s="26"/>
      <c r="B8" s="27" t="s">
        <v>18</v>
      </c>
      <c r="C8" s="28">
        <v>1</v>
      </c>
      <c r="D8" s="29">
        <v>2</v>
      </c>
      <c r="E8" s="29">
        <v>5</v>
      </c>
      <c r="F8" s="30">
        <v>10</v>
      </c>
      <c r="G8" s="30">
        <v>11</v>
      </c>
      <c r="H8" s="32">
        <v>12</v>
      </c>
      <c r="I8" s="32">
        <v>13</v>
      </c>
      <c r="J8" s="30">
        <v>14</v>
      </c>
      <c r="K8" s="32">
        <v>15</v>
      </c>
      <c r="L8" s="32">
        <v>16</v>
      </c>
      <c r="M8" s="32">
        <v>17</v>
      </c>
      <c r="N8" s="32">
        <v>18</v>
      </c>
      <c r="O8" s="32">
        <v>19</v>
      </c>
      <c r="P8" s="32">
        <v>20</v>
      </c>
      <c r="Q8" s="32">
        <v>21</v>
      </c>
      <c r="R8" s="32">
        <v>22</v>
      </c>
      <c r="S8" s="32">
        <v>23</v>
      </c>
      <c r="T8" s="32">
        <v>24</v>
      </c>
      <c r="U8" s="32">
        <v>25</v>
      </c>
      <c r="V8" s="33">
        <v>26</v>
      </c>
      <c r="W8" s="32">
        <v>27</v>
      </c>
      <c r="X8" s="33">
        <v>28</v>
      </c>
      <c r="Y8" s="32">
        <v>29</v>
      </c>
      <c r="Z8" s="33">
        <v>30</v>
      </c>
      <c r="AA8" s="32">
        <v>31</v>
      </c>
      <c r="AB8" s="33">
        <v>32</v>
      </c>
      <c r="AC8" s="32">
        <v>33</v>
      </c>
      <c r="AD8" s="33">
        <v>34</v>
      </c>
      <c r="AE8" s="32">
        <v>35</v>
      </c>
      <c r="AF8" s="32">
        <v>36</v>
      </c>
      <c r="AG8" s="32">
        <v>37</v>
      </c>
      <c r="AH8" s="32">
        <v>40</v>
      </c>
      <c r="AI8" s="32">
        <v>41</v>
      </c>
      <c r="AJ8" s="32">
        <v>45</v>
      </c>
      <c r="AK8" s="32">
        <v>50</v>
      </c>
      <c r="AL8" s="32">
        <v>51</v>
      </c>
      <c r="AM8" s="32">
        <v>52</v>
      </c>
      <c r="AN8" s="32">
        <v>55</v>
      </c>
      <c r="AO8" s="32">
        <v>60</v>
      </c>
      <c r="AP8" s="32">
        <v>61</v>
      </c>
      <c r="AQ8" s="32">
        <v>62</v>
      </c>
      <c r="AR8" s="32">
        <v>63</v>
      </c>
      <c r="AS8" s="32">
        <v>64</v>
      </c>
      <c r="AT8" s="32"/>
      <c r="AU8" s="32">
        <v>65</v>
      </c>
      <c r="AV8" s="32">
        <v>66</v>
      </c>
      <c r="AW8" s="32">
        <v>67</v>
      </c>
      <c r="AX8" s="32">
        <v>70</v>
      </c>
      <c r="AY8" s="32">
        <v>71</v>
      </c>
      <c r="AZ8" s="32">
        <v>72</v>
      </c>
      <c r="BA8" s="32">
        <v>73</v>
      </c>
      <c r="BB8" s="32">
        <v>74</v>
      </c>
      <c r="BC8" s="32">
        <v>75</v>
      </c>
      <c r="BD8" s="32">
        <v>80</v>
      </c>
      <c r="BE8" s="32">
        <v>85</v>
      </c>
      <c r="BF8" s="32">
        <v>90</v>
      </c>
      <c r="BG8" s="32">
        <v>91</v>
      </c>
      <c r="BH8" s="32">
        <v>92</v>
      </c>
      <c r="BI8" s="32">
        <v>93</v>
      </c>
      <c r="BJ8" s="32">
        <v>95</v>
      </c>
      <c r="BK8" s="32">
        <v>99</v>
      </c>
      <c r="BL8" s="70"/>
      <c r="BN8" s="16"/>
    </row>
    <row r="9" spans="1:64" ht="12.75">
      <c r="A9" s="2" t="s">
        <v>7</v>
      </c>
      <c r="B9" s="3">
        <v>1</v>
      </c>
      <c r="C9" s="36">
        <v>153.4</v>
      </c>
      <c r="D9" s="37">
        <v>0</v>
      </c>
      <c r="E9" s="37">
        <v>0</v>
      </c>
      <c r="F9" s="36">
        <v>0</v>
      </c>
      <c r="G9" s="37">
        <v>0</v>
      </c>
      <c r="H9" s="37">
        <v>0</v>
      </c>
      <c r="I9" s="37">
        <v>0</v>
      </c>
      <c r="J9" s="36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8">
        <v>0</v>
      </c>
      <c r="W9" s="37">
        <v>0</v>
      </c>
      <c r="X9" s="38">
        <v>0</v>
      </c>
      <c r="Y9" s="37">
        <v>0</v>
      </c>
      <c r="Z9" s="38">
        <v>0</v>
      </c>
      <c r="AA9" s="37">
        <v>0</v>
      </c>
      <c r="AB9" s="38">
        <v>0</v>
      </c>
      <c r="AC9" s="37">
        <v>0</v>
      </c>
      <c r="AD9" s="38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f>AO9+AP9+AQ9+AR9+AS9</f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8.7</v>
      </c>
      <c r="BD9" s="37">
        <v>0</v>
      </c>
      <c r="BE9" s="37">
        <v>0</v>
      </c>
      <c r="BF9" s="37">
        <v>0</v>
      </c>
      <c r="BG9" s="37">
        <v>0</v>
      </c>
      <c r="BH9" s="37">
        <v>1.1</v>
      </c>
      <c r="BI9" s="37">
        <v>0</v>
      </c>
      <c r="BJ9" s="37">
        <v>0</v>
      </c>
      <c r="BK9" s="37">
        <v>0</v>
      </c>
      <c r="BL9" s="39">
        <v>163.2</v>
      </c>
    </row>
    <row r="10" spans="1:64" ht="12.75">
      <c r="A10" s="4" t="s">
        <v>216</v>
      </c>
      <c r="B10" s="3">
        <v>2</v>
      </c>
      <c r="C10" s="36">
        <v>626</v>
      </c>
      <c r="D10" s="37">
        <v>2.7</v>
      </c>
      <c r="E10" s="37">
        <v>12.8</v>
      </c>
      <c r="F10" s="36">
        <v>118.8</v>
      </c>
      <c r="G10" s="37">
        <v>4.9</v>
      </c>
      <c r="H10" s="37">
        <v>0</v>
      </c>
      <c r="I10" s="37">
        <v>24.2</v>
      </c>
      <c r="J10" s="36">
        <v>98</v>
      </c>
      <c r="K10" s="37">
        <v>1022.2</v>
      </c>
      <c r="L10" s="37">
        <v>30</v>
      </c>
      <c r="M10" s="37">
        <v>236.6</v>
      </c>
      <c r="N10" s="37">
        <v>111.5</v>
      </c>
      <c r="O10" s="37">
        <v>58.5</v>
      </c>
      <c r="P10" s="37">
        <v>122.6</v>
      </c>
      <c r="Q10" s="37">
        <v>249.3</v>
      </c>
      <c r="R10" s="37">
        <v>314.9</v>
      </c>
      <c r="S10" s="37">
        <v>176.8</v>
      </c>
      <c r="T10" s="37">
        <v>609.4</v>
      </c>
      <c r="U10" s="37">
        <v>280.5</v>
      </c>
      <c r="V10" s="38">
        <v>623.1</v>
      </c>
      <c r="W10" s="37">
        <v>415.4</v>
      </c>
      <c r="X10" s="38">
        <v>452.5</v>
      </c>
      <c r="Y10" s="37">
        <v>256.5</v>
      </c>
      <c r="Z10" s="38">
        <v>88.3</v>
      </c>
      <c r="AA10" s="37">
        <v>264.1</v>
      </c>
      <c r="AB10" s="38">
        <v>132.2</v>
      </c>
      <c r="AC10" s="37">
        <v>65.4</v>
      </c>
      <c r="AD10" s="38">
        <v>704</v>
      </c>
      <c r="AE10" s="37">
        <v>82.9</v>
      </c>
      <c r="AF10" s="37">
        <v>182.5</v>
      </c>
      <c r="AG10" s="37">
        <v>15.4</v>
      </c>
      <c r="AH10" s="37">
        <v>1267.8</v>
      </c>
      <c r="AI10" s="37">
        <v>195.6</v>
      </c>
      <c r="AJ10" s="37">
        <v>558.1</v>
      </c>
      <c r="AK10" s="37">
        <v>140.9</v>
      </c>
      <c r="AL10" s="37">
        <v>525.2</v>
      </c>
      <c r="AM10" s="37">
        <v>679.1</v>
      </c>
      <c r="AN10" s="37">
        <v>624.2</v>
      </c>
      <c r="AO10" s="37">
        <v>157</v>
      </c>
      <c r="AP10" s="37">
        <v>33</v>
      </c>
      <c r="AQ10" s="37">
        <v>22.1</v>
      </c>
      <c r="AR10" s="37">
        <v>401.5</v>
      </c>
      <c r="AS10" s="37">
        <v>1495.4</v>
      </c>
      <c r="AT10" s="37">
        <f>AO10+AP10+AQ10+AR10+AS10</f>
        <v>2109</v>
      </c>
      <c r="AU10" s="37">
        <v>1153.9</v>
      </c>
      <c r="AV10" s="37">
        <v>99.5</v>
      </c>
      <c r="AW10" s="37">
        <v>4.6</v>
      </c>
      <c r="AX10" s="37">
        <v>95.2</v>
      </c>
      <c r="AY10" s="37">
        <v>329.9</v>
      </c>
      <c r="AZ10" s="37">
        <v>227.3</v>
      </c>
      <c r="BA10" s="37">
        <v>23.4</v>
      </c>
      <c r="BB10" s="37">
        <v>649.3</v>
      </c>
      <c r="BC10" s="37">
        <v>1720.4</v>
      </c>
      <c r="BD10" s="37">
        <v>275.6</v>
      </c>
      <c r="BE10" s="37">
        <v>849.4</v>
      </c>
      <c r="BF10" s="37">
        <v>59.3</v>
      </c>
      <c r="BG10" s="37">
        <v>5.1</v>
      </c>
      <c r="BH10" s="37">
        <v>436.5</v>
      </c>
      <c r="BI10" s="37">
        <v>113.3</v>
      </c>
      <c r="BJ10" s="37">
        <v>0</v>
      </c>
      <c r="BK10" s="37">
        <v>0</v>
      </c>
      <c r="BL10" s="40">
        <v>19524.6</v>
      </c>
    </row>
    <row r="11" spans="1:64" ht="12.75">
      <c r="A11" s="4" t="s">
        <v>21</v>
      </c>
      <c r="B11" s="4">
        <v>3</v>
      </c>
      <c r="C11" s="36">
        <v>124.9</v>
      </c>
      <c r="D11" s="37">
        <v>24.4</v>
      </c>
      <c r="E11" s="37">
        <v>149.2</v>
      </c>
      <c r="F11" s="36">
        <v>16.4</v>
      </c>
      <c r="G11" s="37">
        <v>0.5</v>
      </c>
      <c r="H11" s="37">
        <v>0</v>
      </c>
      <c r="I11" s="37">
        <v>2</v>
      </c>
      <c r="J11" s="36">
        <v>31.8</v>
      </c>
      <c r="K11" s="37">
        <v>185.5</v>
      </c>
      <c r="L11" s="37">
        <v>1</v>
      </c>
      <c r="M11" s="37">
        <v>28.3</v>
      </c>
      <c r="N11" s="37">
        <v>32</v>
      </c>
      <c r="O11" s="37">
        <v>10</v>
      </c>
      <c r="P11" s="37">
        <v>31.7</v>
      </c>
      <c r="Q11" s="37">
        <v>15.2</v>
      </c>
      <c r="R11" s="37">
        <v>26.2</v>
      </c>
      <c r="S11" s="37">
        <v>24.5</v>
      </c>
      <c r="T11" s="37">
        <v>68.4</v>
      </c>
      <c r="U11" s="37">
        <v>28.9</v>
      </c>
      <c r="V11" s="38">
        <v>128.4</v>
      </c>
      <c r="W11" s="37">
        <v>44.6</v>
      </c>
      <c r="X11" s="38">
        <v>58.1</v>
      </c>
      <c r="Y11" s="37">
        <v>55</v>
      </c>
      <c r="Z11" s="38">
        <v>1.1</v>
      </c>
      <c r="AA11" s="37">
        <v>11.6</v>
      </c>
      <c r="AB11" s="38">
        <v>3.2</v>
      </c>
      <c r="AC11" s="37">
        <v>2.9</v>
      </c>
      <c r="AD11" s="38">
        <v>499.8</v>
      </c>
      <c r="AE11" s="37">
        <v>5.1</v>
      </c>
      <c r="AF11" s="37">
        <v>24.2</v>
      </c>
      <c r="AG11" s="37">
        <v>6.2</v>
      </c>
      <c r="AH11" s="37">
        <v>44.5</v>
      </c>
      <c r="AI11" s="37">
        <v>15.9</v>
      </c>
      <c r="AJ11" s="37">
        <v>254.1</v>
      </c>
      <c r="AK11" s="37">
        <v>18.2</v>
      </c>
      <c r="AL11" s="37">
        <v>284.8</v>
      </c>
      <c r="AM11" s="37">
        <v>235.4</v>
      </c>
      <c r="AN11" s="37">
        <v>31.5</v>
      </c>
      <c r="AO11" s="37">
        <v>1884.5</v>
      </c>
      <c r="AP11" s="37">
        <v>139.4</v>
      </c>
      <c r="AQ11" s="37">
        <v>289.2</v>
      </c>
      <c r="AR11" s="37">
        <v>351.8</v>
      </c>
      <c r="AS11" s="37">
        <v>35.9</v>
      </c>
      <c r="AT11" s="37">
        <f>AO11+AP11+AQ11+AR11+AS11</f>
        <v>2700.8</v>
      </c>
      <c r="AU11" s="37">
        <v>76.6</v>
      </c>
      <c r="AV11" s="37">
        <v>4.8</v>
      </c>
      <c r="AW11" s="37">
        <v>0.3</v>
      </c>
      <c r="AX11" s="37">
        <v>157.1</v>
      </c>
      <c r="AY11" s="37">
        <v>530.2</v>
      </c>
      <c r="AZ11" s="37">
        <v>55.2</v>
      </c>
      <c r="BA11" s="37">
        <v>4.7</v>
      </c>
      <c r="BB11" s="37">
        <v>210.5</v>
      </c>
      <c r="BC11" s="37">
        <v>415</v>
      </c>
      <c r="BD11" s="37">
        <v>54</v>
      </c>
      <c r="BE11" s="37">
        <v>22</v>
      </c>
      <c r="BF11" s="37">
        <v>96.8</v>
      </c>
      <c r="BG11" s="37">
        <v>1.6</v>
      </c>
      <c r="BH11" s="37">
        <v>202.9</v>
      </c>
      <c r="BI11" s="37">
        <v>89.9</v>
      </c>
      <c r="BJ11" s="37">
        <v>0</v>
      </c>
      <c r="BK11" s="37">
        <v>0</v>
      </c>
      <c r="BL11" s="40">
        <v>7147.9</v>
      </c>
    </row>
    <row r="12" spans="1:64" ht="12.75">
      <c r="A12" s="4" t="s">
        <v>22</v>
      </c>
      <c r="B12" s="3">
        <v>4</v>
      </c>
      <c r="C12" s="36">
        <v>2.8</v>
      </c>
      <c r="D12" s="37">
        <v>0.7</v>
      </c>
      <c r="E12" s="37">
        <v>0.6</v>
      </c>
      <c r="F12" s="36">
        <v>1.3</v>
      </c>
      <c r="G12" s="37">
        <v>0.1</v>
      </c>
      <c r="H12" s="37">
        <v>0</v>
      </c>
      <c r="I12" s="37">
        <v>0.4</v>
      </c>
      <c r="J12" s="36">
        <v>2.1</v>
      </c>
      <c r="K12" s="37">
        <v>28.3</v>
      </c>
      <c r="L12" s="37">
        <v>0</v>
      </c>
      <c r="M12" s="37">
        <v>9.9</v>
      </c>
      <c r="N12" s="37">
        <v>17.5</v>
      </c>
      <c r="O12" s="37">
        <v>6.7</v>
      </c>
      <c r="P12" s="37">
        <v>4.5</v>
      </c>
      <c r="Q12" s="37">
        <v>0.9</v>
      </c>
      <c r="R12" s="37">
        <v>24.9</v>
      </c>
      <c r="S12" s="37">
        <v>3.4</v>
      </c>
      <c r="T12" s="37">
        <v>1.2</v>
      </c>
      <c r="U12" s="37">
        <v>2.3</v>
      </c>
      <c r="V12" s="38">
        <v>2.1</v>
      </c>
      <c r="W12" s="37">
        <v>0.2</v>
      </c>
      <c r="X12" s="38">
        <v>4</v>
      </c>
      <c r="Y12" s="37">
        <v>4.3</v>
      </c>
      <c r="Z12" s="38">
        <v>1.1</v>
      </c>
      <c r="AA12" s="37">
        <v>2.1</v>
      </c>
      <c r="AB12" s="38">
        <v>0.7</v>
      </c>
      <c r="AC12" s="37">
        <v>8.5</v>
      </c>
      <c r="AD12" s="38">
        <v>1</v>
      </c>
      <c r="AE12" s="37">
        <v>0.9</v>
      </c>
      <c r="AF12" s="37">
        <v>27.5</v>
      </c>
      <c r="AG12" s="37">
        <v>0</v>
      </c>
      <c r="AH12" s="37">
        <v>8.7</v>
      </c>
      <c r="AI12" s="37">
        <v>9.5</v>
      </c>
      <c r="AJ12" s="37">
        <v>117.4</v>
      </c>
      <c r="AK12" s="37">
        <v>94.1</v>
      </c>
      <c r="AL12" s="37">
        <v>141.2</v>
      </c>
      <c r="AM12" s="37">
        <v>972.9</v>
      </c>
      <c r="AN12" s="37">
        <v>412.4</v>
      </c>
      <c r="AO12" s="37">
        <v>17.4</v>
      </c>
      <c r="AP12" s="37">
        <v>0.2</v>
      </c>
      <c r="AQ12" s="37">
        <v>0.2</v>
      </c>
      <c r="AR12" s="37">
        <v>33.3</v>
      </c>
      <c r="AS12" s="37">
        <v>24.9</v>
      </c>
      <c r="AT12" s="37">
        <f>AO12+AP12+AQ12+AR12+AS12</f>
        <v>76</v>
      </c>
      <c r="AU12" s="37">
        <v>90.9</v>
      </c>
      <c r="AV12" s="37">
        <v>34.8</v>
      </c>
      <c r="AW12" s="37">
        <v>0.7</v>
      </c>
      <c r="AX12" s="37">
        <v>16403</v>
      </c>
      <c r="AY12" s="37">
        <v>40.8</v>
      </c>
      <c r="AZ12" s="37">
        <v>3.7</v>
      </c>
      <c r="BA12" s="37">
        <v>0.4</v>
      </c>
      <c r="BB12" s="37">
        <v>113</v>
      </c>
      <c r="BC12" s="37">
        <v>679.8</v>
      </c>
      <c r="BD12" s="37">
        <v>18.2</v>
      </c>
      <c r="BE12" s="37">
        <v>47.7</v>
      </c>
      <c r="BF12" s="37">
        <v>1.3</v>
      </c>
      <c r="BG12" s="37">
        <v>32.5</v>
      </c>
      <c r="BH12" s="37">
        <v>57.8</v>
      </c>
      <c r="BI12" s="37">
        <v>56.6</v>
      </c>
      <c r="BJ12" s="37">
        <v>0</v>
      </c>
      <c r="BK12" s="37">
        <v>0</v>
      </c>
      <c r="BL12" s="40">
        <v>19573.4</v>
      </c>
    </row>
    <row r="13" spans="1:64" ht="12.75">
      <c r="A13" s="4" t="s">
        <v>9</v>
      </c>
      <c r="B13" s="3">
        <v>5</v>
      </c>
      <c r="C13" s="36">
        <v>874.4</v>
      </c>
      <c r="D13" s="37">
        <v>11.8</v>
      </c>
      <c r="E13" s="37">
        <v>11.8</v>
      </c>
      <c r="F13" s="36">
        <v>117</v>
      </c>
      <c r="G13" s="37">
        <v>7.8</v>
      </c>
      <c r="H13" s="37">
        <v>0</v>
      </c>
      <c r="I13" s="37">
        <v>12.2</v>
      </c>
      <c r="J13" s="36">
        <v>60.4</v>
      </c>
      <c r="K13" s="37">
        <v>1184.6</v>
      </c>
      <c r="L13" s="37">
        <v>10.9</v>
      </c>
      <c r="M13" s="37">
        <v>108.8</v>
      </c>
      <c r="N13" s="37">
        <v>65.4</v>
      </c>
      <c r="O13" s="37">
        <v>52.6</v>
      </c>
      <c r="P13" s="37">
        <v>148.3</v>
      </c>
      <c r="Q13" s="37">
        <v>183.7</v>
      </c>
      <c r="R13" s="37">
        <v>203.9</v>
      </c>
      <c r="S13" s="37">
        <v>87.4</v>
      </c>
      <c r="T13" s="37">
        <v>501.4</v>
      </c>
      <c r="U13" s="37">
        <v>243.8</v>
      </c>
      <c r="V13" s="38">
        <v>493.9</v>
      </c>
      <c r="W13" s="37">
        <v>431.6</v>
      </c>
      <c r="X13" s="38">
        <v>494</v>
      </c>
      <c r="Y13" s="37">
        <v>148.5</v>
      </c>
      <c r="Z13" s="38">
        <v>25</v>
      </c>
      <c r="AA13" s="37">
        <v>78.2</v>
      </c>
      <c r="AB13" s="38">
        <v>41.3</v>
      </c>
      <c r="AC13" s="37">
        <v>35.3</v>
      </c>
      <c r="AD13" s="38">
        <v>295.6</v>
      </c>
      <c r="AE13" s="37">
        <v>30.3</v>
      </c>
      <c r="AF13" s="37">
        <v>125.4</v>
      </c>
      <c r="AG13" s="37">
        <v>8.7</v>
      </c>
      <c r="AH13" s="37">
        <v>835.3</v>
      </c>
      <c r="AI13" s="37">
        <v>195.6</v>
      </c>
      <c r="AJ13" s="37">
        <v>1251.5</v>
      </c>
      <c r="AK13" s="37">
        <v>435</v>
      </c>
      <c r="AL13" s="37">
        <v>1842.3</v>
      </c>
      <c r="AM13" s="37">
        <v>1481.4</v>
      </c>
      <c r="AN13" s="37">
        <v>1076</v>
      </c>
      <c r="AO13" s="37">
        <v>619.2</v>
      </c>
      <c r="AP13" s="37">
        <v>22.4</v>
      </c>
      <c r="AQ13" s="37">
        <v>12.8</v>
      </c>
      <c r="AR13" s="37">
        <v>949.6</v>
      </c>
      <c r="AS13" s="37">
        <v>1277.1</v>
      </c>
      <c r="AT13" s="37">
        <f>AO13+AP13+AQ13+AR13+AS13</f>
        <v>2881.1</v>
      </c>
      <c r="AU13" s="37">
        <v>831.7</v>
      </c>
      <c r="AV13" s="37">
        <v>281.5</v>
      </c>
      <c r="AW13" s="37">
        <v>-9.9</v>
      </c>
      <c r="AX13" s="37">
        <v>4711.3</v>
      </c>
      <c r="AY13" s="37">
        <v>112</v>
      </c>
      <c r="AZ13" s="37">
        <v>126.6</v>
      </c>
      <c r="BA13" s="37">
        <v>16.1</v>
      </c>
      <c r="BB13" s="37">
        <v>437.5</v>
      </c>
      <c r="BC13" s="37">
        <v>10083.2</v>
      </c>
      <c r="BD13" s="37">
        <v>1036.6</v>
      </c>
      <c r="BE13" s="37">
        <v>508.9</v>
      </c>
      <c r="BF13" s="37">
        <v>185.4</v>
      </c>
      <c r="BG13" s="37">
        <v>4.4</v>
      </c>
      <c r="BH13" s="37">
        <v>950.9</v>
      </c>
      <c r="BI13" s="37">
        <v>111.6</v>
      </c>
      <c r="BJ13" s="37">
        <v>0</v>
      </c>
      <c r="BK13" s="37">
        <v>0</v>
      </c>
      <c r="BL13" s="40">
        <v>35480</v>
      </c>
    </row>
    <row r="14" spans="1:64" ht="12.75">
      <c r="A14" s="4" t="s">
        <v>23</v>
      </c>
      <c r="B14" s="4">
        <v>6</v>
      </c>
      <c r="C14" s="36">
        <v>247.5</v>
      </c>
      <c r="D14" s="37">
        <v>2.4</v>
      </c>
      <c r="E14" s="37">
        <v>19.6</v>
      </c>
      <c r="F14" s="36">
        <v>34.5</v>
      </c>
      <c r="G14" s="37">
        <v>1.7</v>
      </c>
      <c r="H14" s="37">
        <v>0</v>
      </c>
      <c r="I14" s="37">
        <v>3.2</v>
      </c>
      <c r="J14" s="36">
        <v>21.7</v>
      </c>
      <c r="K14" s="37">
        <v>350.4</v>
      </c>
      <c r="L14" s="37">
        <v>3.1</v>
      </c>
      <c r="M14" s="37">
        <v>40.4</v>
      </c>
      <c r="N14" s="37">
        <v>27.6</v>
      </c>
      <c r="O14" s="37">
        <v>17.2</v>
      </c>
      <c r="P14" s="37">
        <v>40.9</v>
      </c>
      <c r="Q14" s="37">
        <v>50.9</v>
      </c>
      <c r="R14" s="37">
        <v>318.1</v>
      </c>
      <c r="S14" s="37">
        <v>41.9</v>
      </c>
      <c r="T14" s="37">
        <v>168.6</v>
      </c>
      <c r="U14" s="37">
        <v>70.5</v>
      </c>
      <c r="V14" s="38">
        <v>152.5</v>
      </c>
      <c r="W14" s="37">
        <v>151.2</v>
      </c>
      <c r="X14" s="38">
        <v>152.4</v>
      </c>
      <c r="Y14" s="37">
        <v>62.7</v>
      </c>
      <c r="Z14" s="38">
        <v>68.5</v>
      </c>
      <c r="AA14" s="37">
        <v>38</v>
      </c>
      <c r="AB14" s="38">
        <v>26.6</v>
      </c>
      <c r="AC14" s="37">
        <v>19.9</v>
      </c>
      <c r="AD14" s="38">
        <v>112.6</v>
      </c>
      <c r="AE14" s="37">
        <v>18.8</v>
      </c>
      <c r="AF14" s="37">
        <v>47.4</v>
      </c>
      <c r="AG14" s="37">
        <v>2.7</v>
      </c>
      <c r="AH14" s="37">
        <v>343.7</v>
      </c>
      <c r="AI14" s="37">
        <v>65.4</v>
      </c>
      <c r="AJ14" s="37">
        <v>420.9</v>
      </c>
      <c r="AK14" s="37">
        <v>135.8</v>
      </c>
      <c r="AL14" s="37">
        <v>480.5</v>
      </c>
      <c r="AM14" s="37">
        <v>638.2</v>
      </c>
      <c r="AN14" s="37">
        <v>393.9</v>
      </c>
      <c r="AO14" s="37">
        <v>171.9</v>
      </c>
      <c r="AP14" s="37">
        <v>8</v>
      </c>
      <c r="AQ14" s="37">
        <v>5.7</v>
      </c>
      <c r="AR14" s="37">
        <v>217.8</v>
      </c>
      <c r="AS14" s="37">
        <v>443.7</v>
      </c>
      <c r="AT14" s="37">
        <f>AO14+AP14+AQ14+AR14+AS14</f>
        <v>847.0999999999999</v>
      </c>
      <c r="AU14" s="37">
        <v>811.9</v>
      </c>
      <c r="AV14" s="37">
        <v>119.4</v>
      </c>
      <c r="AW14" s="37">
        <v>5.3</v>
      </c>
      <c r="AX14" s="37">
        <v>5320.4</v>
      </c>
      <c r="AY14" s="37">
        <v>69.1</v>
      </c>
      <c r="AZ14" s="37">
        <v>242.2</v>
      </c>
      <c r="BA14" s="37">
        <v>10.4</v>
      </c>
      <c r="BB14" s="37">
        <v>414.7</v>
      </c>
      <c r="BC14" s="37">
        <v>887.9</v>
      </c>
      <c r="BD14" s="37">
        <v>170.6</v>
      </c>
      <c r="BE14" s="37">
        <v>104</v>
      </c>
      <c r="BF14" s="37">
        <v>22.2</v>
      </c>
      <c r="BG14" s="37">
        <v>10.4</v>
      </c>
      <c r="BH14" s="37">
        <v>482.8</v>
      </c>
      <c r="BI14" s="37">
        <v>50.6</v>
      </c>
      <c r="BJ14" s="37">
        <v>0</v>
      </c>
      <c r="BK14" s="37">
        <v>0</v>
      </c>
      <c r="BL14" s="40">
        <v>14360.9</v>
      </c>
    </row>
    <row r="15" spans="1:64" ht="4.5" customHeight="1" thickBot="1">
      <c r="A15" s="4"/>
      <c r="B15" s="5"/>
      <c r="C15" s="36"/>
      <c r="D15" s="37"/>
      <c r="E15" s="37"/>
      <c r="F15" s="36"/>
      <c r="G15" s="37"/>
      <c r="H15" s="37"/>
      <c r="I15" s="37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0"/>
    </row>
    <row r="16" spans="1:64" s="6" customFormat="1" ht="13.5" thickBot="1">
      <c r="A16" s="57" t="s">
        <v>10</v>
      </c>
      <c r="B16" s="58"/>
      <c r="C16" s="59">
        <v>2029</v>
      </c>
      <c r="D16" s="59">
        <v>42</v>
      </c>
      <c r="E16" s="59">
        <v>194</v>
      </c>
      <c r="F16" s="59">
        <v>288</v>
      </c>
      <c r="G16" s="59">
        <v>15</v>
      </c>
      <c r="H16" s="59">
        <v>0</v>
      </c>
      <c r="I16" s="59">
        <v>42</v>
      </c>
      <c r="J16" s="59">
        <v>214</v>
      </c>
      <c r="K16" s="59">
        <v>2771</v>
      </c>
      <c r="L16" s="59">
        <v>45</v>
      </c>
      <c r="M16" s="59">
        <v>424</v>
      </c>
      <c r="N16" s="59">
        <v>254</v>
      </c>
      <c r="O16" s="59">
        <v>145</v>
      </c>
      <c r="P16" s="59">
        <v>348</v>
      </c>
      <c r="Q16" s="59">
        <v>500</v>
      </c>
      <c r="R16" s="59">
        <v>888</v>
      </c>
      <c r="S16" s="59">
        <v>334</v>
      </c>
      <c r="T16" s="59">
        <v>1349</v>
      </c>
      <c r="U16" s="59">
        <v>626</v>
      </c>
      <c r="V16" s="59">
        <v>1400</v>
      </c>
      <c r="W16" s="59">
        <v>1043</v>
      </c>
      <c r="X16" s="59">
        <v>1161</v>
      </c>
      <c r="Y16" s="59">
        <v>527</v>
      </c>
      <c r="Z16" s="59">
        <v>184</v>
      </c>
      <c r="AA16" s="59">
        <v>394</v>
      </c>
      <c r="AB16" s="59">
        <v>204</v>
      </c>
      <c r="AC16" s="59">
        <v>132</v>
      </c>
      <c r="AD16" s="59">
        <v>1613</v>
      </c>
      <c r="AE16" s="59">
        <v>138</v>
      </c>
      <c r="AF16" s="59">
        <v>407</v>
      </c>
      <c r="AG16" s="59">
        <v>33</v>
      </c>
      <c r="AH16" s="59">
        <v>2500</v>
      </c>
      <c r="AI16" s="59">
        <v>482</v>
      </c>
      <c r="AJ16" s="59">
        <v>2602</v>
      </c>
      <c r="AK16" s="59">
        <v>824</v>
      </c>
      <c r="AL16" s="59">
        <v>3274</v>
      </c>
      <c r="AM16" s="59">
        <v>4007</v>
      </c>
      <c r="AN16" s="59">
        <v>2538</v>
      </c>
      <c r="AO16" s="59">
        <v>2850</v>
      </c>
      <c r="AP16" s="59">
        <v>203</v>
      </c>
      <c r="AQ16" s="59">
        <v>330</v>
      </c>
      <c r="AR16" s="59">
        <v>1954</v>
      </c>
      <c r="AS16" s="59">
        <v>3277</v>
      </c>
      <c r="AT16" s="59">
        <f>SUM(AT9:AT14)</f>
        <v>8614</v>
      </c>
      <c r="AU16" s="59">
        <v>2965</v>
      </c>
      <c r="AV16" s="59">
        <v>540</v>
      </c>
      <c r="AW16" s="59">
        <v>0.9999999999999991</v>
      </c>
      <c r="AX16" s="59">
        <v>26687</v>
      </c>
      <c r="AY16" s="59">
        <v>1082</v>
      </c>
      <c r="AZ16" s="59">
        <v>655</v>
      </c>
      <c r="BA16" s="59">
        <v>55</v>
      </c>
      <c r="BB16" s="59">
        <v>1825</v>
      </c>
      <c r="BC16" s="59">
        <v>13795</v>
      </c>
      <c r="BD16" s="59">
        <v>1555</v>
      </c>
      <c r="BE16" s="59">
        <v>1532</v>
      </c>
      <c r="BF16" s="59">
        <v>365</v>
      </c>
      <c r="BG16" s="59">
        <v>54</v>
      </c>
      <c r="BH16" s="59">
        <v>2132</v>
      </c>
      <c r="BI16" s="59">
        <v>422</v>
      </c>
      <c r="BJ16" s="59">
        <v>0</v>
      </c>
      <c r="BK16" s="59">
        <v>0</v>
      </c>
      <c r="BL16" s="59">
        <v>96250</v>
      </c>
    </row>
    <row r="17" spans="1:64" s="6" customFormat="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64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236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</row>
    <row r="21" spans="1:64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s="6" customFormat="1" ht="12.75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s="6" customFormat="1" ht="12.75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s="6" customFormat="1" ht="12.75">
      <c r="A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3:64" s="6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3:64" s="6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</sheetData>
  <mergeCells count="1">
    <mergeCell ref="BL6:BL8"/>
  </mergeCells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A1:IA27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7" max="7" width="12.421875" style="0" customWidth="1"/>
    <col min="28" max="28" width="12.00390625" style="0" customWidth="1"/>
    <col min="30" max="30" width="12.28125" style="0" customWidth="1"/>
    <col min="32" max="32" width="12.140625" style="0" customWidth="1"/>
    <col min="45" max="45" width="14.57421875" style="0" customWidth="1"/>
    <col min="62" max="62" width="12.28125" style="0" customWidth="1"/>
    <col min="63" max="63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63" ht="15">
      <c r="A3" s="9" t="s">
        <v>71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5">
      <c r="A4" s="9" t="s">
        <v>77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1:63" s="1" customFormat="1" ht="161.25" customHeight="1">
      <c r="A6" s="13"/>
      <c r="B6" s="14"/>
      <c r="C6" s="41" t="s">
        <v>78</v>
      </c>
      <c r="D6" s="42" t="s">
        <v>79</v>
      </c>
      <c r="E6" s="42" t="s">
        <v>80</v>
      </c>
      <c r="F6" s="42" t="s">
        <v>81</v>
      </c>
      <c r="G6" s="42" t="s">
        <v>82</v>
      </c>
      <c r="H6" s="42" t="s">
        <v>83</v>
      </c>
      <c r="I6" s="42" t="s">
        <v>84</v>
      </c>
      <c r="J6" s="42" t="s">
        <v>85</v>
      </c>
      <c r="K6" s="42" t="s">
        <v>86</v>
      </c>
      <c r="L6" s="42" t="s">
        <v>87</v>
      </c>
      <c r="M6" s="42" t="s">
        <v>88</v>
      </c>
      <c r="N6" s="42" t="s">
        <v>89</v>
      </c>
      <c r="O6" s="42" t="s">
        <v>90</v>
      </c>
      <c r="P6" s="42" t="s">
        <v>91</v>
      </c>
      <c r="Q6" s="42" t="s">
        <v>92</v>
      </c>
      <c r="R6" s="42" t="s">
        <v>93</v>
      </c>
      <c r="S6" s="42" t="s">
        <v>94</v>
      </c>
      <c r="T6" s="42" t="s">
        <v>3</v>
      </c>
      <c r="U6" s="42" t="s">
        <v>95</v>
      </c>
      <c r="V6" s="42" t="s">
        <v>96</v>
      </c>
      <c r="W6" s="42" t="s">
        <v>97</v>
      </c>
      <c r="X6" s="42" t="s">
        <v>98</v>
      </c>
      <c r="Y6" s="42" t="s">
        <v>99</v>
      </c>
      <c r="Z6" s="42" t="s">
        <v>100</v>
      </c>
      <c r="AA6" s="42" t="s">
        <v>101</v>
      </c>
      <c r="AB6" s="42" t="s">
        <v>102</v>
      </c>
      <c r="AC6" s="42" t="s">
        <v>103</v>
      </c>
      <c r="AD6" s="42" t="s">
        <v>104</v>
      </c>
      <c r="AE6" s="42" t="s">
        <v>105</v>
      </c>
      <c r="AF6" s="42" t="s">
        <v>106</v>
      </c>
      <c r="AG6" s="42" t="s">
        <v>107</v>
      </c>
      <c r="AH6" s="42" t="s">
        <v>108</v>
      </c>
      <c r="AI6" s="42" t="s">
        <v>109</v>
      </c>
      <c r="AJ6" s="42" t="s">
        <v>4</v>
      </c>
      <c r="AK6" s="42" t="s">
        <v>110</v>
      </c>
      <c r="AL6" s="42" t="s">
        <v>111</v>
      </c>
      <c r="AM6" s="42" t="s">
        <v>112</v>
      </c>
      <c r="AN6" s="42" t="s">
        <v>5</v>
      </c>
      <c r="AO6" s="42" t="s">
        <v>113</v>
      </c>
      <c r="AP6" s="42" t="s">
        <v>114</v>
      </c>
      <c r="AQ6" s="42" t="s">
        <v>115</v>
      </c>
      <c r="AR6" s="42" t="s">
        <v>116</v>
      </c>
      <c r="AS6" s="42" t="s">
        <v>117</v>
      </c>
      <c r="AT6" s="42" t="s">
        <v>118</v>
      </c>
      <c r="AU6" s="42" t="s">
        <v>119</v>
      </c>
      <c r="AV6" s="42" t="s">
        <v>120</v>
      </c>
      <c r="AW6" s="42" t="s">
        <v>121</v>
      </c>
      <c r="AX6" s="42" t="s">
        <v>122</v>
      </c>
      <c r="AY6" s="42" t="s">
        <v>123</v>
      </c>
      <c r="AZ6" s="42" t="s">
        <v>124</v>
      </c>
      <c r="BA6" s="42" t="s">
        <v>125</v>
      </c>
      <c r="BB6" s="42" t="s">
        <v>126</v>
      </c>
      <c r="BC6" s="42" t="s">
        <v>127</v>
      </c>
      <c r="BD6" s="42" t="s">
        <v>128</v>
      </c>
      <c r="BE6" s="42" t="s">
        <v>129</v>
      </c>
      <c r="BF6" s="42" t="s">
        <v>130</v>
      </c>
      <c r="BG6" s="42" t="s">
        <v>131</v>
      </c>
      <c r="BH6" s="42" t="s">
        <v>132</v>
      </c>
      <c r="BI6" s="42" t="s">
        <v>6</v>
      </c>
      <c r="BJ6" s="42" t="s">
        <v>133</v>
      </c>
      <c r="BK6" s="69" t="s">
        <v>19</v>
      </c>
    </row>
    <row r="7" spans="1:63" s="1" customFormat="1" ht="11.25">
      <c r="A7" s="48"/>
      <c r="B7" s="49" t="s">
        <v>134</v>
      </c>
      <c r="C7" s="50" t="s">
        <v>135</v>
      </c>
      <c r="D7" s="51" t="s">
        <v>136</v>
      </c>
      <c r="E7" s="51" t="s">
        <v>137</v>
      </c>
      <c r="F7" s="50" t="s">
        <v>138</v>
      </c>
      <c r="G7" s="51" t="s">
        <v>139</v>
      </c>
      <c r="H7" s="51" t="s">
        <v>140</v>
      </c>
      <c r="I7" s="50" t="s">
        <v>141</v>
      </c>
      <c r="J7" s="51" t="s">
        <v>142</v>
      </c>
      <c r="K7" s="51" t="s">
        <v>143</v>
      </c>
      <c r="L7" s="50" t="s">
        <v>144</v>
      </c>
      <c r="M7" s="51" t="s">
        <v>145</v>
      </c>
      <c r="N7" s="51" t="s">
        <v>146</v>
      </c>
      <c r="O7" s="50" t="s">
        <v>147</v>
      </c>
      <c r="P7" s="51" t="s">
        <v>148</v>
      </c>
      <c r="Q7" s="51" t="s">
        <v>149</v>
      </c>
      <c r="R7" s="50" t="s">
        <v>150</v>
      </c>
      <c r="S7" s="51" t="s">
        <v>151</v>
      </c>
      <c r="T7" s="51" t="s">
        <v>152</v>
      </c>
      <c r="U7" s="50" t="s">
        <v>153</v>
      </c>
      <c r="V7" s="51" t="s">
        <v>154</v>
      </c>
      <c r="W7" s="51" t="s">
        <v>155</v>
      </c>
      <c r="X7" s="50" t="s">
        <v>156</v>
      </c>
      <c r="Y7" s="51" t="s">
        <v>157</v>
      </c>
      <c r="Z7" s="51" t="s">
        <v>158</v>
      </c>
      <c r="AA7" s="50" t="s">
        <v>159</v>
      </c>
      <c r="AB7" s="51" t="s">
        <v>160</v>
      </c>
      <c r="AC7" s="51" t="s">
        <v>161</v>
      </c>
      <c r="AD7" s="50" t="s">
        <v>162</v>
      </c>
      <c r="AE7" s="51" t="s">
        <v>163</v>
      </c>
      <c r="AF7" s="51" t="s">
        <v>164</v>
      </c>
      <c r="AG7" s="51" t="s">
        <v>165</v>
      </c>
      <c r="AH7" s="51" t="s">
        <v>166</v>
      </c>
      <c r="AI7" s="51" t="s">
        <v>167</v>
      </c>
      <c r="AJ7" s="51" t="s">
        <v>168</v>
      </c>
      <c r="AK7" s="51" t="s">
        <v>169</v>
      </c>
      <c r="AL7" s="51" t="s">
        <v>170</v>
      </c>
      <c r="AM7" s="51" t="s">
        <v>171</v>
      </c>
      <c r="AN7" s="51" t="s">
        <v>172</v>
      </c>
      <c r="AO7" s="51" t="s">
        <v>173</v>
      </c>
      <c r="AP7" s="51" t="s">
        <v>174</v>
      </c>
      <c r="AQ7" s="51" t="s">
        <v>175</v>
      </c>
      <c r="AR7" s="51" t="s">
        <v>176</v>
      </c>
      <c r="AS7" s="51" t="s">
        <v>177</v>
      </c>
      <c r="AT7" s="51" t="s">
        <v>178</v>
      </c>
      <c r="AU7" s="51" t="s">
        <v>179</v>
      </c>
      <c r="AV7" s="51" t="s">
        <v>180</v>
      </c>
      <c r="AW7" s="51" t="s">
        <v>181</v>
      </c>
      <c r="AX7" s="51" t="s">
        <v>182</v>
      </c>
      <c r="AY7" s="51" t="s">
        <v>183</v>
      </c>
      <c r="AZ7" s="51" t="s">
        <v>184</v>
      </c>
      <c r="BA7" s="51" t="s">
        <v>185</v>
      </c>
      <c r="BB7" s="51" t="s">
        <v>186</v>
      </c>
      <c r="BC7" s="51" t="s">
        <v>187</v>
      </c>
      <c r="BD7" s="51" t="s">
        <v>188</v>
      </c>
      <c r="BE7" s="51" t="s">
        <v>189</v>
      </c>
      <c r="BF7" s="51" t="s">
        <v>190</v>
      </c>
      <c r="BG7" s="51" t="s">
        <v>191</v>
      </c>
      <c r="BH7" s="51" t="s">
        <v>192</v>
      </c>
      <c r="BI7" s="51" t="s">
        <v>193</v>
      </c>
      <c r="BJ7" s="51" t="s">
        <v>194</v>
      </c>
      <c r="BK7" s="69"/>
    </row>
    <row r="8" spans="1:65" s="35" customFormat="1" ht="13.5" thickBot="1">
      <c r="A8" s="26"/>
      <c r="B8" s="27" t="s">
        <v>18</v>
      </c>
      <c r="C8" s="28">
        <v>1</v>
      </c>
      <c r="D8" s="29">
        <v>2</v>
      </c>
      <c r="E8" s="29">
        <v>5</v>
      </c>
      <c r="F8" s="29">
        <v>10</v>
      </c>
      <c r="G8" s="29">
        <v>11</v>
      </c>
      <c r="H8" s="29">
        <v>12</v>
      </c>
      <c r="I8" s="29">
        <v>13</v>
      </c>
      <c r="J8" s="29">
        <v>14</v>
      </c>
      <c r="K8" s="29">
        <v>15</v>
      </c>
      <c r="L8" s="29">
        <v>16</v>
      </c>
      <c r="M8" s="29">
        <v>17</v>
      </c>
      <c r="N8" s="29">
        <v>18</v>
      </c>
      <c r="O8" s="29">
        <v>19</v>
      </c>
      <c r="P8" s="29">
        <v>20</v>
      </c>
      <c r="Q8" s="29">
        <v>21</v>
      </c>
      <c r="R8" s="29">
        <v>22</v>
      </c>
      <c r="S8" s="29">
        <v>23</v>
      </c>
      <c r="T8" s="29">
        <v>24</v>
      </c>
      <c r="U8" s="29">
        <v>25</v>
      </c>
      <c r="V8" s="29">
        <v>26</v>
      </c>
      <c r="W8" s="29">
        <v>27</v>
      </c>
      <c r="X8" s="29">
        <v>28</v>
      </c>
      <c r="Y8" s="29">
        <v>29</v>
      </c>
      <c r="Z8" s="29">
        <v>30</v>
      </c>
      <c r="AA8" s="29">
        <v>31</v>
      </c>
      <c r="AB8" s="29">
        <v>32</v>
      </c>
      <c r="AC8" s="29">
        <v>33</v>
      </c>
      <c r="AD8" s="29">
        <v>34</v>
      </c>
      <c r="AE8" s="29">
        <v>35</v>
      </c>
      <c r="AF8" s="29">
        <v>36</v>
      </c>
      <c r="AG8" s="29">
        <v>37</v>
      </c>
      <c r="AH8" s="29">
        <v>40</v>
      </c>
      <c r="AI8" s="29">
        <v>41</v>
      </c>
      <c r="AJ8" s="29">
        <v>45</v>
      </c>
      <c r="AK8" s="29">
        <v>50</v>
      </c>
      <c r="AL8" s="29">
        <v>51</v>
      </c>
      <c r="AM8" s="29">
        <v>52</v>
      </c>
      <c r="AN8" s="29">
        <v>55</v>
      </c>
      <c r="AO8" s="29">
        <v>60</v>
      </c>
      <c r="AP8" s="29">
        <v>61</v>
      </c>
      <c r="AQ8" s="29">
        <v>62</v>
      </c>
      <c r="AR8" s="29">
        <v>63</v>
      </c>
      <c r="AS8" s="29">
        <v>64</v>
      </c>
      <c r="AT8" s="29">
        <v>65</v>
      </c>
      <c r="AU8" s="29">
        <v>66</v>
      </c>
      <c r="AV8" s="29">
        <v>67</v>
      </c>
      <c r="AW8" s="29">
        <v>70</v>
      </c>
      <c r="AX8" s="29">
        <v>71</v>
      </c>
      <c r="AY8" s="29">
        <v>72</v>
      </c>
      <c r="AZ8" s="29">
        <v>73</v>
      </c>
      <c r="BA8" s="29">
        <v>74</v>
      </c>
      <c r="BB8" s="29">
        <v>75</v>
      </c>
      <c r="BC8" s="29">
        <v>80</v>
      </c>
      <c r="BD8" s="29">
        <v>85</v>
      </c>
      <c r="BE8" s="29">
        <v>90</v>
      </c>
      <c r="BF8" s="29">
        <v>91</v>
      </c>
      <c r="BG8" s="29">
        <v>92</v>
      </c>
      <c r="BH8" s="29">
        <v>93</v>
      </c>
      <c r="BI8" s="29">
        <v>95</v>
      </c>
      <c r="BJ8" s="29">
        <v>99</v>
      </c>
      <c r="BK8" s="70"/>
      <c r="BM8" s="16"/>
    </row>
    <row r="9" spans="1:63" ht="12.75">
      <c r="A9" s="2" t="s">
        <v>7</v>
      </c>
      <c r="B9" s="3">
        <v>1</v>
      </c>
      <c r="C9" s="36">
        <v>462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26.4</v>
      </c>
      <c r="BC9" s="37">
        <v>0</v>
      </c>
      <c r="BD9" s="37">
        <v>0</v>
      </c>
      <c r="BE9" s="37">
        <v>0</v>
      </c>
      <c r="BF9" s="37">
        <v>0</v>
      </c>
      <c r="BG9" s="37">
        <v>3.3</v>
      </c>
      <c r="BH9" s="37">
        <v>0</v>
      </c>
      <c r="BI9" s="37">
        <v>0</v>
      </c>
      <c r="BJ9" s="37">
        <v>0</v>
      </c>
      <c r="BK9" s="39">
        <v>491.7</v>
      </c>
    </row>
    <row r="10" spans="1:63" ht="12.75">
      <c r="A10" s="4" t="s">
        <v>216</v>
      </c>
      <c r="B10" s="3">
        <v>2</v>
      </c>
      <c r="C10" s="36">
        <v>812.4</v>
      </c>
      <c r="D10" s="37">
        <v>2.9</v>
      </c>
      <c r="E10" s="37">
        <v>13.8</v>
      </c>
      <c r="F10" s="37">
        <v>129</v>
      </c>
      <c r="G10" s="37">
        <v>4.8</v>
      </c>
      <c r="H10" s="37">
        <v>0</v>
      </c>
      <c r="I10" s="37">
        <v>26.4</v>
      </c>
      <c r="J10" s="37">
        <v>90.5</v>
      </c>
      <c r="K10" s="37">
        <v>1135.4</v>
      </c>
      <c r="L10" s="37">
        <v>32.8</v>
      </c>
      <c r="M10" s="37">
        <v>263.2</v>
      </c>
      <c r="N10" s="37">
        <v>109.7</v>
      </c>
      <c r="O10" s="37">
        <v>62.8</v>
      </c>
      <c r="P10" s="37">
        <v>131.9</v>
      </c>
      <c r="Q10" s="37">
        <v>299.5</v>
      </c>
      <c r="R10" s="37">
        <v>349.6</v>
      </c>
      <c r="S10" s="37">
        <v>227.7</v>
      </c>
      <c r="T10" s="37">
        <v>726.4</v>
      </c>
      <c r="U10" s="37">
        <v>308.4</v>
      </c>
      <c r="V10" s="37">
        <v>665.2</v>
      </c>
      <c r="W10" s="37">
        <v>453.2</v>
      </c>
      <c r="X10" s="37">
        <v>493.1</v>
      </c>
      <c r="Y10" s="37">
        <v>269.2</v>
      </c>
      <c r="Z10" s="37">
        <v>96.6</v>
      </c>
      <c r="AA10" s="37">
        <v>286</v>
      </c>
      <c r="AB10" s="37">
        <v>146</v>
      </c>
      <c r="AC10" s="37">
        <v>71.4</v>
      </c>
      <c r="AD10" s="37">
        <v>758.3</v>
      </c>
      <c r="AE10" s="37">
        <v>89.5</v>
      </c>
      <c r="AF10" s="37">
        <v>194</v>
      </c>
      <c r="AG10" s="37">
        <v>16.9</v>
      </c>
      <c r="AH10" s="37">
        <v>1434.6</v>
      </c>
      <c r="AI10" s="37">
        <v>203.7</v>
      </c>
      <c r="AJ10" s="37">
        <v>609.5</v>
      </c>
      <c r="AK10" s="37">
        <v>149.7</v>
      </c>
      <c r="AL10" s="37">
        <v>572.5</v>
      </c>
      <c r="AM10" s="37">
        <v>745.7</v>
      </c>
      <c r="AN10" s="37">
        <v>684.7</v>
      </c>
      <c r="AO10" s="37">
        <v>182.9</v>
      </c>
      <c r="AP10" s="37">
        <v>36</v>
      </c>
      <c r="AQ10" s="37">
        <v>24.7</v>
      </c>
      <c r="AR10" s="37">
        <v>444</v>
      </c>
      <c r="AS10" s="37">
        <v>2161.1</v>
      </c>
      <c r="AT10" s="37">
        <v>1493.4</v>
      </c>
      <c r="AU10" s="37">
        <v>40.3</v>
      </c>
      <c r="AV10" s="37">
        <v>4.9</v>
      </c>
      <c r="AW10" s="37">
        <v>108.3</v>
      </c>
      <c r="AX10" s="37">
        <v>355.1</v>
      </c>
      <c r="AY10" s="37">
        <v>294.1</v>
      </c>
      <c r="AZ10" s="37">
        <v>26.2</v>
      </c>
      <c r="BA10" s="37">
        <v>755.8</v>
      </c>
      <c r="BB10" s="37">
        <v>1483.8</v>
      </c>
      <c r="BC10" s="37">
        <v>322.2</v>
      </c>
      <c r="BD10" s="37">
        <v>872.1</v>
      </c>
      <c r="BE10" s="37">
        <v>63.3</v>
      </c>
      <c r="BF10" s="37">
        <v>6</v>
      </c>
      <c r="BG10" s="37">
        <v>470</v>
      </c>
      <c r="BH10" s="37">
        <v>126.2</v>
      </c>
      <c r="BI10" s="37">
        <v>0</v>
      </c>
      <c r="BJ10" s="37">
        <v>0</v>
      </c>
      <c r="BK10" s="40">
        <v>21937.4</v>
      </c>
    </row>
    <row r="11" spans="1:63" ht="12.75">
      <c r="A11" s="4" t="s">
        <v>21</v>
      </c>
      <c r="B11" s="4">
        <v>3</v>
      </c>
      <c r="C11" s="36">
        <v>125.9</v>
      </c>
      <c r="D11" s="37">
        <v>28.6</v>
      </c>
      <c r="E11" s="37">
        <v>160.8</v>
      </c>
      <c r="F11" s="37">
        <v>17.6</v>
      </c>
      <c r="G11" s="37">
        <v>0.5</v>
      </c>
      <c r="H11" s="37">
        <v>0</v>
      </c>
      <c r="I11" s="37">
        <v>2.2</v>
      </c>
      <c r="J11" s="37">
        <v>31.8</v>
      </c>
      <c r="K11" s="37">
        <v>196.3</v>
      </c>
      <c r="L11" s="37">
        <v>1.1</v>
      </c>
      <c r="M11" s="37">
        <v>36</v>
      </c>
      <c r="N11" s="37">
        <v>29.9</v>
      </c>
      <c r="O11" s="37">
        <v>10.9</v>
      </c>
      <c r="P11" s="37">
        <v>33.6</v>
      </c>
      <c r="Q11" s="37">
        <v>18.7</v>
      </c>
      <c r="R11" s="37">
        <v>27.6</v>
      </c>
      <c r="S11" s="37">
        <v>37.4</v>
      </c>
      <c r="T11" s="37">
        <v>79.2</v>
      </c>
      <c r="U11" s="37">
        <v>30.6</v>
      </c>
      <c r="V11" s="37">
        <v>138.9</v>
      </c>
      <c r="W11" s="37">
        <v>48.8</v>
      </c>
      <c r="X11" s="37">
        <v>64.4</v>
      </c>
      <c r="Y11" s="37">
        <v>59</v>
      </c>
      <c r="Z11" s="37">
        <v>1.2</v>
      </c>
      <c r="AA11" s="37">
        <v>12.7</v>
      </c>
      <c r="AB11" s="37">
        <v>4.5</v>
      </c>
      <c r="AC11" s="37">
        <v>3.1</v>
      </c>
      <c r="AD11" s="37">
        <v>487.1</v>
      </c>
      <c r="AE11" s="37">
        <v>5.5</v>
      </c>
      <c r="AF11" s="37">
        <v>26.4</v>
      </c>
      <c r="AG11" s="37">
        <v>6.7</v>
      </c>
      <c r="AH11" s="37">
        <v>54</v>
      </c>
      <c r="AI11" s="37">
        <v>17.1</v>
      </c>
      <c r="AJ11" s="37">
        <v>243.2</v>
      </c>
      <c r="AK11" s="37">
        <v>19.8</v>
      </c>
      <c r="AL11" s="37">
        <v>280.3</v>
      </c>
      <c r="AM11" s="37">
        <v>224.5</v>
      </c>
      <c r="AN11" s="37">
        <v>32.4</v>
      </c>
      <c r="AO11" s="37">
        <v>1794.6</v>
      </c>
      <c r="AP11" s="37">
        <v>142.1</v>
      </c>
      <c r="AQ11" s="37">
        <v>359.6</v>
      </c>
      <c r="AR11" s="37">
        <v>337.1</v>
      </c>
      <c r="AS11" s="37">
        <v>38.5</v>
      </c>
      <c r="AT11" s="37">
        <v>111.7</v>
      </c>
      <c r="AU11" s="37">
        <v>2</v>
      </c>
      <c r="AV11" s="37">
        <v>0.3</v>
      </c>
      <c r="AW11" s="37">
        <v>156.1</v>
      </c>
      <c r="AX11" s="37">
        <v>510</v>
      </c>
      <c r="AY11" s="37">
        <v>58.6</v>
      </c>
      <c r="AZ11" s="37">
        <v>5.1</v>
      </c>
      <c r="BA11" s="37">
        <v>208.7</v>
      </c>
      <c r="BB11" s="37">
        <v>355.4</v>
      </c>
      <c r="BC11" s="37">
        <v>60.6</v>
      </c>
      <c r="BD11" s="37">
        <v>23</v>
      </c>
      <c r="BE11" s="37">
        <v>95</v>
      </c>
      <c r="BF11" s="37">
        <v>1.7</v>
      </c>
      <c r="BG11" s="37">
        <v>210.4</v>
      </c>
      <c r="BH11" s="37">
        <v>92.6</v>
      </c>
      <c r="BI11" s="37">
        <v>0</v>
      </c>
      <c r="BJ11" s="37">
        <v>0</v>
      </c>
      <c r="BK11" s="40">
        <v>7161.4</v>
      </c>
    </row>
    <row r="12" spans="1:63" ht="12.75">
      <c r="A12" s="4" t="s">
        <v>22</v>
      </c>
      <c r="B12" s="3">
        <v>4</v>
      </c>
      <c r="C12" s="36">
        <v>4.1</v>
      </c>
      <c r="D12" s="37">
        <v>0.8</v>
      </c>
      <c r="E12" s="37">
        <v>0.7</v>
      </c>
      <c r="F12" s="37">
        <v>1.4</v>
      </c>
      <c r="G12" s="37">
        <v>0.1</v>
      </c>
      <c r="H12" s="37">
        <v>0</v>
      </c>
      <c r="I12" s="37">
        <v>0.4</v>
      </c>
      <c r="J12" s="37">
        <v>2.8</v>
      </c>
      <c r="K12" s="37">
        <v>36.6</v>
      </c>
      <c r="L12" s="37">
        <v>0</v>
      </c>
      <c r="M12" s="37">
        <v>11.8</v>
      </c>
      <c r="N12" s="37">
        <v>16.1</v>
      </c>
      <c r="O12" s="37">
        <v>7.8</v>
      </c>
      <c r="P12" s="37">
        <v>5.4</v>
      </c>
      <c r="Q12" s="37">
        <v>1</v>
      </c>
      <c r="R12" s="37">
        <v>30.2</v>
      </c>
      <c r="S12" s="37">
        <v>6.5</v>
      </c>
      <c r="T12" s="37">
        <v>1.3</v>
      </c>
      <c r="U12" s="37">
        <v>3</v>
      </c>
      <c r="V12" s="37">
        <v>2.8</v>
      </c>
      <c r="W12" s="37">
        <v>0.2</v>
      </c>
      <c r="X12" s="37">
        <v>4.9</v>
      </c>
      <c r="Y12" s="37">
        <v>6.2</v>
      </c>
      <c r="Z12" s="37">
        <v>1.7</v>
      </c>
      <c r="AA12" s="37">
        <v>2.8</v>
      </c>
      <c r="AB12" s="37">
        <v>0.8</v>
      </c>
      <c r="AC12" s="37">
        <v>10.3</v>
      </c>
      <c r="AD12" s="37">
        <v>1.1</v>
      </c>
      <c r="AE12" s="37">
        <v>1</v>
      </c>
      <c r="AF12" s="37">
        <v>34</v>
      </c>
      <c r="AG12" s="37">
        <v>0</v>
      </c>
      <c r="AH12" s="37">
        <v>11.9</v>
      </c>
      <c r="AI12" s="37">
        <v>11.4</v>
      </c>
      <c r="AJ12" s="37">
        <v>145.1</v>
      </c>
      <c r="AK12" s="37">
        <v>119.7</v>
      </c>
      <c r="AL12" s="37">
        <v>178.8</v>
      </c>
      <c r="AM12" s="37">
        <v>1277.5</v>
      </c>
      <c r="AN12" s="37">
        <v>450.1</v>
      </c>
      <c r="AO12" s="37">
        <v>21</v>
      </c>
      <c r="AP12" s="37">
        <v>0.2</v>
      </c>
      <c r="AQ12" s="37">
        <v>0.2</v>
      </c>
      <c r="AR12" s="37">
        <v>41.3</v>
      </c>
      <c r="AS12" s="37">
        <v>30.2</v>
      </c>
      <c r="AT12" s="37">
        <v>-11</v>
      </c>
      <c r="AU12" s="37">
        <v>14.1</v>
      </c>
      <c r="AV12" s="37">
        <v>0.8</v>
      </c>
      <c r="AW12" s="37">
        <v>18513.71</v>
      </c>
      <c r="AX12" s="37">
        <v>49.5</v>
      </c>
      <c r="AY12" s="37">
        <v>4.5</v>
      </c>
      <c r="AZ12" s="37">
        <v>0.4</v>
      </c>
      <c r="BA12" s="37">
        <v>148.3</v>
      </c>
      <c r="BB12" s="37">
        <v>630.7</v>
      </c>
      <c r="BC12" s="37">
        <v>21.9</v>
      </c>
      <c r="BD12" s="37">
        <v>59.5</v>
      </c>
      <c r="BE12" s="37">
        <v>1.4</v>
      </c>
      <c r="BF12" s="37">
        <v>41.4</v>
      </c>
      <c r="BG12" s="37">
        <v>74.2</v>
      </c>
      <c r="BH12" s="37">
        <v>73.3</v>
      </c>
      <c r="BI12" s="37">
        <v>0</v>
      </c>
      <c r="BJ12" s="37">
        <v>0</v>
      </c>
      <c r="BK12" s="40">
        <v>22105.91</v>
      </c>
    </row>
    <row r="13" spans="1:63" ht="12.75">
      <c r="A13" s="4" t="s">
        <v>9</v>
      </c>
      <c r="B13" s="4">
        <v>5</v>
      </c>
      <c r="C13" s="36">
        <v>879.1</v>
      </c>
      <c r="D13" s="37">
        <v>13.1</v>
      </c>
      <c r="E13" s="37">
        <v>12.9</v>
      </c>
      <c r="F13" s="37">
        <v>130.5</v>
      </c>
      <c r="G13" s="37">
        <v>10</v>
      </c>
      <c r="H13" s="37">
        <v>0</v>
      </c>
      <c r="I13" s="37">
        <v>13.7</v>
      </c>
      <c r="J13" s="37">
        <v>67.4</v>
      </c>
      <c r="K13" s="37">
        <v>1187.5</v>
      </c>
      <c r="L13" s="37">
        <v>11.9</v>
      </c>
      <c r="M13" s="37">
        <v>103.8</v>
      </c>
      <c r="N13" s="37">
        <v>68.4</v>
      </c>
      <c r="O13" s="37">
        <v>53</v>
      </c>
      <c r="P13" s="37">
        <v>139.5</v>
      </c>
      <c r="Q13" s="37">
        <v>151</v>
      </c>
      <c r="R13" s="37">
        <v>194</v>
      </c>
      <c r="S13" s="37">
        <v>142.9</v>
      </c>
      <c r="T13" s="37">
        <v>645.4</v>
      </c>
      <c r="U13" s="37">
        <v>241.4</v>
      </c>
      <c r="V13" s="37">
        <v>457.4</v>
      </c>
      <c r="W13" s="37">
        <v>440.8</v>
      </c>
      <c r="X13" s="37">
        <v>494.1</v>
      </c>
      <c r="Y13" s="37">
        <v>145.3</v>
      </c>
      <c r="Z13" s="37">
        <v>26.7</v>
      </c>
      <c r="AA13" s="37">
        <v>80.1</v>
      </c>
      <c r="AB13" s="37">
        <v>44.7</v>
      </c>
      <c r="AC13" s="37">
        <v>38.5</v>
      </c>
      <c r="AD13" s="37">
        <v>281.1</v>
      </c>
      <c r="AE13" s="37">
        <v>32.6</v>
      </c>
      <c r="AF13" s="37">
        <v>129.5</v>
      </c>
      <c r="AG13" s="37">
        <v>9.4</v>
      </c>
      <c r="AH13" s="37">
        <v>806.1</v>
      </c>
      <c r="AI13" s="37">
        <v>190.9</v>
      </c>
      <c r="AJ13" s="37">
        <v>1380</v>
      </c>
      <c r="AK13" s="37">
        <v>428.7</v>
      </c>
      <c r="AL13" s="37">
        <v>1879.7</v>
      </c>
      <c r="AM13" s="37">
        <v>1447.2</v>
      </c>
      <c r="AN13" s="37">
        <v>1127.4</v>
      </c>
      <c r="AO13" s="37">
        <v>624.2</v>
      </c>
      <c r="AP13" s="37">
        <v>24</v>
      </c>
      <c r="AQ13" s="37">
        <v>13.8</v>
      </c>
      <c r="AR13" s="37">
        <v>996.4</v>
      </c>
      <c r="AS13" s="37">
        <v>1264.2</v>
      </c>
      <c r="AT13" s="37">
        <v>-100.3</v>
      </c>
      <c r="AU13" s="37">
        <v>114.2</v>
      </c>
      <c r="AV13" s="37">
        <v>-3.6</v>
      </c>
      <c r="AW13" s="37">
        <v>4613.69</v>
      </c>
      <c r="AX13" s="37">
        <v>102.8</v>
      </c>
      <c r="AY13" s="37">
        <v>128.1</v>
      </c>
      <c r="AZ13" s="37">
        <v>17.9</v>
      </c>
      <c r="BA13" s="37">
        <v>411.6</v>
      </c>
      <c r="BB13" s="37">
        <v>8545.3</v>
      </c>
      <c r="BC13" s="37">
        <v>1180.5</v>
      </c>
      <c r="BD13" s="37">
        <v>509.2</v>
      </c>
      <c r="BE13" s="37">
        <v>190.1</v>
      </c>
      <c r="BF13" s="37">
        <v>4.8</v>
      </c>
      <c r="BG13" s="37">
        <v>939.1</v>
      </c>
      <c r="BH13" s="37">
        <v>121.9</v>
      </c>
      <c r="BI13" s="37">
        <v>0</v>
      </c>
      <c r="BJ13" s="37">
        <v>0</v>
      </c>
      <c r="BK13" s="40">
        <v>33203.59</v>
      </c>
    </row>
    <row r="14" spans="1:63" ht="12.75">
      <c r="A14" s="4" t="s">
        <v>23</v>
      </c>
      <c r="B14" s="4">
        <v>6</v>
      </c>
      <c r="C14" s="36">
        <v>223.5</v>
      </c>
      <c r="D14" s="37">
        <v>2.6</v>
      </c>
      <c r="E14" s="37">
        <v>20.8</v>
      </c>
      <c r="F14" s="37">
        <v>41.5</v>
      </c>
      <c r="G14" s="37">
        <v>1.6</v>
      </c>
      <c r="H14" s="37">
        <v>0</v>
      </c>
      <c r="I14" s="37">
        <v>3.3</v>
      </c>
      <c r="J14" s="37">
        <v>16.5</v>
      </c>
      <c r="K14" s="37">
        <v>381.2</v>
      </c>
      <c r="L14" s="37">
        <v>3.2</v>
      </c>
      <c r="M14" s="37">
        <v>49.2</v>
      </c>
      <c r="N14" s="37">
        <v>27.9</v>
      </c>
      <c r="O14" s="37">
        <v>19.5</v>
      </c>
      <c r="P14" s="37">
        <v>43.6</v>
      </c>
      <c r="Q14" s="37">
        <v>52.8</v>
      </c>
      <c r="R14" s="37">
        <v>360.6</v>
      </c>
      <c r="S14" s="37">
        <v>78.5</v>
      </c>
      <c r="T14" s="37">
        <v>252.7</v>
      </c>
      <c r="U14" s="37">
        <v>73.6</v>
      </c>
      <c r="V14" s="37">
        <v>157.7</v>
      </c>
      <c r="W14" s="37">
        <v>176</v>
      </c>
      <c r="X14" s="37">
        <v>165.5</v>
      </c>
      <c r="Y14" s="37">
        <v>65.3</v>
      </c>
      <c r="Z14" s="37">
        <v>82.8</v>
      </c>
      <c r="AA14" s="37">
        <v>44.4</v>
      </c>
      <c r="AB14" s="37">
        <v>32</v>
      </c>
      <c r="AC14" s="37">
        <v>23.7</v>
      </c>
      <c r="AD14" s="37">
        <v>122.4</v>
      </c>
      <c r="AE14" s="37">
        <v>21.4</v>
      </c>
      <c r="AF14" s="37">
        <v>55.1</v>
      </c>
      <c r="AG14" s="37">
        <v>3</v>
      </c>
      <c r="AH14" s="37">
        <v>334.4</v>
      </c>
      <c r="AI14" s="37">
        <v>73.9</v>
      </c>
      <c r="AJ14" s="37">
        <v>488.2</v>
      </c>
      <c r="AK14" s="37">
        <v>157.1</v>
      </c>
      <c r="AL14" s="37">
        <v>575.7</v>
      </c>
      <c r="AM14" s="37">
        <v>814.1</v>
      </c>
      <c r="AN14" s="37">
        <v>485.4</v>
      </c>
      <c r="AO14" s="37">
        <v>187.3</v>
      </c>
      <c r="AP14" s="37">
        <v>7.7</v>
      </c>
      <c r="AQ14" s="37">
        <v>5.7</v>
      </c>
      <c r="AR14" s="37">
        <v>241.2</v>
      </c>
      <c r="AS14" s="37">
        <v>472</v>
      </c>
      <c r="AT14" s="37">
        <v>800.2</v>
      </c>
      <c r="AU14" s="37">
        <v>48.4</v>
      </c>
      <c r="AV14" s="37">
        <v>6.6</v>
      </c>
      <c r="AW14" s="37">
        <v>5539.2</v>
      </c>
      <c r="AX14" s="37">
        <v>83.6</v>
      </c>
      <c r="AY14" s="37">
        <v>316.7</v>
      </c>
      <c r="AZ14" s="37">
        <v>13.4</v>
      </c>
      <c r="BA14" s="37">
        <v>502.6</v>
      </c>
      <c r="BB14" s="37">
        <v>743.4</v>
      </c>
      <c r="BC14" s="37">
        <v>206.8</v>
      </c>
      <c r="BD14" s="37">
        <v>123.2</v>
      </c>
      <c r="BE14" s="37">
        <v>28.2</v>
      </c>
      <c r="BF14" s="37">
        <v>12.1</v>
      </c>
      <c r="BG14" s="37">
        <v>556</v>
      </c>
      <c r="BH14" s="37">
        <v>62</v>
      </c>
      <c r="BI14" s="37">
        <v>0</v>
      </c>
      <c r="BJ14" s="37">
        <v>0</v>
      </c>
      <c r="BK14" s="40">
        <v>15487</v>
      </c>
    </row>
    <row r="15" spans="1:63" ht="4.5" customHeight="1" thickBot="1">
      <c r="A15" s="4"/>
      <c r="B15" s="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40"/>
    </row>
    <row r="16" spans="1:63" s="6" customFormat="1" ht="13.5" thickBot="1">
      <c r="A16" s="57" t="s">
        <v>10</v>
      </c>
      <c r="B16" s="58"/>
      <c r="C16" s="59">
        <v>2507</v>
      </c>
      <c r="D16" s="59">
        <v>48</v>
      </c>
      <c r="E16" s="59">
        <v>209</v>
      </c>
      <c r="F16" s="59">
        <v>320</v>
      </c>
      <c r="G16" s="59">
        <v>17</v>
      </c>
      <c r="H16" s="59">
        <v>0</v>
      </c>
      <c r="I16" s="59">
        <v>46</v>
      </c>
      <c r="J16" s="59">
        <v>209</v>
      </c>
      <c r="K16" s="59">
        <v>2937</v>
      </c>
      <c r="L16" s="59">
        <v>49</v>
      </c>
      <c r="M16" s="59">
        <v>464</v>
      </c>
      <c r="N16" s="59">
        <v>252</v>
      </c>
      <c r="O16" s="59">
        <v>154</v>
      </c>
      <c r="P16" s="59">
        <v>354</v>
      </c>
      <c r="Q16" s="59">
        <v>523</v>
      </c>
      <c r="R16" s="59">
        <v>962</v>
      </c>
      <c r="S16" s="59">
        <v>493</v>
      </c>
      <c r="T16" s="59">
        <v>1705</v>
      </c>
      <c r="U16" s="59">
        <v>657</v>
      </c>
      <c r="V16" s="59">
        <v>1422</v>
      </c>
      <c r="W16" s="59">
        <v>1119</v>
      </c>
      <c r="X16" s="59">
        <v>1222</v>
      </c>
      <c r="Y16" s="59">
        <v>545</v>
      </c>
      <c r="Z16" s="59">
        <v>209</v>
      </c>
      <c r="AA16" s="59">
        <v>426</v>
      </c>
      <c r="AB16" s="59">
        <v>228</v>
      </c>
      <c r="AC16" s="59">
        <v>147</v>
      </c>
      <c r="AD16" s="59">
        <v>1650</v>
      </c>
      <c r="AE16" s="59">
        <v>150</v>
      </c>
      <c r="AF16" s="59">
        <v>439</v>
      </c>
      <c r="AG16" s="59">
        <v>36</v>
      </c>
      <c r="AH16" s="59">
        <v>2641</v>
      </c>
      <c r="AI16" s="59">
        <v>497</v>
      </c>
      <c r="AJ16" s="59">
        <v>2866</v>
      </c>
      <c r="AK16" s="59">
        <v>875</v>
      </c>
      <c r="AL16" s="59">
        <v>3487</v>
      </c>
      <c r="AM16" s="59">
        <v>4509</v>
      </c>
      <c r="AN16" s="59">
        <v>2780</v>
      </c>
      <c r="AO16" s="59">
        <v>2810</v>
      </c>
      <c r="AP16" s="59">
        <v>210</v>
      </c>
      <c r="AQ16" s="59">
        <v>404</v>
      </c>
      <c r="AR16" s="59">
        <v>2060</v>
      </c>
      <c r="AS16" s="59">
        <v>3966</v>
      </c>
      <c r="AT16" s="59">
        <v>2294</v>
      </c>
      <c r="AU16" s="59">
        <v>219</v>
      </c>
      <c r="AV16" s="59">
        <v>9</v>
      </c>
      <c r="AW16" s="59">
        <v>28931</v>
      </c>
      <c r="AX16" s="59">
        <v>1101</v>
      </c>
      <c r="AY16" s="59">
        <v>802</v>
      </c>
      <c r="AZ16" s="59">
        <v>63</v>
      </c>
      <c r="BA16" s="59">
        <v>2027</v>
      </c>
      <c r="BB16" s="59">
        <v>11785</v>
      </c>
      <c r="BC16" s="59">
        <v>1792</v>
      </c>
      <c r="BD16" s="59">
        <v>1587</v>
      </c>
      <c r="BE16" s="59">
        <v>378</v>
      </c>
      <c r="BF16" s="59">
        <v>66</v>
      </c>
      <c r="BG16" s="59">
        <v>2253</v>
      </c>
      <c r="BH16" s="59">
        <v>476</v>
      </c>
      <c r="BI16" s="59">
        <v>0</v>
      </c>
      <c r="BJ16" s="59">
        <v>0</v>
      </c>
      <c r="BK16" s="59">
        <v>100387</v>
      </c>
    </row>
    <row r="17" spans="1:63" s="6" customFormat="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</row>
    <row r="18" spans="1:6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235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</row>
    <row r="21" spans="1:6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s="6" customFormat="1" ht="12.75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s="6" customFormat="1" ht="12.75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s="6" customFormat="1" ht="12.75">
      <c r="A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3:63" s="6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3:63" s="6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</sheetData>
  <mergeCells count="1">
    <mergeCell ref="BK6:BK8"/>
  </mergeCells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3"/>
  <dimension ref="A1:GW27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2.421875" style="0" customWidth="1"/>
    <col min="23" max="23" width="11.8515625" style="0" customWidth="1"/>
    <col min="25" max="25" width="12.00390625" style="0" customWidth="1"/>
    <col min="33" max="33" width="12.7109375" style="0" customWidth="1"/>
  </cols>
  <sheetData>
    <row r="1" spans="1:3" s="16" customFormat="1" ht="18">
      <c r="A1" s="15" t="s">
        <v>2</v>
      </c>
      <c r="C1" s="7"/>
    </row>
    <row r="2" spans="34:37" ht="6" customHeight="1">
      <c r="AH2" s="6"/>
      <c r="AI2" s="6"/>
      <c r="AJ2" s="6"/>
      <c r="AK2" s="6"/>
    </row>
    <row r="3" spans="1:37" ht="15">
      <c r="A3" s="9" t="s">
        <v>72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6"/>
      <c r="AI3" s="6"/>
      <c r="AJ3" s="6"/>
      <c r="AK3" s="6"/>
    </row>
    <row r="4" spans="1:37" ht="15">
      <c r="A4" s="9" t="s">
        <v>77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"/>
      <c r="AI4" s="6"/>
      <c r="AJ4" s="6"/>
      <c r="AK4" s="6"/>
    </row>
    <row r="5" spans="1:37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6"/>
      <c r="AI5" s="6"/>
      <c r="AJ5" s="6"/>
      <c r="AK5" s="6"/>
    </row>
    <row r="6" spans="1:37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2" t="s">
        <v>17</v>
      </c>
      <c r="AC6" s="44" t="s">
        <v>127</v>
      </c>
      <c r="AD6" s="42" t="s">
        <v>210</v>
      </c>
      <c r="AE6" s="44" t="s">
        <v>40</v>
      </c>
      <c r="AF6" s="42" t="s">
        <v>6</v>
      </c>
      <c r="AG6" s="69" t="s">
        <v>19</v>
      </c>
      <c r="AH6" s="6"/>
      <c r="AI6" s="6"/>
      <c r="AJ6" s="6"/>
      <c r="AK6" s="6"/>
    </row>
    <row r="7" spans="1:37" s="1" customFormat="1" ht="12.75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1"/>
      <c r="AC7" s="55"/>
      <c r="AD7" s="51"/>
      <c r="AE7" s="55"/>
      <c r="AF7" s="51"/>
      <c r="AG7" s="69"/>
      <c r="AH7" s="6"/>
      <c r="AI7" s="6"/>
      <c r="AJ7" s="6"/>
      <c r="AK7" s="6"/>
    </row>
    <row r="8" spans="1:37" s="35" customFormat="1" ht="13.5" thickBot="1">
      <c r="A8" s="26"/>
      <c r="B8" s="27" t="s">
        <v>18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2" t="s">
        <v>69</v>
      </c>
      <c r="AC8" s="33" t="s">
        <v>66</v>
      </c>
      <c r="AD8" s="32" t="s">
        <v>67</v>
      </c>
      <c r="AE8" s="33" t="s">
        <v>68</v>
      </c>
      <c r="AF8" s="32" t="s">
        <v>70</v>
      </c>
      <c r="AG8" s="70"/>
      <c r="AH8" s="6"/>
      <c r="AI8" s="6"/>
      <c r="AJ8" s="6"/>
      <c r="AK8" s="6"/>
    </row>
    <row r="9" spans="1:37" ht="12.75">
      <c r="A9" s="2" t="s">
        <v>7</v>
      </c>
      <c r="B9" s="3">
        <v>1</v>
      </c>
      <c r="C9" s="36">
        <v>373</v>
      </c>
      <c r="D9" s="37">
        <v>0</v>
      </c>
      <c r="E9" s="37">
        <v>0</v>
      </c>
      <c r="F9" s="36">
        <v>0</v>
      </c>
      <c r="G9" s="37">
        <v>0</v>
      </c>
      <c r="H9" s="37">
        <v>0</v>
      </c>
      <c r="I9" s="37">
        <v>0</v>
      </c>
      <c r="J9" s="36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8">
        <v>0</v>
      </c>
      <c r="W9" s="37">
        <v>0</v>
      </c>
      <c r="X9" s="38">
        <v>0</v>
      </c>
      <c r="Y9" s="37">
        <v>0</v>
      </c>
      <c r="Z9" s="38">
        <v>0</v>
      </c>
      <c r="AA9" s="37">
        <v>0</v>
      </c>
      <c r="AB9" s="37">
        <v>7.9</v>
      </c>
      <c r="AC9" s="38">
        <v>0</v>
      </c>
      <c r="AD9" s="37">
        <v>0</v>
      </c>
      <c r="AE9" s="38">
        <v>-3.4</v>
      </c>
      <c r="AF9" s="37">
        <v>0</v>
      </c>
      <c r="AG9" s="39">
        <v>377.5</v>
      </c>
      <c r="AH9" s="6"/>
      <c r="AI9" s="6"/>
      <c r="AJ9" s="6"/>
      <c r="AK9" s="6"/>
    </row>
    <row r="10" spans="1:37" ht="12.75">
      <c r="A10" s="4" t="s">
        <v>216</v>
      </c>
      <c r="B10" s="3">
        <v>2</v>
      </c>
      <c r="C10" s="36">
        <v>913.1</v>
      </c>
      <c r="D10" s="37">
        <v>12.4</v>
      </c>
      <c r="E10" s="37">
        <v>152.3</v>
      </c>
      <c r="F10" s="36">
        <v>152.3</v>
      </c>
      <c r="G10" s="37">
        <v>204.3</v>
      </c>
      <c r="H10" s="37">
        <v>1785.3</v>
      </c>
      <c r="I10" s="37">
        <v>1305.5</v>
      </c>
      <c r="J10" s="36">
        <v>451.5</v>
      </c>
      <c r="K10" s="37">
        <v>74.4</v>
      </c>
      <c r="L10" s="37">
        <v>153.9</v>
      </c>
      <c r="M10" s="37">
        <v>709.4</v>
      </c>
      <c r="N10" s="37">
        <v>777.5</v>
      </c>
      <c r="O10" s="37">
        <v>362.1</v>
      </c>
      <c r="P10" s="37">
        <v>735.1</v>
      </c>
      <c r="Q10" s="37">
        <v>1002.2</v>
      </c>
      <c r="R10" s="37">
        <v>296</v>
      </c>
      <c r="S10" s="37">
        <v>868.6</v>
      </c>
      <c r="T10" s="37">
        <v>945.8</v>
      </c>
      <c r="U10" s="37">
        <v>246.2</v>
      </c>
      <c r="V10" s="38">
        <v>670.9</v>
      </c>
      <c r="W10" s="37">
        <v>1688.3</v>
      </c>
      <c r="X10" s="38">
        <v>781.6</v>
      </c>
      <c r="Y10" s="37">
        <v>3091.9</v>
      </c>
      <c r="Z10" s="38">
        <v>1555.5</v>
      </c>
      <c r="AA10" s="37">
        <v>1569.3</v>
      </c>
      <c r="AB10" s="37">
        <v>1870.8</v>
      </c>
      <c r="AC10" s="38">
        <v>379.9</v>
      </c>
      <c r="AD10" s="37">
        <v>937.6</v>
      </c>
      <c r="AE10" s="38">
        <v>767.7</v>
      </c>
      <c r="AF10" s="37">
        <v>0</v>
      </c>
      <c r="AG10" s="40">
        <v>24461.4</v>
      </c>
      <c r="AH10" s="6"/>
      <c r="AI10" s="6"/>
      <c r="AJ10" s="6"/>
      <c r="AK10" s="6"/>
    </row>
    <row r="11" spans="1:37" ht="12.75">
      <c r="A11" s="4" t="s">
        <v>21</v>
      </c>
      <c r="B11" s="4">
        <v>3</v>
      </c>
      <c r="C11" s="36">
        <v>176</v>
      </c>
      <c r="D11" s="37">
        <v>222.6</v>
      </c>
      <c r="E11" s="37">
        <v>19.7</v>
      </c>
      <c r="F11" s="36">
        <v>39.7</v>
      </c>
      <c r="G11" s="37">
        <v>30.1</v>
      </c>
      <c r="H11" s="37">
        <v>68.2</v>
      </c>
      <c r="I11" s="37">
        <v>211.8</v>
      </c>
      <c r="J11" s="36">
        <v>72.7</v>
      </c>
      <c r="K11" s="37">
        <v>11.7</v>
      </c>
      <c r="L11" s="37">
        <v>37.2</v>
      </c>
      <c r="M11" s="37">
        <v>48.2</v>
      </c>
      <c r="N11" s="37">
        <v>89.5</v>
      </c>
      <c r="O11" s="37">
        <v>34.9</v>
      </c>
      <c r="P11" s="37">
        <v>142.5</v>
      </c>
      <c r="Q11" s="37">
        <v>115</v>
      </c>
      <c r="R11" s="37">
        <v>64.4</v>
      </c>
      <c r="S11" s="37">
        <v>24.8</v>
      </c>
      <c r="T11" s="37">
        <v>566.9</v>
      </c>
      <c r="U11" s="37">
        <v>35.6</v>
      </c>
      <c r="V11" s="38">
        <v>297.6</v>
      </c>
      <c r="W11" s="37">
        <v>659.1</v>
      </c>
      <c r="X11" s="38">
        <v>36.8</v>
      </c>
      <c r="Y11" s="37">
        <v>3217.4</v>
      </c>
      <c r="Z11" s="38">
        <v>107.3</v>
      </c>
      <c r="AA11" s="37">
        <v>1151.9</v>
      </c>
      <c r="AB11" s="37">
        <v>413.9</v>
      </c>
      <c r="AC11" s="38">
        <v>84.3</v>
      </c>
      <c r="AD11" s="37">
        <v>23.1</v>
      </c>
      <c r="AE11" s="38">
        <v>514.1</v>
      </c>
      <c r="AF11" s="37">
        <v>0</v>
      </c>
      <c r="AG11" s="40">
        <v>8517</v>
      </c>
      <c r="AH11" s="6"/>
      <c r="AI11" s="6"/>
      <c r="AJ11" s="6"/>
      <c r="AK11" s="6"/>
    </row>
    <row r="12" spans="1:37" ht="12.75">
      <c r="A12" s="4" t="s">
        <v>22</v>
      </c>
      <c r="B12" s="3">
        <v>4</v>
      </c>
      <c r="C12" s="36">
        <v>4.1</v>
      </c>
      <c r="D12" s="37">
        <v>0.7</v>
      </c>
      <c r="E12" s="37">
        <v>1.6</v>
      </c>
      <c r="F12" s="36">
        <v>3</v>
      </c>
      <c r="G12" s="37">
        <v>4</v>
      </c>
      <c r="H12" s="37">
        <v>21.5</v>
      </c>
      <c r="I12" s="37">
        <v>33.4</v>
      </c>
      <c r="J12" s="36">
        <v>32.8</v>
      </c>
      <c r="K12" s="37">
        <v>7.9</v>
      </c>
      <c r="L12" s="37">
        <v>5.3</v>
      </c>
      <c r="M12" s="37">
        <v>30.5</v>
      </c>
      <c r="N12" s="37">
        <v>1.5</v>
      </c>
      <c r="O12" s="37">
        <v>2.7</v>
      </c>
      <c r="P12" s="37">
        <v>2.4</v>
      </c>
      <c r="Q12" s="37">
        <v>4.9</v>
      </c>
      <c r="R12" s="37">
        <v>5.1</v>
      </c>
      <c r="S12" s="37">
        <v>17.6</v>
      </c>
      <c r="T12" s="37">
        <v>2.3</v>
      </c>
      <c r="U12" s="37">
        <v>32.4</v>
      </c>
      <c r="V12" s="38">
        <v>128.6</v>
      </c>
      <c r="W12" s="37">
        <v>1446.3</v>
      </c>
      <c r="X12" s="38">
        <v>479.6</v>
      </c>
      <c r="Y12" s="37">
        <v>89.6</v>
      </c>
      <c r="Z12" s="38">
        <v>49.5</v>
      </c>
      <c r="AA12" s="37">
        <v>19499.3</v>
      </c>
      <c r="AB12" s="37">
        <v>615.7</v>
      </c>
      <c r="AC12" s="38">
        <v>20.5</v>
      </c>
      <c r="AD12" s="37">
        <v>52.2</v>
      </c>
      <c r="AE12" s="38">
        <v>173.1</v>
      </c>
      <c r="AF12" s="37">
        <v>0</v>
      </c>
      <c r="AG12" s="40">
        <v>22768.1</v>
      </c>
      <c r="AH12" s="6"/>
      <c r="AI12" s="6"/>
      <c r="AJ12" s="6"/>
      <c r="AK12" s="6"/>
    </row>
    <row r="13" spans="1:37" ht="12.75">
      <c r="A13" s="4" t="s">
        <v>9</v>
      </c>
      <c r="B13" s="3">
        <v>5</v>
      </c>
      <c r="C13" s="36">
        <v>980.5</v>
      </c>
      <c r="D13" s="37">
        <v>10.6</v>
      </c>
      <c r="E13" s="37">
        <v>140.2</v>
      </c>
      <c r="F13" s="36">
        <v>75</v>
      </c>
      <c r="G13" s="37">
        <v>92.2</v>
      </c>
      <c r="H13" s="37">
        <v>1114.4</v>
      </c>
      <c r="I13" s="37">
        <v>1227.3</v>
      </c>
      <c r="J13" s="36">
        <v>189.7</v>
      </c>
      <c r="K13" s="37">
        <v>54.6</v>
      </c>
      <c r="L13" s="37">
        <v>158.3</v>
      </c>
      <c r="M13" s="37">
        <v>385.8</v>
      </c>
      <c r="N13" s="37">
        <v>662.9</v>
      </c>
      <c r="O13" s="37">
        <v>292.1</v>
      </c>
      <c r="P13" s="37">
        <v>459.2</v>
      </c>
      <c r="Q13" s="37">
        <v>893.8</v>
      </c>
      <c r="R13" s="37">
        <v>157.4</v>
      </c>
      <c r="S13" s="37">
        <v>284.9</v>
      </c>
      <c r="T13" s="37">
        <v>328.6</v>
      </c>
      <c r="U13" s="37">
        <v>143.4</v>
      </c>
      <c r="V13" s="38">
        <v>1343</v>
      </c>
      <c r="W13" s="37">
        <v>4058.6</v>
      </c>
      <c r="X13" s="38">
        <v>1316.8</v>
      </c>
      <c r="Y13" s="37">
        <v>3132.9</v>
      </c>
      <c r="Z13" s="38">
        <v>437.7</v>
      </c>
      <c r="AA13" s="37">
        <v>5729.3</v>
      </c>
      <c r="AB13" s="37">
        <v>8757.5</v>
      </c>
      <c r="AC13" s="38">
        <v>1067.5</v>
      </c>
      <c r="AD13" s="37">
        <v>477.2</v>
      </c>
      <c r="AE13" s="38">
        <v>1318.6</v>
      </c>
      <c r="AF13" s="37">
        <v>0</v>
      </c>
      <c r="AG13" s="40">
        <v>35290</v>
      </c>
      <c r="AH13" s="6"/>
      <c r="AI13" s="6"/>
      <c r="AJ13" s="6"/>
      <c r="AK13" s="6"/>
    </row>
    <row r="14" spans="1:37" ht="12.75">
      <c r="A14" s="4" t="s">
        <v>23</v>
      </c>
      <c r="B14" s="4">
        <v>6</v>
      </c>
      <c r="C14" s="36">
        <v>255.3</v>
      </c>
      <c r="D14" s="37">
        <v>19.7</v>
      </c>
      <c r="E14" s="37">
        <v>42.2</v>
      </c>
      <c r="F14" s="36">
        <v>28</v>
      </c>
      <c r="G14" s="37">
        <v>54.4</v>
      </c>
      <c r="H14" s="37">
        <v>440.6</v>
      </c>
      <c r="I14" s="37">
        <v>413</v>
      </c>
      <c r="J14" s="36">
        <v>92.3</v>
      </c>
      <c r="K14" s="37">
        <v>21.4</v>
      </c>
      <c r="L14" s="37">
        <v>51.3</v>
      </c>
      <c r="M14" s="37">
        <v>449.1</v>
      </c>
      <c r="N14" s="37">
        <v>243.6</v>
      </c>
      <c r="O14" s="37">
        <v>96.2</v>
      </c>
      <c r="P14" s="37">
        <v>172.8</v>
      </c>
      <c r="Q14" s="37">
        <v>356.1</v>
      </c>
      <c r="R14" s="37">
        <v>75.1</v>
      </c>
      <c r="S14" s="37">
        <v>325.1</v>
      </c>
      <c r="T14" s="37">
        <v>164.4</v>
      </c>
      <c r="U14" s="37">
        <v>64.4</v>
      </c>
      <c r="V14" s="38">
        <v>482.9</v>
      </c>
      <c r="W14" s="37">
        <v>1672.7</v>
      </c>
      <c r="X14" s="38">
        <v>511.2</v>
      </c>
      <c r="Y14" s="37">
        <v>1013.2</v>
      </c>
      <c r="Z14" s="38">
        <v>694</v>
      </c>
      <c r="AA14" s="37">
        <v>7091.2</v>
      </c>
      <c r="AB14" s="37">
        <v>829.2</v>
      </c>
      <c r="AC14" s="38">
        <v>204.8</v>
      </c>
      <c r="AD14" s="37">
        <v>120.9</v>
      </c>
      <c r="AE14" s="38">
        <v>680.9</v>
      </c>
      <c r="AF14" s="37">
        <v>0</v>
      </c>
      <c r="AG14" s="40">
        <v>16666</v>
      </c>
      <c r="AH14" s="6"/>
      <c r="AI14" s="6"/>
      <c r="AJ14" s="6"/>
      <c r="AK14" s="6"/>
    </row>
    <row r="15" spans="1:37" ht="4.5" customHeight="1" thickBot="1">
      <c r="A15" s="4"/>
      <c r="B15" s="5"/>
      <c r="C15" s="36"/>
      <c r="D15" s="37"/>
      <c r="E15" s="37"/>
      <c r="F15" s="36"/>
      <c r="G15" s="37"/>
      <c r="H15" s="37"/>
      <c r="I15" s="37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7"/>
      <c r="X15" s="38"/>
      <c r="Y15" s="37"/>
      <c r="Z15" s="38"/>
      <c r="AA15" s="37"/>
      <c r="AB15" s="37"/>
      <c r="AC15" s="38"/>
      <c r="AD15" s="37"/>
      <c r="AE15" s="38"/>
      <c r="AF15" s="37"/>
      <c r="AG15" s="40"/>
      <c r="AH15" s="6"/>
      <c r="AI15" s="6"/>
      <c r="AJ15" s="6"/>
      <c r="AK15" s="6"/>
    </row>
    <row r="16" spans="1:60" s="7" customFormat="1" ht="13.5" thickBot="1">
      <c r="A16" s="57" t="s">
        <v>10</v>
      </c>
      <c r="B16" s="58"/>
      <c r="C16" s="59">
        <v>2702</v>
      </c>
      <c r="D16" s="59">
        <v>266</v>
      </c>
      <c r="E16" s="59">
        <v>356</v>
      </c>
      <c r="F16" s="59">
        <v>298</v>
      </c>
      <c r="G16" s="59">
        <v>385</v>
      </c>
      <c r="H16" s="59">
        <v>3430</v>
      </c>
      <c r="I16" s="59">
        <v>3191</v>
      </c>
      <c r="J16" s="59">
        <v>839</v>
      </c>
      <c r="K16" s="59">
        <v>170</v>
      </c>
      <c r="L16" s="59">
        <v>406</v>
      </c>
      <c r="M16" s="59">
        <v>1623</v>
      </c>
      <c r="N16" s="59">
        <v>1775</v>
      </c>
      <c r="O16" s="59">
        <v>788</v>
      </c>
      <c r="P16" s="59">
        <v>1512</v>
      </c>
      <c r="Q16" s="59">
        <v>2372</v>
      </c>
      <c r="R16" s="59">
        <v>598</v>
      </c>
      <c r="S16" s="59">
        <v>1521</v>
      </c>
      <c r="T16" s="59">
        <v>2008</v>
      </c>
      <c r="U16" s="59">
        <v>522</v>
      </c>
      <c r="V16" s="59">
        <v>2923</v>
      </c>
      <c r="W16" s="59">
        <v>9525</v>
      </c>
      <c r="X16" s="59">
        <v>3126</v>
      </c>
      <c r="Y16" s="59">
        <v>10545</v>
      </c>
      <c r="Z16" s="59">
        <v>2844</v>
      </c>
      <c r="AA16" s="59">
        <v>35041</v>
      </c>
      <c r="AB16" s="59">
        <v>12495</v>
      </c>
      <c r="AC16" s="59">
        <v>1757</v>
      </c>
      <c r="AD16" s="59">
        <v>1611</v>
      </c>
      <c r="AE16" s="59">
        <v>3451</v>
      </c>
      <c r="AF16" s="59">
        <v>0</v>
      </c>
      <c r="AG16" s="62">
        <v>108080</v>
      </c>
      <c r="AH16" s="6"/>
      <c r="AI16" s="6"/>
      <c r="AJ16" s="6"/>
      <c r="AK16" s="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</row>
    <row r="17" spans="1:60" s="6" customFormat="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8"/>
      <c r="AE17" s="8"/>
      <c r="AF17" s="8"/>
      <c r="AG17" s="56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spans="1:3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205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</row>
    <row r="21" spans="1:3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6" customFormat="1" ht="12.75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6" customFormat="1" ht="12.75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6" customFormat="1" ht="12.75">
      <c r="A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3:33" s="6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3:33" s="6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</sheetData>
  <mergeCells count="1">
    <mergeCell ref="AG6:AG8"/>
  </mergeCells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4"/>
  <dimension ref="A1:BH17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3.140625" style="0" customWidth="1"/>
    <col min="25" max="25" width="13.140625" style="0" customWidth="1"/>
    <col min="33" max="33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33" ht="15">
      <c r="A3" s="9" t="s">
        <v>73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">
      <c r="A4" s="9" t="s">
        <v>77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2" t="s">
        <v>17</v>
      </c>
      <c r="AC6" s="44" t="s">
        <v>127</v>
      </c>
      <c r="AD6" s="42" t="s">
        <v>210</v>
      </c>
      <c r="AE6" s="44" t="s">
        <v>40</v>
      </c>
      <c r="AF6" s="42" t="s">
        <v>6</v>
      </c>
      <c r="AG6" s="69" t="s">
        <v>19</v>
      </c>
    </row>
    <row r="7" spans="1:33" s="1" customFormat="1" ht="12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1"/>
      <c r="AC7" s="55"/>
      <c r="AD7" s="51"/>
      <c r="AE7" s="55"/>
      <c r="AF7" s="51"/>
      <c r="AG7" s="69"/>
    </row>
    <row r="8" spans="1:35" s="35" customFormat="1" ht="13.5" thickBot="1">
      <c r="A8" s="26"/>
      <c r="B8" s="27" t="s">
        <v>18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2" t="s">
        <v>69</v>
      </c>
      <c r="AC8" s="33" t="s">
        <v>66</v>
      </c>
      <c r="AD8" s="32" t="s">
        <v>67</v>
      </c>
      <c r="AE8" s="33" t="s">
        <v>68</v>
      </c>
      <c r="AF8" s="32" t="s">
        <v>70</v>
      </c>
      <c r="AG8" s="70"/>
      <c r="AI8" s="16"/>
    </row>
    <row r="9" spans="1:33" ht="12.75">
      <c r="A9" s="2" t="s">
        <v>7</v>
      </c>
      <c r="B9" s="3">
        <v>1</v>
      </c>
      <c r="C9" s="36">
        <v>322.2</v>
      </c>
      <c r="D9" s="37">
        <v>0</v>
      </c>
      <c r="E9" s="37">
        <v>0</v>
      </c>
      <c r="F9" s="36">
        <v>0</v>
      </c>
      <c r="G9" s="37">
        <v>0</v>
      </c>
      <c r="H9" s="37">
        <v>0</v>
      </c>
      <c r="I9" s="37">
        <v>0</v>
      </c>
      <c r="J9" s="36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8">
        <v>0</v>
      </c>
      <c r="W9" s="37">
        <v>0</v>
      </c>
      <c r="X9" s="38">
        <v>0</v>
      </c>
      <c r="Y9" s="37">
        <v>0</v>
      </c>
      <c r="Z9" s="38">
        <v>0</v>
      </c>
      <c r="AA9" s="37">
        <v>0</v>
      </c>
      <c r="AB9" s="38">
        <v>9.1</v>
      </c>
      <c r="AC9" s="37">
        <v>0</v>
      </c>
      <c r="AD9" s="38">
        <v>0</v>
      </c>
      <c r="AE9" s="37">
        <v>-2.3</v>
      </c>
      <c r="AF9" s="37">
        <v>0</v>
      </c>
      <c r="AG9" s="39">
        <v>329</v>
      </c>
    </row>
    <row r="10" spans="1:33" ht="12.75">
      <c r="A10" s="4" t="s">
        <v>216</v>
      </c>
      <c r="B10" s="3">
        <v>2</v>
      </c>
      <c r="C10" s="36">
        <v>1075.6</v>
      </c>
      <c r="D10" s="37">
        <v>19.3</v>
      </c>
      <c r="E10" s="37">
        <v>171.2</v>
      </c>
      <c r="F10" s="36">
        <v>150</v>
      </c>
      <c r="G10" s="37">
        <v>249</v>
      </c>
      <c r="H10" s="37">
        <v>2024.3</v>
      </c>
      <c r="I10" s="37">
        <v>1647.9</v>
      </c>
      <c r="J10" s="36">
        <v>543.8</v>
      </c>
      <c r="K10" s="37">
        <v>90</v>
      </c>
      <c r="L10" s="37">
        <v>213.1</v>
      </c>
      <c r="M10" s="37">
        <v>876.1</v>
      </c>
      <c r="N10" s="37">
        <v>874.5</v>
      </c>
      <c r="O10" s="37">
        <v>436.9</v>
      </c>
      <c r="P10" s="37">
        <v>891.6</v>
      </c>
      <c r="Q10" s="37">
        <v>1235.1</v>
      </c>
      <c r="R10" s="37">
        <v>380.1</v>
      </c>
      <c r="S10" s="37">
        <v>853.1</v>
      </c>
      <c r="T10" s="37">
        <v>1224.5</v>
      </c>
      <c r="U10" s="37">
        <v>303.5</v>
      </c>
      <c r="V10" s="38">
        <v>813.7</v>
      </c>
      <c r="W10" s="37">
        <v>2058.3</v>
      </c>
      <c r="X10" s="38">
        <v>965.4</v>
      </c>
      <c r="Y10" s="37">
        <v>3865.4</v>
      </c>
      <c r="Z10" s="38">
        <v>1406.5</v>
      </c>
      <c r="AA10" s="37">
        <v>1913.8</v>
      </c>
      <c r="AB10" s="38">
        <v>1791</v>
      </c>
      <c r="AC10" s="37">
        <v>343.7</v>
      </c>
      <c r="AD10" s="38">
        <v>1061.1</v>
      </c>
      <c r="AE10" s="37">
        <v>941.5</v>
      </c>
      <c r="AF10" s="37">
        <v>0</v>
      </c>
      <c r="AG10" s="40">
        <v>28420</v>
      </c>
    </row>
    <row r="11" spans="1:33" ht="12.75">
      <c r="A11" s="4" t="s">
        <v>21</v>
      </c>
      <c r="B11" s="4">
        <v>3</v>
      </c>
      <c r="C11" s="36">
        <v>192.5</v>
      </c>
      <c r="D11" s="37">
        <v>309.3</v>
      </c>
      <c r="E11" s="37">
        <v>21</v>
      </c>
      <c r="F11" s="36">
        <v>38</v>
      </c>
      <c r="G11" s="37">
        <v>35.6</v>
      </c>
      <c r="H11" s="37">
        <v>74.6</v>
      </c>
      <c r="I11" s="37">
        <v>254.5</v>
      </c>
      <c r="J11" s="36">
        <v>82.3</v>
      </c>
      <c r="K11" s="37">
        <v>12.3</v>
      </c>
      <c r="L11" s="37">
        <v>45.9</v>
      </c>
      <c r="M11" s="37">
        <v>56.3</v>
      </c>
      <c r="N11" s="37">
        <v>94</v>
      </c>
      <c r="O11" s="37">
        <v>38.9</v>
      </c>
      <c r="P11" s="37">
        <v>167.4</v>
      </c>
      <c r="Q11" s="37">
        <v>131.3</v>
      </c>
      <c r="R11" s="37">
        <v>79.4</v>
      </c>
      <c r="S11" s="37">
        <v>24.9</v>
      </c>
      <c r="T11" s="37">
        <v>641</v>
      </c>
      <c r="U11" s="37">
        <v>41</v>
      </c>
      <c r="V11" s="38">
        <v>338.4</v>
      </c>
      <c r="W11" s="37">
        <v>761.4</v>
      </c>
      <c r="X11" s="38">
        <v>42.7</v>
      </c>
      <c r="Y11" s="37">
        <v>3602.7</v>
      </c>
      <c r="Z11" s="38">
        <v>88</v>
      </c>
      <c r="AA11" s="37">
        <v>1343.5</v>
      </c>
      <c r="AB11" s="38">
        <v>432</v>
      </c>
      <c r="AC11" s="37">
        <v>90.2</v>
      </c>
      <c r="AD11" s="38">
        <v>28.6</v>
      </c>
      <c r="AE11" s="37">
        <v>570.3</v>
      </c>
      <c r="AF11" s="37">
        <v>0</v>
      </c>
      <c r="AG11" s="40">
        <v>9638</v>
      </c>
    </row>
    <row r="12" spans="1:33" ht="12.75">
      <c r="A12" s="4" t="s">
        <v>22</v>
      </c>
      <c r="B12" s="3">
        <v>4</v>
      </c>
      <c r="C12" s="36">
        <v>3.6</v>
      </c>
      <c r="D12" s="37">
        <v>0.8</v>
      </c>
      <c r="E12" s="37">
        <v>1.7</v>
      </c>
      <c r="F12" s="36">
        <v>2.9</v>
      </c>
      <c r="G12" s="37">
        <v>4.9</v>
      </c>
      <c r="H12" s="37">
        <v>21.5</v>
      </c>
      <c r="I12" s="37">
        <v>35.1</v>
      </c>
      <c r="J12" s="36">
        <v>38.2</v>
      </c>
      <c r="K12" s="37">
        <v>8.8</v>
      </c>
      <c r="L12" s="37">
        <v>6.8</v>
      </c>
      <c r="M12" s="37">
        <v>33.9</v>
      </c>
      <c r="N12" s="37">
        <v>1.6</v>
      </c>
      <c r="O12" s="37">
        <v>3</v>
      </c>
      <c r="P12" s="37">
        <v>2.6</v>
      </c>
      <c r="Q12" s="37">
        <v>5.4</v>
      </c>
      <c r="R12" s="37">
        <v>4.7</v>
      </c>
      <c r="S12" s="37">
        <v>19.5</v>
      </c>
      <c r="T12" s="37">
        <v>2.6</v>
      </c>
      <c r="U12" s="37">
        <v>36</v>
      </c>
      <c r="V12" s="38">
        <v>142.9</v>
      </c>
      <c r="W12" s="37">
        <v>1610.4</v>
      </c>
      <c r="X12" s="38">
        <v>532.7</v>
      </c>
      <c r="Y12" s="37">
        <v>99.4</v>
      </c>
      <c r="Z12" s="38">
        <v>-25.1</v>
      </c>
      <c r="AA12" s="37">
        <v>21726.4</v>
      </c>
      <c r="AB12" s="38">
        <v>707.7</v>
      </c>
      <c r="AC12" s="37">
        <v>20.9</v>
      </c>
      <c r="AD12" s="38">
        <v>59.9</v>
      </c>
      <c r="AE12" s="37">
        <v>192.2</v>
      </c>
      <c r="AF12" s="37">
        <v>0</v>
      </c>
      <c r="AG12" s="40">
        <v>25301</v>
      </c>
    </row>
    <row r="13" spans="1:33" ht="12.75">
      <c r="A13" s="4" t="s">
        <v>9</v>
      </c>
      <c r="B13" s="3">
        <v>5</v>
      </c>
      <c r="C13" s="36">
        <v>1015.9</v>
      </c>
      <c r="D13" s="37">
        <v>12</v>
      </c>
      <c r="E13" s="37">
        <v>126.8</v>
      </c>
      <c r="F13" s="36">
        <v>73.3</v>
      </c>
      <c r="G13" s="37">
        <v>89.9</v>
      </c>
      <c r="H13" s="37">
        <v>1101.4</v>
      </c>
      <c r="I13" s="37">
        <v>1276</v>
      </c>
      <c r="J13" s="36">
        <v>209.4</v>
      </c>
      <c r="K13" s="37">
        <v>58.4</v>
      </c>
      <c r="L13" s="37">
        <v>179.1</v>
      </c>
      <c r="M13" s="37">
        <v>412.8</v>
      </c>
      <c r="N13" s="37">
        <v>694.1</v>
      </c>
      <c r="O13" s="37">
        <v>311.4</v>
      </c>
      <c r="P13" s="37">
        <v>450.1</v>
      </c>
      <c r="Q13" s="37">
        <v>921</v>
      </c>
      <c r="R13" s="37">
        <v>176.3</v>
      </c>
      <c r="S13" s="37">
        <v>302</v>
      </c>
      <c r="T13" s="37">
        <v>368.3</v>
      </c>
      <c r="U13" s="37">
        <v>154.1</v>
      </c>
      <c r="V13" s="38">
        <v>1409.1</v>
      </c>
      <c r="W13" s="37">
        <v>4270.1</v>
      </c>
      <c r="X13" s="38">
        <v>1412.4</v>
      </c>
      <c r="Y13" s="37">
        <v>3555.1</v>
      </c>
      <c r="Z13" s="38">
        <v>-305.3</v>
      </c>
      <c r="AA13" s="37">
        <v>6059</v>
      </c>
      <c r="AB13" s="38">
        <v>10496.9</v>
      </c>
      <c r="AC13" s="37">
        <v>1239</v>
      </c>
      <c r="AD13" s="38">
        <v>606.7</v>
      </c>
      <c r="AE13" s="37">
        <v>1572.7</v>
      </c>
      <c r="AF13" s="37">
        <v>0</v>
      </c>
      <c r="AG13" s="40">
        <v>38248</v>
      </c>
    </row>
    <row r="14" spans="1:33" ht="12.75">
      <c r="A14" s="4" t="s">
        <v>23</v>
      </c>
      <c r="B14" s="4">
        <v>6</v>
      </c>
      <c r="C14" s="36">
        <v>267.4</v>
      </c>
      <c r="D14" s="37">
        <v>25.2</v>
      </c>
      <c r="E14" s="37">
        <v>39.5</v>
      </c>
      <c r="F14" s="36">
        <v>27.7</v>
      </c>
      <c r="G14" s="37">
        <v>58.8</v>
      </c>
      <c r="H14" s="37">
        <v>430.4</v>
      </c>
      <c r="I14" s="37">
        <v>471.8</v>
      </c>
      <c r="J14" s="36">
        <v>109.5</v>
      </c>
      <c r="K14" s="37">
        <v>25.7</v>
      </c>
      <c r="L14" s="37">
        <v>60.3</v>
      </c>
      <c r="M14" s="37">
        <v>474.6</v>
      </c>
      <c r="N14" s="37">
        <v>280.2</v>
      </c>
      <c r="O14" s="37">
        <v>110.3</v>
      </c>
      <c r="P14" s="37">
        <v>172.7</v>
      </c>
      <c r="Q14" s="37">
        <v>390.9</v>
      </c>
      <c r="R14" s="37">
        <v>94.9</v>
      </c>
      <c r="S14" s="37">
        <v>255.4</v>
      </c>
      <c r="T14" s="37">
        <v>200.5</v>
      </c>
      <c r="U14" s="37">
        <v>78.1</v>
      </c>
      <c r="V14" s="38">
        <v>534.4</v>
      </c>
      <c r="W14" s="37">
        <v>1922.4</v>
      </c>
      <c r="X14" s="38">
        <v>636.4</v>
      </c>
      <c r="Y14" s="37">
        <v>1128.8</v>
      </c>
      <c r="Z14" s="38">
        <v>1116.9</v>
      </c>
      <c r="AA14" s="37">
        <v>7851.3</v>
      </c>
      <c r="AB14" s="38">
        <v>924.3</v>
      </c>
      <c r="AC14" s="37">
        <v>223.3</v>
      </c>
      <c r="AD14" s="38">
        <v>146</v>
      </c>
      <c r="AE14" s="37">
        <v>725.3</v>
      </c>
      <c r="AF14" s="37">
        <v>0</v>
      </c>
      <c r="AG14" s="40">
        <v>18783</v>
      </c>
    </row>
    <row r="15" spans="1:33" ht="4.5" customHeight="1" thickBot="1">
      <c r="A15" s="4"/>
      <c r="B15" s="5"/>
      <c r="C15" s="36"/>
      <c r="D15" s="37"/>
      <c r="E15" s="37"/>
      <c r="F15" s="36"/>
      <c r="G15" s="37"/>
      <c r="H15" s="37"/>
      <c r="I15" s="37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7"/>
      <c r="AG15" s="40"/>
    </row>
    <row r="16" spans="1:60" s="7" customFormat="1" ht="13.5" thickBot="1">
      <c r="A16" s="57" t="s">
        <v>10</v>
      </c>
      <c r="B16" s="58"/>
      <c r="C16" s="59">
        <v>2877.2</v>
      </c>
      <c r="D16" s="59">
        <v>366.6</v>
      </c>
      <c r="E16" s="59">
        <v>360.2</v>
      </c>
      <c r="F16" s="59">
        <v>291.9</v>
      </c>
      <c r="G16" s="59">
        <v>438.2</v>
      </c>
      <c r="H16" s="59">
        <v>3652.2</v>
      </c>
      <c r="I16" s="59">
        <v>3685.3</v>
      </c>
      <c r="J16" s="59">
        <v>983.2</v>
      </c>
      <c r="K16" s="59">
        <v>195.2</v>
      </c>
      <c r="L16" s="59">
        <v>505.2</v>
      </c>
      <c r="M16" s="59">
        <v>1853.7</v>
      </c>
      <c r="N16" s="59">
        <v>1944.4</v>
      </c>
      <c r="O16" s="59">
        <v>900.5</v>
      </c>
      <c r="P16" s="59">
        <v>1684.4</v>
      </c>
      <c r="Q16" s="59">
        <v>2683.7</v>
      </c>
      <c r="R16" s="59">
        <v>735.4</v>
      </c>
      <c r="S16" s="59">
        <v>1454.9</v>
      </c>
      <c r="T16" s="59">
        <v>2436.9</v>
      </c>
      <c r="U16" s="59">
        <v>612.7</v>
      </c>
      <c r="V16" s="59">
        <v>3238.5</v>
      </c>
      <c r="W16" s="59">
        <v>10622.6</v>
      </c>
      <c r="X16" s="59">
        <v>3589.6</v>
      </c>
      <c r="Y16" s="59">
        <v>12251.4</v>
      </c>
      <c r="Z16" s="59">
        <v>2281</v>
      </c>
      <c r="AA16" s="59">
        <v>38894</v>
      </c>
      <c r="AB16" s="59">
        <v>14361</v>
      </c>
      <c r="AC16" s="59">
        <v>1917.1</v>
      </c>
      <c r="AD16" s="59">
        <v>1902.3</v>
      </c>
      <c r="AE16" s="59">
        <v>3999.7</v>
      </c>
      <c r="AF16" s="59">
        <v>0</v>
      </c>
      <c r="AG16" s="62">
        <v>120719</v>
      </c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</row>
    <row r="17" spans="1:60" s="6" customFormat="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</sheetData>
  <mergeCells count="1">
    <mergeCell ref="AG6:AG8"/>
  </mergeCells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W27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3.140625" style="0" customWidth="1"/>
    <col min="25" max="25" width="13.140625" style="0" customWidth="1"/>
    <col min="33" max="33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33" ht="15">
      <c r="A3" s="9" t="s">
        <v>212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">
      <c r="A4" s="9" t="s">
        <v>77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2" t="s">
        <v>17</v>
      </c>
      <c r="AC6" s="44" t="s">
        <v>127</v>
      </c>
      <c r="AD6" s="42" t="s">
        <v>210</v>
      </c>
      <c r="AE6" s="44" t="s">
        <v>40</v>
      </c>
      <c r="AF6" s="42" t="s">
        <v>6</v>
      </c>
      <c r="AG6" s="69" t="s">
        <v>19</v>
      </c>
    </row>
    <row r="7" spans="1:33" s="1" customFormat="1" ht="11.25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1"/>
      <c r="AC7" s="55"/>
      <c r="AD7" s="51"/>
      <c r="AE7" s="55"/>
      <c r="AF7" s="51"/>
      <c r="AG7" s="69"/>
    </row>
    <row r="8" spans="1:35" s="35" customFormat="1" ht="13.5" thickBot="1">
      <c r="A8" s="26"/>
      <c r="B8" s="27" t="s">
        <v>18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2" t="s">
        <v>69</v>
      </c>
      <c r="AC8" s="33" t="s">
        <v>66</v>
      </c>
      <c r="AD8" s="32" t="s">
        <v>67</v>
      </c>
      <c r="AE8" s="33" t="s">
        <v>68</v>
      </c>
      <c r="AF8" s="32" t="s">
        <v>70</v>
      </c>
      <c r="AG8" s="70"/>
      <c r="AI8" s="16"/>
    </row>
    <row r="9" spans="1:34" ht="12.75">
      <c r="A9" s="2" t="s">
        <v>7</v>
      </c>
      <c r="B9" s="3">
        <v>1</v>
      </c>
      <c r="C9" s="36">
        <v>319.5</v>
      </c>
      <c r="D9" s="37">
        <v>0</v>
      </c>
      <c r="E9" s="37">
        <v>0</v>
      </c>
      <c r="F9" s="36">
        <v>0</v>
      </c>
      <c r="G9" s="37">
        <v>0</v>
      </c>
      <c r="H9" s="37">
        <v>0</v>
      </c>
      <c r="I9" s="37">
        <v>0</v>
      </c>
      <c r="J9" s="36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8">
        <v>0</v>
      </c>
      <c r="W9" s="37">
        <v>0</v>
      </c>
      <c r="X9" s="38">
        <v>0</v>
      </c>
      <c r="Y9" s="37">
        <v>0</v>
      </c>
      <c r="Z9" s="38">
        <v>0</v>
      </c>
      <c r="AA9" s="37">
        <v>0</v>
      </c>
      <c r="AB9" s="38">
        <v>9.8</v>
      </c>
      <c r="AC9" s="37">
        <v>0</v>
      </c>
      <c r="AD9" s="38">
        <v>0</v>
      </c>
      <c r="AE9" s="37">
        <v>1.7</v>
      </c>
      <c r="AF9" s="37">
        <v>0</v>
      </c>
      <c r="AG9" s="39">
        <v>331</v>
      </c>
      <c r="AH9" s="66"/>
    </row>
    <row r="10" spans="1:34" ht="12.75">
      <c r="A10" s="4" t="s">
        <v>216</v>
      </c>
      <c r="B10" s="3">
        <v>2</v>
      </c>
      <c r="C10" s="36">
        <v>1195.6</v>
      </c>
      <c r="D10" s="37">
        <v>21.1</v>
      </c>
      <c r="E10" s="37">
        <v>187.7</v>
      </c>
      <c r="F10" s="36">
        <v>165.4</v>
      </c>
      <c r="G10" s="37">
        <v>293.9</v>
      </c>
      <c r="H10" s="37">
        <v>2101.4</v>
      </c>
      <c r="I10" s="37">
        <v>1845.5</v>
      </c>
      <c r="J10" s="36">
        <v>597.3</v>
      </c>
      <c r="K10" s="37">
        <v>82.3</v>
      </c>
      <c r="L10" s="37">
        <v>234.4</v>
      </c>
      <c r="M10" s="37">
        <v>961.6</v>
      </c>
      <c r="N10" s="37">
        <v>940.2</v>
      </c>
      <c r="O10" s="37">
        <v>488.9</v>
      </c>
      <c r="P10" s="37">
        <v>978.2</v>
      </c>
      <c r="Q10" s="37">
        <v>1412.2</v>
      </c>
      <c r="R10" s="37">
        <v>404</v>
      </c>
      <c r="S10" s="37">
        <v>929.9</v>
      </c>
      <c r="T10" s="37">
        <v>1373.6</v>
      </c>
      <c r="U10" s="37">
        <v>344.5</v>
      </c>
      <c r="V10" s="38">
        <v>894.5</v>
      </c>
      <c r="W10" s="37">
        <v>2224.3</v>
      </c>
      <c r="X10" s="38">
        <v>1045.8</v>
      </c>
      <c r="Y10" s="37">
        <v>4219</v>
      </c>
      <c r="Z10" s="38">
        <v>1515.3</v>
      </c>
      <c r="AA10" s="37">
        <v>2074.2</v>
      </c>
      <c r="AB10" s="38">
        <v>1861.8</v>
      </c>
      <c r="AC10" s="37">
        <v>370.5</v>
      </c>
      <c r="AD10" s="38">
        <v>1145</v>
      </c>
      <c r="AE10" s="37">
        <v>1014.9</v>
      </c>
      <c r="AF10" s="37">
        <v>0</v>
      </c>
      <c r="AG10" s="40">
        <v>30923</v>
      </c>
      <c r="AH10" s="66"/>
    </row>
    <row r="11" spans="1:33" ht="12.75">
      <c r="A11" s="4" t="s">
        <v>21</v>
      </c>
      <c r="B11" s="4">
        <v>3</v>
      </c>
      <c r="C11" s="36">
        <v>225.9</v>
      </c>
      <c r="D11" s="37">
        <v>268.6</v>
      </c>
      <c r="E11" s="37">
        <v>23.5</v>
      </c>
      <c r="F11" s="36">
        <v>42.6</v>
      </c>
      <c r="G11" s="37">
        <v>40.9</v>
      </c>
      <c r="H11" s="37">
        <v>70.6</v>
      </c>
      <c r="I11" s="37">
        <v>298.6</v>
      </c>
      <c r="J11" s="36">
        <v>93</v>
      </c>
      <c r="K11" s="37">
        <v>11.7</v>
      </c>
      <c r="L11" s="37">
        <v>51.8</v>
      </c>
      <c r="M11" s="37">
        <v>63.5</v>
      </c>
      <c r="N11" s="37">
        <v>106.1</v>
      </c>
      <c r="O11" s="37">
        <v>45.4</v>
      </c>
      <c r="P11" s="37">
        <v>189.4</v>
      </c>
      <c r="Q11" s="37">
        <v>155.2</v>
      </c>
      <c r="R11" s="37">
        <v>88</v>
      </c>
      <c r="S11" s="37">
        <v>28.2</v>
      </c>
      <c r="T11" s="37">
        <v>749.6</v>
      </c>
      <c r="U11" s="37">
        <v>48.7</v>
      </c>
      <c r="V11" s="38">
        <v>388.4</v>
      </c>
      <c r="W11" s="37">
        <v>872.9</v>
      </c>
      <c r="X11" s="38">
        <v>48.9</v>
      </c>
      <c r="Y11" s="37">
        <v>4107.6</v>
      </c>
      <c r="Z11" s="38">
        <v>101.1</v>
      </c>
      <c r="AA11" s="37">
        <v>1492.3</v>
      </c>
      <c r="AB11" s="38">
        <v>447.2</v>
      </c>
      <c r="AC11" s="37">
        <v>94.2</v>
      </c>
      <c r="AD11" s="38">
        <v>32.1</v>
      </c>
      <c r="AE11" s="37">
        <v>606</v>
      </c>
      <c r="AF11" s="37">
        <v>0</v>
      </c>
      <c r="AG11" s="40">
        <v>10792</v>
      </c>
    </row>
    <row r="12" spans="1:33" ht="12.75">
      <c r="A12" s="4" t="s">
        <v>22</v>
      </c>
      <c r="B12" s="3">
        <v>4</v>
      </c>
      <c r="C12" s="36">
        <v>4.1</v>
      </c>
      <c r="D12" s="37">
        <v>0.9</v>
      </c>
      <c r="E12" s="37">
        <v>2</v>
      </c>
      <c r="F12" s="36">
        <v>3.2</v>
      </c>
      <c r="G12" s="37">
        <v>6</v>
      </c>
      <c r="H12" s="37">
        <v>23.6</v>
      </c>
      <c r="I12" s="37">
        <v>41.6</v>
      </c>
      <c r="J12" s="36">
        <v>44.2</v>
      </c>
      <c r="K12" s="37">
        <v>8.4</v>
      </c>
      <c r="L12" s="37">
        <v>7.9</v>
      </c>
      <c r="M12" s="37">
        <v>39.1</v>
      </c>
      <c r="N12" s="37">
        <v>1.9</v>
      </c>
      <c r="O12" s="37">
        <v>3.6</v>
      </c>
      <c r="P12" s="37">
        <v>3</v>
      </c>
      <c r="Q12" s="37">
        <v>6.5</v>
      </c>
      <c r="R12" s="37">
        <v>5.3</v>
      </c>
      <c r="S12" s="37">
        <v>22.6</v>
      </c>
      <c r="T12" s="37">
        <v>3.1</v>
      </c>
      <c r="U12" s="37">
        <v>43</v>
      </c>
      <c r="V12" s="38">
        <v>165.2</v>
      </c>
      <c r="W12" s="37">
        <v>1861.9</v>
      </c>
      <c r="X12" s="38">
        <v>615.9</v>
      </c>
      <c r="Y12" s="37">
        <v>114.9</v>
      </c>
      <c r="Z12" s="38">
        <v>-31.3</v>
      </c>
      <c r="AA12" s="37">
        <v>25119.4</v>
      </c>
      <c r="AB12" s="38">
        <v>775.3</v>
      </c>
      <c r="AC12" s="37">
        <v>24.2</v>
      </c>
      <c r="AD12" s="38">
        <v>69.2</v>
      </c>
      <c r="AE12" s="37">
        <v>222.3</v>
      </c>
      <c r="AF12" s="37">
        <v>0</v>
      </c>
      <c r="AG12" s="40">
        <v>29207</v>
      </c>
    </row>
    <row r="13" spans="1:33" ht="12.75">
      <c r="A13" s="4" t="s">
        <v>9</v>
      </c>
      <c r="B13" s="3">
        <v>5</v>
      </c>
      <c r="C13" s="36">
        <v>1131.2</v>
      </c>
      <c r="D13" s="37">
        <v>13.3</v>
      </c>
      <c r="E13" s="37">
        <v>145.2</v>
      </c>
      <c r="F13" s="36">
        <v>83.6</v>
      </c>
      <c r="G13" s="37">
        <v>111.1</v>
      </c>
      <c r="H13" s="37">
        <v>1158.4</v>
      </c>
      <c r="I13" s="37">
        <v>1478</v>
      </c>
      <c r="J13" s="36">
        <v>248.1</v>
      </c>
      <c r="K13" s="37">
        <v>57.5</v>
      </c>
      <c r="L13" s="37">
        <v>211</v>
      </c>
      <c r="M13" s="37">
        <v>486.6</v>
      </c>
      <c r="N13" s="37">
        <v>808.5</v>
      </c>
      <c r="O13" s="37">
        <v>374.3</v>
      </c>
      <c r="P13" s="37">
        <v>531.7</v>
      </c>
      <c r="Q13" s="37">
        <v>1138.1</v>
      </c>
      <c r="R13" s="37">
        <v>202</v>
      </c>
      <c r="S13" s="37">
        <v>356.5</v>
      </c>
      <c r="T13" s="37">
        <v>438.4</v>
      </c>
      <c r="U13" s="37">
        <v>188.8</v>
      </c>
      <c r="V13" s="38">
        <v>1634</v>
      </c>
      <c r="W13" s="37">
        <v>5032.7</v>
      </c>
      <c r="X13" s="38">
        <v>1636.6</v>
      </c>
      <c r="Y13" s="37">
        <v>4016.4</v>
      </c>
      <c r="Z13" s="38">
        <v>-422.2</v>
      </c>
      <c r="AA13" s="37">
        <v>6976.1</v>
      </c>
      <c r="AB13" s="38">
        <v>11441.9</v>
      </c>
      <c r="AC13" s="37">
        <v>1349.8</v>
      </c>
      <c r="AD13" s="38">
        <v>664.4</v>
      </c>
      <c r="AE13" s="37">
        <v>1747</v>
      </c>
      <c r="AF13" s="37">
        <v>0</v>
      </c>
      <c r="AG13" s="40">
        <v>43239</v>
      </c>
    </row>
    <row r="14" spans="1:33" ht="12.75">
      <c r="A14" s="4" t="s">
        <v>23</v>
      </c>
      <c r="B14" s="4">
        <v>6</v>
      </c>
      <c r="C14" s="36">
        <v>309.8</v>
      </c>
      <c r="D14" s="37">
        <v>27.2</v>
      </c>
      <c r="E14" s="37">
        <v>46.4</v>
      </c>
      <c r="F14" s="36">
        <v>31.7</v>
      </c>
      <c r="G14" s="37">
        <v>76.4</v>
      </c>
      <c r="H14" s="37">
        <v>484.7</v>
      </c>
      <c r="I14" s="37">
        <v>569.8</v>
      </c>
      <c r="J14" s="36">
        <v>132.4</v>
      </c>
      <c r="K14" s="37">
        <v>25.4</v>
      </c>
      <c r="L14" s="37">
        <v>71.4</v>
      </c>
      <c r="M14" s="37">
        <v>538.5</v>
      </c>
      <c r="N14" s="37">
        <v>331.7</v>
      </c>
      <c r="O14" s="37">
        <v>132.5</v>
      </c>
      <c r="P14" s="37">
        <v>206.1</v>
      </c>
      <c r="Q14" s="37">
        <v>492.4</v>
      </c>
      <c r="R14" s="37">
        <v>111.9</v>
      </c>
      <c r="S14" s="37">
        <v>318.6</v>
      </c>
      <c r="T14" s="37">
        <v>248.2</v>
      </c>
      <c r="U14" s="37">
        <v>96.7</v>
      </c>
      <c r="V14" s="38">
        <v>628.6</v>
      </c>
      <c r="W14" s="37">
        <v>2269.2</v>
      </c>
      <c r="X14" s="38">
        <v>736.2</v>
      </c>
      <c r="Y14" s="37">
        <v>1333.6</v>
      </c>
      <c r="Z14" s="38">
        <v>1150.8</v>
      </c>
      <c r="AA14" s="37">
        <v>9224.5</v>
      </c>
      <c r="AB14" s="38">
        <v>994.5</v>
      </c>
      <c r="AC14" s="37">
        <v>257.6</v>
      </c>
      <c r="AD14" s="38">
        <v>170.7</v>
      </c>
      <c r="AE14" s="37">
        <v>827.5</v>
      </c>
      <c r="AF14" s="37">
        <v>0</v>
      </c>
      <c r="AG14" s="40">
        <v>21845</v>
      </c>
    </row>
    <row r="15" spans="1:33" ht="4.5" customHeight="1" thickBot="1">
      <c r="A15" s="4"/>
      <c r="B15" s="5"/>
      <c r="C15" s="36"/>
      <c r="D15" s="37"/>
      <c r="E15" s="37"/>
      <c r="F15" s="36"/>
      <c r="G15" s="37"/>
      <c r="H15" s="37"/>
      <c r="I15" s="37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7"/>
      <c r="AG15" s="40"/>
    </row>
    <row r="16" spans="1:60" s="7" customFormat="1" ht="13.5" thickBot="1">
      <c r="A16" s="57" t="s">
        <v>10</v>
      </c>
      <c r="B16" s="58"/>
      <c r="C16" s="59">
        <v>3186.1</v>
      </c>
      <c r="D16" s="59">
        <v>331.1</v>
      </c>
      <c r="E16" s="59">
        <v>404.8</v>
      </c>
      <c r="F16" s="59">
        <v>326.5</v>
      </c>
      <c r="G16" s="59">
        <v>528.3</v>
      </c>
      <c r="H16" s="59">
        <v>3838.7</v>
      </c>
      <c r="I16" s="59">
        <v>4233.5</v>
      </c>
      <c r="J16" s="59">
        <v>1115</v>
      </c>
      <c r="K16" s="59">
        <v>185.3</v>
      </c>
      <c r="L16" s="59">
        <v>576.5</v>
      </c>
      <c r="M16" s="59">
        <v>2089.3</v>
      </c>
      <c r="N16" s="59">
        <v>2188.4</v>
      </c>
      <c r="O16" s="59">
        <v>1044.7</v>
      </c>
      <c r="P16" s="59">
        <v>1908.4</v>
      </c>
      <c r="Q16" s="59">
        <v>3204.4</v>
      </c>
      <c r="R16" s="59">
        <v>811.2</v>
      </c>
      <c r="S16" s="59">
        <v>1655.8</v>
      </c>
      <c r="T16" s="59">
        <v>2812.9</v>
      </c>
      <c r="U16" s="59">
        <v>721.7</v>
      </c>
      <c r="V16" s="59">
        <v>3710.7</v>
      </c>
      <c r="W16" s="59">
        <v>12261</v>
      </c>
      <c r="X16" s="59">
        <v>4083.4</v>
      </c>
      <c r="Y16" s="59">
        <v>13791.5</v>
      </c>
      <c r="Z16" s="59">
        <v>2313.7</v>
      </c>
      <c r="AA16" s="59">
        <v>44886.5</v>
      </c>
      <c r="AB16" s="59">
        <v>15530.5</v>
      </c>
      <c r="AC16" s="59">
        <v>2096.3</v>
      </c>
      <c r="AD16" s="59">
        <v>2081.4</v>
      </c>
      <c r="AE16" s="59">
        <v>4419.4</v>
      </c>
      <c r="AF16" s="59">
        <v>0</v>
      </c>
      <c r="AG16" s="62">
        <v>136337</v>
      </c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</row>
    <row r="17" spans="1:60" s="6" customFormat="1" ht="12.75">
      <c r="A17" s="56"/>
      <c r="B17" s="56"/>
      <c r="C17" s="6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65"/>
      <c r="AF17" s="56"/>
      <c r="AG17" s="56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spans="1:3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205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</row>
    <row r="21" spans="1:3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6" customFormat="1" ht="12.75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6" customFormat="1" ht="12.75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6" customFormat="1" ht="12.75">
      <c r="A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3:33" s="6" customFormat="1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3:33" s="6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</sheetData>
  <mergeCells count="1">
    <mergeCell ref="AG6:AG8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B1:H11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140625" style="17" customWidth="1"/>
    <col min="2" max="2" width="7.8515625" style="17" customWidth="1"/>
    <col min="3" max="4" width="11.421875" style="17" customWidth="1"/>
    <col min="5" max="5" width="16.7109375" style="17" customWidth="1"/>
    <col min="6" max="6" width="14.28125" style="17" customWidth="1"/>
    <col min="7" max="7" width="20.140625" style="17" customWidth="1"/>
    <col min="8" max="8" width="7.28125" style="17" customWidth="1"/>
    <col min="9" max="16384" width="11.421875" style="17" customWidth="1"/>
  </cols>
  <sheetData>
    <row r="1" ht="23.25">
      <c r="B1" s="18" t="s">
        <v>0</v>
      </c>
    </row>
    <row r="2" ht="19.5" customHeight="1">
      <c r="B2" s="19" t="s">
        <v>1</v>
      </c>
    </row>
    <row r="3" ht="17.25" customHeight="1"/>
    <row r="4" ht="23.25" customHeight="1">
      <c r="B4" s="20"/>
    </row>
    <row r="5" ht="23.25" customHeight="1">
      <c r="B5" s="20"/>
    </row>
    <row r="6" spans="2:6" ht="18" customHeight="1">
      <c r="B6" s="21" t="s">
        <v>200</v>
      </c>
      <c r="C6" s="22"/>
      <c r="D6" s="22"/>
      <c r="E6" s="22"/>
      <c r="F6" s="22"/>
    </row>
    <row r="7" spans="2:6" ht="18" customHeight="1">
      <c r="B7" s="21" t="s">
        <v>201</v>
      </c>
      <c r="C7" s="22"/>
      <c r="D7" s="22"/>
      <c r="E7" s="22"/>
      <c r="F7" s="22"/>
    </row>
    <row r="8" spans="2:8" ht="18.75" customHeight="1" thickBot="1">
      <c r="B8" s="68" t="s">
        <v>202</v>
      </c>
      <c r="C8" s="68"/>
      <c r="D8" s="68"/>
      <c r="E8" s="68"/>
      <c r="F8" s="23"/>
      <c r="H8" s="24"/>
    </row>
    <row r="9" spans="2:8" ht="18.75" customHeight="1" thickBot="1">
      <c r="B9" s="68" t="s">
        <v>203</v>
      </c>
      <c r="C9" s="68"/>
      <c r="D9" s="68"/>
      <c r="E9" s="68"/>
      <c r="F9" s="23"/>
      <c r="H9" s="24"/>
    </row>
    <row r="10" spans="2:8" ht="18.75" customHeight="1" thickBot="1">
      <c r="B10" s="68" t="s">
        <v>204</v>
      </c>
      <c r="C10" s="68"/>
      <c r="D10" s="68"/>
      <c r="E10" s="68"/>
      <c r="F10" s="23"/>
      <c r="H10" s="24"/>
    </row>
    <row r="11" spans="2:6" ht="18.75" customHeight="1" thickBot="1">
      <c r="B11" s="67" t="s">
        <v>215</v>
      </c>
      <c r="C11" s="67"/>
      <c r="D11" s="67"/>
      <c r="E11" s="67"/>
      <c r="F11" s="23"/>
    </row>
  </sheetData>
  <mergeCells count="4">
    <mergeCell ref="B8:E8"/>
    <mergeCell ref="B9:E9"/>
    <mergeCell ref="B10:E10"/>
    <mergeCell ref="B11:E11"/>
  </mergeCells>
  <hyperlinks>
    <hyperlink ref="B8" location="'1996 PrCtes'!A1" display="Tabla 1. "/>
    <hyperlink ref="B9" location="'1997 PrCtes'!A1" display="Tabla 2."/>
    <hyperlink ref="B10" location="'1998 PrCtes'!A1" display="Tabla 3."/>
    <hyperlink ref="B11" location="'1998 PrCtes'!A1" display="Tabla 3."/>
    <hyperlink ref="B11:E11" location="'1999 PrCtes'!A1" display="'1999 PrCtes'!A1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A1:GW24"/>
  <sheetViews>
    <sheetView showGridLines="0" showRowColHeaders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421875" defaultRowHeight="12.75"/>
  <cols>
    <col min="1" max="1" width="38.421875" style="0" customWidth="1"/>
    <col min="2" max="2" width="11.7109375" style="0" customWidth="1"/>
    <col min="3" max="3" width="11.421875" style="6" customWidth="1"/>
    <col min="21" max="21" width="12.421875" style="0" customWidth="1"/>
    <col min="25" max="25" width="12.57421875" style="0" customWidth="1"/>
    <col min="33" max="33" width="12.7109375" style="0" customWidth="1"/>
  </cols>
  <sheetData>
    <row r="1" spans="1:3" s="16" customFormat="1" ht="18">
      <c r="A1" s="15" t="s">
        <v>2</v>
      </c>
      <c r="C1" s="7"/>
    </row>
    <row r="2" ht="6" customHeight="1"/>
    <row r="3" spans="1:33" ht="15">
      <c r="A3" s="9" t="s">
        <v>195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">
      <c r="A4" s="9" t="s">
        <v>201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47" customFormat="1" ht="12.75">
      <c r="A5" s="34" t="s">
        <v>11</v>
      </c>
      <c r="B5" s="12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1" customFormat="1" ht="87" customHeight="1">
      <c r="A6" s="13"/>
      <c r="B6" s="14"/>
      <c r="C6" s="41" t="s">
        <v>24</v>
      </c>
      <c r="D6" s="42" t="s">
        <v>25</v>
      </c>
      <c r="E6" s="42" t="s">
        <v>26</v>
      </c>
      <c r="F6" s="42" t="s">
        <v>27</v>
      </c>
      <c r="G6" s="42" t="s">
        <v>12</v>
      </c>
      <c r="H6" s="42" t="s">
        <v>28</v>
      </c>
      <c r="I6" s="42" t="s">
        <v>29</v>
      </c>
      <c r="J6" s="43" t="s">
        <v>30</v>
      </c>
      <c r="K6" s="42" t="s">
        <v>13</v>
      </c>
      <c r="L6" s="42" t="s">
        <v>14</v>
      </c>
      <c r="M6" s="42" t="s">
        <v>31</v>
      </c>
      <c r="N6" s="42" t="s">
        <v>3</v>
      </c>
      <c r="O6" s="42" t="s">
        <v>15</v>
      </c>
      <c r="P6" s="42" t="s">
        <v>8</v>
      </c>
      <c r="Q6" s="42" t="s">
        <v>32</v>
      </c>
      <c r="R6" s="42" t="s">
        <v>16</v>
      </c>
      <c r="S6" s="42" t="s">
        <v>33</v>
      </c>
      <c r="T6" s="42" t="s">
        <v>34</v>
      </c>
      <c r="U6" s="42" t="s">
        <v>35</v>
      </c>
      <c r="V6" s="44" t="s">
        <v>4</v>
      </c>
      <c r="W6" s="42" t="s">
        <v>36</v>
      </c>
      <c r="X6" s="44" t="s">
        <v>5</v>
      </c>
      <c r="Y6" s="42" t="s">
        <v>37</v>
      </c>
      <c r="Z6" s="44" t="s">
        <v>38</v>
      </c>
      <c r="AA6" s="42" t="s">
        <v>39</v>
      </c>
      <c r="AB6" s="44" t="s">
        <v>209</v>
      </c>
      <c r="AC6" s="42" t="s">
        <v>211</v>
      </c>
      <c r="AD6" s="44" t="s">
        <v>40</v>
      </c>
      <c r="AE6" s="42" t="s">
        <v>17</v>
      </c>
      <c r="AF6" s="42" t="s">
        <v>6</v>
      </c>
      <c r="AG6" s="69" t="s">
        <v>19</v>
      </c>
    </row>
    <row r="7" spans="1:33" s="1" customFormat="1" ht="11.25">
      <c r="A7" s="48"/>
      <c r="B7" s="53"/>
      <c r="C7" s="50"/>
      <c r="D7" s="51"/>
      <c r="E7" s="52"/>
      <c r="F7" s="54"/>
      <c r="G7" s="51"/>
      <c r="H7" s="51"/>
      <c r="I7" s="51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5"/>
      <c r="W7" s="51"/>
      <c r="X7" s="55"/>
      <c r="Y7" s="51"/>
      <c r="Z7" s="55"/>
      <c r="AA7" s="51"/>
      <c r="AB7" s="55"/>
      <c r="AC7" s="51"/>
      <c r="AD7" s="55"/>
      <c r="AE7" s="51"/>
      <c r="AF7" s="51"/>
      <c r="AG7" s="69"/>
    </row>
    <row r="8" spans="1:35" s="35" customFormat="1" ht="13.5" thickBot="1">
      <c r="A8" s="26"/>
      <c r="B8" s="27" t="s">
        <v>196</v>
      </c>
      <c r="C8" s="28" t="s">
        <v>41</v>
      </c>
      <c r="D8" s="29" t="s">
        <v>42</v>
      </c>
      <c r="E8" s="29" t="s">
        <v>43</v>
      </c>
      <c r="F8" s="30" t="s">
        <v>44</v>
      </c>
      <c r="G8" s="31" t="s">
        <v>45</v>
      </c>
      <c r="H8" s="32" t="s">
        <v>46</v>
      </c>
      <c r="I8" s="32" t="s">
        <v>47</v>
      </c>
      <c r="J8" s="30" t="s">
        <v>48</v>
      </c>
      <c r="K8" s="32" t="s">
        <v>49</v>
      </c>
      <c r="L8" s="32" t="s">
        <v>50</v>
      </c>
      <c r="M8" s="32" t="s">
        <v>51</v>
      </c>
      <c r="N8" s="32" t="s">
        <v>52</v>
      </c>
      <c r="O8" s="32" t="s">
        <v>53</v>
      </c>
      <c r="P8" s="32" t="s">
        <v>54</v>
      </c>
      <c r="Q8" s="32" t="s">
        <v>55</v>
      </c>
      <c r="R8" s="32" t="s">
        <v>56</v>
      </c>
      <c r="S8" s="32" t="s">
        <v>57</v>
      </c>
      <c r="T8" s="32" t="s">
        <v>58</v>
      </c>
      <c r="U8" s="32" t="s">
        <v>59</v>
      </c>
      <c r="V8" s="33" t="s">
        <v>60</v>
      </c>
      <c r="W8" s="32" t="s">
        <v>61</v>
      </c>
      <c r="X8" s="33" t="s">
        <v>62</v>
      </c>
      <c r="Y8" s="32" t="s">
        <v>63</v>
      </c>
      <c r="Z8" s="33" t="s">
        <v>64</v>
      </c>
      <c r="AA8" s="32" t="s">
        <v>65</v>
      </c>
      <c r="AB8" s="33" t="s">
        <v>66</v>
      </c>
      <c r="AC8" s="32" t="s">
        <v>67</v>
      </c>
      <c r="AD8" s="33" t="s">
        <v>68</v>
      </c>
      <c r="AE8" s="32" t="s">
        <v>69</v>
      </c>
      <c r="AF8" s="32" t="s">
        <v>70</v>
      </c>
      <c r="AG8" s="70"/>
      <c r="AI8" s="16"/>
    </row>
    <row r="9" spans="1:33" ht="12.75">
      <c r="A9" s="2" t="s">
        <v>197</v>
      </c>
      <c r="B9" s="3">
        <v>1</v>
      </c>
      <c r="C9" s="36">
        <v>955.2</v>
      </c>
      <c r="D9" s="37">
        <v>170.7</v>
      </c>
      <c r="E9" s="37">
        <v>150.2</v>
      </c>
      <c r="F9" s="36">
        <v>149</v>
      </c>
      <c r="G9" s="37">
        <v>263.3</v>
      </c>
      <c r="H9" s="37">
        <v>1690.9</v>
      </c>
      <c r="I9" s="37">
        <v>1351.7</v>
      </c>
      <c r="J9" s="36">
        <v>435.2</v>
      </c>
      <c r="K9" s="37">
        <v>73</v>
      </c>
      <c r="L9" s="37">
        <v>164</v>
      </c>
      <c r="M9" s="37">
        <v>690.7</v>
      </c>
      <c r="N9" s="37">
        <v>798.9</v>
      </c>
      <c r="O9" s="37">
        <v>335.9</v>
      </c>
      <c r="P9" s="37">
        <v>795.4</v>
      </c>
      <c r="Q9" s="37">
        <v>1051.6</v>
      </c>
      <c r="R9" s="37">
        <v>325.9</v>
      </c>
      <c r="S9" s="37">
        <v>621.7</v>
      </c>
      <c r="T9" s="37">
        <v>1323.4</v>
      </c>
      <c r="U9" s="37">
        <v>241.9</v>
      </c>
      <c r="V9" s="38">
        <v>844.1</v>
      </c>
      <c r="W9" s="37">
        <v>1969.5</v>
      </c>
      <c r="X9" s="38">
        <v>707.6</v>
      </c>
      <c r="Y9" s="37">
        <v>5438.7</v>
      </c>
      <c r="Z9" s="38">
        <v>1665.9</v>
      </c>
      <c r="AA9" s="37">
        <v>2481</v>
      </c>
      <c r="AB9" s="38">
        <v>382.4</v>
      </c>
      <c r="AC9" s="37">
        <v>884.7</v>
      </c>
      <c r="AD9" s="38">
        <v>1049.7</v>
      </c>
      <c r="AE9" s="37">
        <v>1820.7</v>
      </c>
      <c r="AF9" s="37">
        <v>0</v>
      </c>
      <c r="AG9" s="39">
        <v>28832.9</v>
      </c>
    </row>
    <row r="10" spans="1:33" ht="12.75">
      <c r="A10" s="4" t="s">
        <v>4</v>
      </c>
      <c r="B10" s="3">
        <v>2</v>
      </c>
      <c r="C10" s="36">
        <v>878.3</v>
      </c>
      <c r="D10" s="37">
        <v>13.3</v>
      </c>
      <c r="E10" s="37">
        <v>138.9</v>
      </c>
      <c r="F10" s="36">
        <v>82.5</v>
      </c>
      <c r="G10" s="37">
        <v>145.9</v>
      </c>
      <c r="H10" s="37">
        <v>996.2</v>
      </c>
      <c r="I10" s="37">
        <v>1211.6</v>
      </c>
      <c r="J10" s="36">
        <v>196</v>
      </c>
      <c r="K10" s="37">
        <v>59.6</v>
      </c>
      <c r="L10" s="37">
        <v>142</v>
      </c>
      <c r="M10" s="37">
        <v>368.4</v>
      </c>
      <c r="N10" s="37">
        <v>633.9</v>
      </c>
      <c r="O10" s="37">
        <v>239.6</v>
      </c>
      <c r="P10" s="37">
        <v>451.1</v>
      </c>
      <c r="Q10" s="37">
        <v>921.4</v>
      </c>
      <c r="R10" s="37">
        <v>148.5</v>
      </c>
      <c r="S10" s="37">
        <v>201.3</v>
      </c>
      <c r="T10" s="37">
        <v>309.3</v>
      </c>
      <c r="U10" s="37">
        <v>169.3</v>
      </c>
      <c r="V10" s="38">
        <v>1492.4</v>
      </c>
      <c r="W10" s="37">
        <v>5215.9</v>
      </c>
      <c r="X10" s="38">
        <v>1542</v>
      </c>
      <c r="Y10" s="37">
        <v>2942.1</v>
      </c>
      <c r="Z10" s="38">
        <v>14</v>
      </c>
      <c r="AA10" s="37">
        <v>23398.9</v>
      </c>
      <c r="AB10" s="38">
        <v>1178.1</v>
      </c>
      <c r="AC10" s="37">
        <v>557.1</v>
      </c>
      <c r="AD10" s="38">
        <v>1412</v>
      </c>
      <c r="AE10" s="37">
        <v>8942.3</v>
      </c>
      <c r="AF10" s="37">
        <v>0</v>
      </c>
      <c r="AG10" s="40">
        <v>54001.9</v>
      </c>
    </row>
    <row r="11" spans="1:33" ht="12.75">
      <c r="A11" s="4" t="s">
        <v>23</v>
      </c>
      <c r="B11" s="4">
        <v>3</v>
      </c>
      <c r="C11" s="36">
        <v>672.5</v>
      </c>
      <c r="D11" s="37">
        <v>20.6</v>
      </c>
      <c r="E11" s="37">
        <v>41.6</v>
      </c>
      <c r="F11" s="36">
        <v>19.3</v>
      </c>
      <c r="G11" s="37">
        <v>75.7</v>
      </c>
      <c r="H11" s="37">
        <v>393.4</v>
      </c>
      <c r="I11" s="37">
        <v>371.8</v>
      </c>
      <c r="J11" s="36">
        <v>74.4</v>
      </c>
      <c r="K11" s="37">
        <v>18.7</v>
      </c>
      <c r="L11" s="37">
        <v>42</v>
      </c>
      <c r="M11" s="37">
        <v>399.2</v>
      </c>
      <c r="N11" s="37">
        <v>243.4</v>
      </c>
      <c r="O11" s="37">
        <v>71</v>
      </c>
      <c r="P11" s="37">
        <v>152.5</v>
      </c>
      <c r="Q11" s="37">
        <v>329.6</v>
      </c>
      <c r="R11" s="37">
        <v>63</v>
      </c>
      <c r="S11" s="37">
        <v>175.9</v>
      </c>
      <c r="T11" s="37">
        <v>138.5</v>
      </c>
      <c r="U11" s="37">
        <v>56.3</v>
      </c>
      <c r="V11" s="38">
        <v>472.1</v>
      </c>
      <c r="W11" s="37">
        <v>1493.6</v>
      </c>
      <c r="X11" s="38">
        <v>470.1</v>
      </c>
      <c r="Y11" s="37">
        <v>883</v>
      </c>
      <c r="Z11" s="38">
        <v>823.3</v>
      </c>
      <c r="AA11" s="37">
        <v>6211.5</v>
      </c>
      <c r="AB11" s="38">
        <v>198.9</v>
      </c>
      <c r="AC11" s="37">
        <v>119</v>
      </c>
      <c r="AD11" s="38">
        <v>639.5</v>
      </c>
      <c r="AE11" s="37">
        <v>742.8</v>
      </c>
      <c r="AF11" s="37">
        <v>0</v>
      </c>
      <c r="AG11" s="40">
        <v>15413.2</v>
      </c>
    </row>
    <row r="12" spans="1:33" ht="4.5" customHeight="1" thickBot="1">
      <c r="A12" s="4"/>
      <c r="B12" s="5"/>
      <c r="C12" s="36"/>
      <c r="D12" s="37"/>
      <c r="E12" s="37"/>
      <c r="F12" s="36"/>
      <c r="G12" s="37"/>
      <c r="H12" s="37"/>
      <c r="I12" s="37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7"/>
      <c r="Z12" s="38"/>
      <c r="AA12" s="37"/>
      <c r="AB12" s="38"/>
      <c r="AC12" s="37"/>
      <c r="AD12" s="38"/>
      <c r="AE12" s="37"/>
      <c r="AF12" s="37"/>
      <c r="AG12" s="40"/>
    </row>
    <row r="13" spans="1:60" s="7" customFormat="1" ht="13.5" thickBot="1">
      <c r="A13" s="57" t="s">
        <v>10</v>
      </c>
      <c r="B13" s="58"/>
      <c r="C13" s="59">
        <v>2506</v>
      </c>
      <c r="D13" s="59">
        <v>204.6</v>
      </c>
      <c r="E13" s="59">
        <v>330.7</v>
      </c>
      <c r="F13" s="59">
        <v>250.8</v>
      </c>
      <c r="G13" s="59">
        <v>484.9</v>
      </c>
      <c r="H13" s="59">
        <v>3080.5</v>
      </c>
      <c r="I13" s="59">
        <v>2935.1</v>
      </c>
      <c r="J13" s="59">
        <v>705.6</v>
      </c>
      <c r="K13" s="59">
        <v>151.3</v>
      </c>
      <c r="L13" s="59">
        <v>348</v>
      </c>
      <c r="M13" s="59">
        <v>1458.3</v>
      </c>
      <c r="N13" s="59">
        <v>1676.2</v>
      </c>
      <c r="O13" s="59">
        <v>646.5</v>
      </c>
      <c r="P13" s="59">
        <v>1399</v>
      </c>
      <c r="Q13" s="59">
        <v>2302.6</v>
      </c>
      <c r="R13" s="59">
        <v>537.4</v>
      </c>
      <c r="S13" s="59">
        <v>998.9</v>
      </c>
      <c r="T13" s="59">
        <v>1771.2</v>
      </c>
      <c r="U13" s="59">
        <v>467.5</v>
      </c>
      <c r="V13" s="59">
        <v>2808.6</v>
      </c>
      <c r="W13" s="59">
        <v>8679</v>
      </c>
      <c r="X13" s="59">
        <v>2719.7</v>
      </c>
      <c r="Y13" s="59">
        <v>9263.8</v>
      </c>
      <c r="Z13" s="59">
        <v>2503.2</v>
      </c>
      <c r="AA13" s="59">
        <v>32091.4</v>
      </c>
      <c r="AB13" s="59">
        <v>1759.4</v>
      </c>
      <c r="AC13" s="59">
        <v>1560.8</v>
      </c>
      <c r="AD13" s="59">
        <v>3101.2</v>
      </c>
      <c r="AE13" s="59">
        <v>11505.8</v>
      </c>
      <c r="AF13" s="59">
        <v>0</v>
      </c>
      <c r="AG13" s="62">
        <v>98248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s="6" customFormat="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spans="1:33" s="6" customFormat="1" ht="12.75">
      <c r="A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6" customFormat="1" ht="12.75">
      <c r="A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205" s="6" customFormat="1" ht="12.75">
      <c r="A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</row>
    <row r="18" spans="1:33" s="6" customFormat="1" ht="12.7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2.7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6" customFormat="1" ht="12.7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12.7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2.7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3:33" s="6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3:33" s="6" customFormat="1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</sheetData>
  <mergeCells count="1">
    <mergeCell ref="AG6:AG8"/>
  </mergeCells>
  <printOptions/>
  <pageMargins left="0.75" right="0.75" top="0.2362204724409449" bottom="1" header="0" footer="0"/>
  <pageSetup horizontalDpi="360" verticalDpi="360" orientation="portrait" paperSiz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josemi</cp:lastModifiedBy>
  <cp:lastPrinted>2003-04-11T08:56:49Z</cp:lastPrinted>
  <dcterms:created xsi:type="dcterms:W3CDTF">2000-06-12T10:53:14Z</dcterms:created>
  <dcterms:modified xsi:type="dcterms:W3CDTF">2004-11-26T10:17:21Z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