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331" windowWidth="19440" windowHeight="11040" activeTab="0"/>
  </bookViews>
  <sheets>
    <sheet name="Índice Anexo tablas" sheetId="1" r:id="rId1"/>
    <sheet name="Tabla 1" sheetId="2" r:id="rId2"/>
    <sheet name="Tabla 2" sheetId="3" r:id="rId3"/>
    <sheet name="Tabla 3" sheetId="4" r:id="rId4"/>
    <sheet name="Tabla 4" sheetId="5" r:id="rId5"/>
  </sheets>
  <definedNames>
    <definedName name="_Hlk121819749" localSheetId="1">'Tabla 1'!$A$28</definedName>
    <definedName name="_Hlk121819749" localSheetId="3">'Tabla 3'!#REF!</definedName>
    <definedName name="_Hlk121819749" localSheetId="4">'Tabla 4'!#REF!</definedName>
  </definedNames>
  <calcPr fullCalcOnLoad="1"/>
</workbook>
</file>

<file path=xl/sharedStrings.xml><?xml version="1.0" encoding="utf-8"?>
<sst xmlns="http://schemas.openxmlformats.org/spreadsheetml/2006/main" count="249" uniqueCount="126">
  <si>
    <t>TOTAL</t>
  </si>
  <si>
    <t>Tabla 1</t>
  </si>
  <si>
    <t>Tabla 2</t>
  </si>
  <si>
    <t>Tabla 3</t>
  </si>
  <si>
    <t>15 de marzo de 2024</t>
  </si>
  <si>
    <t>Estadística Estructural de Empresas: Sector Industrial</t>
  </si>
  <si>
    <t>Rama de actividad</t>
  </si>
  <si>
    <t>Cifra de negocios</t>
  </si>
  <si>
    <t>Personal ocupado</t>
  </si>
  <si>
    <t>Millones
de euros</t>
  </si>
  <si>
    <t>% sobre el total</t>
  </si>
  <si>
    <t>Variación
anual (%)</t>
  </si>
  <si>
    <t>Media anual</t>
  </si>
  <si>
    <t>B</t>
  </si>
  <si>
    <t>Industrias extractivas</t>
  </si>
  <si>
    <t>C</t>
  </si>
  <si>
    <t>Industria manufacturera</t>
  </si>
  <si>
    <t>C10</t>
  </si>
  <si>
    <t>Industria de la alimentación</t>
  </si>
  <si>
    <t>C11</t>
  </si>
  <si>
    <t>Fabricación de bebidas</t>
  </si>
  <si>
    <t>C12</t>
  </si>
  <si>
    <t>Industria del tabaco</t>
  </si>
  <si>
    <t>C13</t>
  </si>
  <si>
    <t>Industria textil</t>
  </si>
  <si>
    <t>C14</t>
  </si>
  <si>
    <t>Confección de prendas de vestir</t>
  </si>
  <si>
    <t>C15</t>
  </si>
  <si>
    <t>Industria del cuero y del calzado</t>
  </si>
  <si>
    <t>C16</t>
  </si>
  <si>
    <t>Industria de la madera y del corcho, excepto muebles; cestería y espartería</t>
  </si>
  <si>
    <t>C17</t>
  </si>
  <si>
    <t>Industria del papel</t>
  </si>
  <si>
    <t>C18</t>
  </si>
  <si>
    <t>Artes gráficas y reproducción de soportes grabados</t>
  </si>
  <si>
    <t>C19</t>
  </si>
  <si>
    <t>Coquerías y refino de petróleo</t>
  </si>
  <si>
    <t>C20</t>
  </si>
  <si>
    <t>Industria química</t>
  </si>
  <si>
    <t>C21</t>
  </si>
  <si>
    <t>Fabricación de productos farmacéuticos</t>
  </si>
  <si>
    <t>C22</t>
  </si>
  <si>
    <t>Fabricación de productos de caucho y plásticos</t>
  </si>
  <si>
    <t>C23</t>
  </si>
  <si>
    <t>Fabricación de otros productos minerales no metálicos</t>
  </si>
  <si>
    <t>C24</t>
  </si>
  <si>
    <t>Metalurgia; fabricación de productos de hierro, acero y ferroaleaciones</t>
  </si>
  <si>
    <t>C25</t>
  </si>
  <si>
    <t>Fabricación de productos metálicos, excepto maquinaria y equipo</t>
  </si>
  <si>
    <t>C26</t>
  </si>
  <si>
    <t>Fabricación de productos informáticos, electrónicos y ópticos</t>
  </si>
  <si>
    <t>C27</t>
  </si>
  <si>
    <t>Fabricación de material y equipo eléctrico</t>
  </si>
  <si>
    <t>C28</t>
  </si>
  <si>
    <t>Fabricación de maquinaria y equipo n.c.o.p.</t>
  </si>
  <si>
    <t>C29</t>
  </si>
  <si>
    <t>Fabricación de vehículos de motor, remolques y semirremolques</t>
  </si>
  <si>
    <t>C30</t>
  </si>
  <si>
    <t>Fabricación de otro material de transporte</t>
  </si>
  <si>
    <t>C31</t>
  </si>
  <si>
    <t>Fabricación de muebles</t>
  </si>
  <si>
    <t>C32</t>
  </si>
  <si>
    <t>Otras industrias manufactureras</t>
  </si>
  <si>
    <t>C33</t>
  </si>
  <si>
    <t>Reparación e instalación de maquinaria y equipo</t>
  </si>
  <si>
    <t>D</t>
  </si>
  <si>
    <t>Suministro de energía eléctrica, gas, vapor y aire acondicionado</t>
  </si>
  <si>
    <t>D351</t>
  </si>
  <si>
    <t>Producción, transporte y distribución de energía eléctrica</t>
  </si>
  <si>
    <t>D35R</t>
  </si>
  <si>
    <t>Producción y distribución de gas, vapor y aire acondicionado</t>
  </si>
  <si>
    <t>E</t>
  </si>
  <si>
    <t>Suministro de agua, actividades de saneamiento, gestión de residuos y descontaminación</t>
  </si>
  <si>
    <t>E36</t>
  </si>
  <si>
    <t>Captación, depuración y distribución de agua</t>
  </si>
  <si>
    <t>E37R</t>
  </si>
  <si>
    <t>Actividades de saneamiento, gestión de residuos y descontaminación</t>
  </si>
  <si>
    <t>Tasa bruta de explotación
(en %)</t>
  </si>
  <si>
    <t>Tasa participa-ción femenina 
(en %)</t>
  </si>
  <si>
    <t>Sección de actividad</t>
  </si>
  <si>
    <t>Valor añadido a coste de los factores</t>
  </si>
  <si>
    <t>Miles de personas</t>
  </si>
  <si>
    <t>Sector Industrial</t>
  </si>
  <si>
    <t>Sector Comercio</t>
  </si>
  <si>
    <t>G</t>
  </si>
  <si>
    <t>Comercio al por mayor y al por menor, reparación de vehículos de motor u motocicletas</t>
  </si>
  <si>
    <t>Sector Servicios no financieros</t>
  </si>
  <si>
    <t>H</t>
  </si>
  <si>
    <t>Transporte y almacenamiento</t>
  </si>
  <si>
    <t>I</t>
  </si>
  <si>
    <t>Hostelería</t>
  </si>
  <si>
    <t>J</t>
  </si>
  <si>
    <t>Información y comunicaciones</t>
  </si>
  <si>
    <t>L</t>
  </si>
  <si>
    <t>Actividades inmobiliarias</t>
  </si>
  <si>
    <t>M</t>
  </si>
  <si>
    <t>Actividades profesionales, científicas y técnicas</t>
  </si>
  <si>
    <t>N</t>
  </si>
  <si>
    <t>Actividades administrativas y servicios auxliares</t>
  </si>
  <si>
    <t>P</t>
  </si>
  <si>
    <t>Educación</t>
  </si>
  <si>
    <t>Q</t>
  </si>
  <si>
    <t>Actividades sanitarias y de servicios sociales</t>
  </si>
  <si>
    <t>R</t>
  </si>
  <si>
    <t>Actividades artísticas, recreativas y de entrenimiento</t>
  </si>
  <si>
    <t>S</t>
  </si>
  <si>
    <t>Otros servicios</t>
  </si>
  <si>
    <t>Cifra de negocios y personal ocupado por ramas de actividad. Año 2022</t>
  </si>
  <si>
    <t>Produc-
tividad
(euros)</t>
  </si>
  <si>
    <r>
      <t xml:space="preserve">Productividad e indicadores por ramas de actividad. Año 2022
</t>
    </r>
    <r>
      <rPr>
        <sz val="11"/>
        <color indexed="8"/>
        <rFont val="Arial"/>
        <family val="2"/>
      </rPr>
      <t>Valores absolutos y tasas (en %)</t>
    </r>
  </si>
  <si>
    <t>Tasa de valor añadido 
(en %)</t>
  </si>
  <si>
    <t>Tasa de gastos de personal 
(en %)</t>
  </si>
  <si>
    <t>Estructura conjunta de los sectores de Industria, Comercio y Servicios no financieros</t>
  </si>
  <si>
    <t>Tabla 4</t>
  </si>
  <si>
    <r>
      <t xml:space="preserve">Cifra de negocios y valor añadido bruto. Año 2022
</t>
    </r>
    <r>
      <rPr>
        <sz val="11"/>
        <color indexed="8"/>
        <rFont val="Arial"/>
        <family val="2"/>
      </rPr>
      <t>Valores absolutos, porcentajes y tasas de variación</t>
    </r>
  </si>
  <si>
    <t>Estructura conjunta de los sectores de Industria, Comercio y Servicios</t>
  </si>
  <si>
    <r>
      <t xml:space="preserve">Número de empresas y personal ocupado. Año 2022
</t>
    </r>
    <r>
      <rPr>
        <sz val="11"/>
        <color indexed="8"/>
        <rFont val="Arial"/>
        <family val="2"/>
      </rPr>
      <t>Valores absolutos, porcentajes y tasas de variación</t>
    </r>
  </si>
  <si>
    <t>Unidades</t>
  </si>
  <si>
    <t>Personal ocupado 
(media anual)</t>
  </si>
  <si>
    <t>Número de empresas y personal ocupado. Año 2022</t>
  </si>
  <si>
    <t>Cifra de negocios y valor añadido. Año 2022</t>
  </si>
  <si>
    <t>Número de empresas activas</t>
  </si>
  <si>
    <t>Año 2022</t>
  </si>
  <si>
    <r>
      <t xml:space="preserve">Cifra de negocios y personal ocupado por ramas de actividad. Año 2022 
</t>
    </r>
    <r>
      <rPr>
        <sz val="11"/>
        <color indexed="8"/>
        <rFont val="Arial"/>
        <family val="2"/>
      </rPr>
      <t>Valores absolutos, porcentajes y tasas de variación</t>
    </r>
  </si>
  <si>
    <t xml:space="preserve">D </t>
  </si>
  <si>
    <t>Productividad e Indicadores por ramas de actividad. Año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</si>
</sst>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36"/>
      <name val="Calibri"/>
      <family val="2"/>
    </font>
    <font>
      <sz val="8"/>
      <name val="Univers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sz val="11"/>
      <color indexed="48"/>
      <name val="Arial"/>
      <family val="2"/>
    </font>
    <font>
      <u val="single"/>
      <sz val="11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1" applyNumberFormat="0" applyAlignment="0" applyProtection="0"/>
    <xf numFmtId="0" fontId="23" fillId="13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7" fillId="3" borderId="1" applyNumberForma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0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31" fillId="9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5" fillId="0" borderId="12" xfId="55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3" fontId="14" fillId="0" borderId="11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66" fontId="14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5" fillId="0" borderId="0" xfId="0" applyFont="1" applyBorder="1" applyAlignment="1">
      <alignment vertical="center" wrapText="1"/>
    </xf>
    <xf numFmtId="166" fontId="15" fillId="0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66" fontId="8" fillId="0" borderId="1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6" fontId="8" fillId="0" borderId="0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66" fontId="15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3" fontId="6" fillId="0" borderId="13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vertical="top" wrapText="1"/>
    </xf>
    <xf numFmtId="166" fontId="15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3" fontId="2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3" fontId="8" fillId="0" borderId="0" xfId="0" applyNumberFormat="1" applyFont="1" applyFill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wrapText="1"/>
    </xf>
    <xf numFmtId="3" fontId="13" fillId="0" borderId="13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3" fontId="6" fillId="0" borderId="15" xfId="0" applyNumberFormat="1" applyFont="1" applyFill="1" applyBorder="1" applyAlignment="1">
      <alignment/>
    </xf>
    <xf numFmtId="166" fontId="6" fillId="0" borderId="15" xfId="0" applyNumberFormat="1" applyFont="1" applyFill="1" applyBorder="1" applyAlignment="1">
      <alignment/>
    </xf>
    <xf numFmtId="0" fontId="15" fillId="0" borderId="16" xfId="0" applyFont="1" applyBorder="1" applyAlignment="1">
      <alignment vertical="top" wrapText="1"/>
    </xf>
    <xf numFmtId="3" fontId="14" fillId="0" borderId="16" xfId="0" applyNumberFormat="1" applyFont="1" applyFill="1" applyBorder="1" applyAlignment="1">
      <alignment/>
    </xf>
    <xf numFmtId="166" fontId="14" fillId="0" borderId="16" xfId="0" applyNumberFormat="1" applyFont="1" applyFill="1" applyBorder="1" applyAlignment="1">
      <alignment/>
    </xf>
    <xf numFmtId="0" fontId="15" fillId="0" borderId="16" xfId="0" applyFont="1" applyBorder="1" applyAlignment="1">
      <alignment vertical="top"/>
    </xf>
    <xf numFmtId="3" fontId="4" fillId="4" borderId="0" xfId="0" applyNumberFormat="1" applyFont="1" applyFill="1" applyAlignment="1">
      <alignment/>
    </xf>
    <xf numFmtId="3" fontId="10" fillId="4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/>
    </xf>
    <xf numFmtId="0" fontId="15" fillId="0" borderId="17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4" borderId="0" xfId="0" applyFont="1" applyFill="1" applyAlignment="1">
      <alignment vertical="top"/>
    </xf>
    <xf numFmtId="0" fontId="10" fillId="4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16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0" fontId="14" fillId="0" borderId="15" xfId="0" applyFont="1" applyBorder="1" applyAlignment="1">
      <alignment/>
    </xf>
    <xf numFmtId="166" fontId="14" fillId="0" borderId="15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15" xfId="0" applyFont="1" applyBorder="1" applyAlignment="1">
      <alignment vertical="top"/>
    </xf>
    <xf numFmtId="3" fontId="15" fillId="0" borderId="17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17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66" fontId="15" fillId="0" borderId="17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12" xfId="55" applyFont="1" applyBorder="1" applyAlignment="1">
      <alignment horizontal="left" vertical="top" wrapText="1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3" fontId="13" fillId="0" borderId="13" xfId="0" applyNumberFormat="1" applyFont="1" applyBorder="1" applyAlignment="1">
      <alignment horizontal="left" vertical="top"/>
    </xf>
    <xf numFmtId="0" fontId="4" fillId="4" borderId="0" xfId="0" applyFont="1" applyFill="1" applyAlignment="1">
      <alignment horizontal="center"/>
    </xf>
    <xf numFmtId="0" fontId="7" fillId="4" borderId="18" xfId="0" applyFont="1" applyFill="1" applyBorder="1" applyAlignment="1">
      <alignment horizontal="left" wrapText="1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3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7" fillId="4" borderId="0" xfId="0" applyFont="1" applyFill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TablaNotaPrensaValore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0</xdr:row>
      <xdr:rowOff>828675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11</xdr:col>
      <xdr:colOff>76200</xdr:colOff>
      <xdr:row>1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295275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zoomScalePageLayoutView="0" workbookViewId="0" topLeftCell="A1">
      <selection activeCell="E16" sqref="E16"/>
    </sheetView>
  </sheetViews>
  <sheetFormatPr defaultColWidth="11.421875" defaultRowHeight="15"/>
  <cols>
    <col min="1" max="1" width="11.421875" style="1" customWidth="1"/>
    <col min="2" max="2" width="72.28125" style="1" customWidth="1"/>
    <col min="3" max="3" width="11.421875" style="1" customWidth="1"/>
    <col min="4" max="4" width="8.28125" style="1" customWidth="1"/>
    <col min="5" max="16384" width="11.421875" style="1" customWidth="1"/>
  </cols>
  <sheetData>
    <row r="1" ht="66" customHeight="1"/>
    <row r="2" ht="14.25">
      <c r="B2" s="5" t="s">
        <v>4</v>
      </c>
    </row>
    <row r="3" ht="14.25">
      <c r="B3" s="5"/>
    </row>
    <row r="4" spans="1:8" ht="30" customHeight="1">
      <c r="A4" s="138" t="s">
        <v>5</v>
      </c>
      <c r="B4" s="138"/>
      <c r="C4" s="3"/>
      <c r="D4" s="3"/>
      <c r="E4" s="3"/>
      <c r="F4" s="3"/>
      <c r="G4" s="3"/>
      <c r="H4" s="3"/>
    </row>
    <row r="5" spans="1:8" ht="15">
      <c r="A5" s="139" t="s">
        <v>122</v>
      </c>
      <c r="B5" s="139"/>
      <c r="C5" s="4"/>
      <c r="D5" s="4"/>
      <c r="E5" s="4"/>
      <c r="F5" s="4"/>
      <c r="G5" s="4"/>
      <c r="H5" s="4"/>
    </row>
    <row r="6" spans="1:8" ht="14.25">
      <c r="A6" s="135"/>
      <c r="B6" s="6"/>
      <c r="C6" s="4"/>
      <c r="D6" s="4"/>
      <c r="E6" s="4"/>
      <c r="F6" s="4"/>
      <c r="G6" s="4"/>
      <c r="H6" s="4"/>
    </row>
    <row r="7" ht="14.25">
      <c r="A7" s="136"/>
    </row>
    <row r="8" spans="1:2" ht="14.25">
      <c r="A8" s="137" t="s">
        <v>1</v>
      </c>
      <c r="B8" s="1" t="s">
        <v>107</v>
      </c>
    </row>
    <row r="9" spans="1:2" ht="14.25">
      <c r="A9" s="137" t="s">
        <v>2</v>
      </c>
      <c r="B9" s="1" t="s">
        <v>125</v>
      </c>
    </row>
    <row r="10" spans="1:2" ht="27" customHeight="1">
      <c r="A10" s="137"/>
      <c r="B10" s="118" t="s">
        <v>112</v>
      </c>
    </row>
    <row r="11" spans="1:2" ht="14.25">
      <c r="A11" s="137" t="s">
        <v>3</v>
      </c>
      <c r="B11" s="1" t="s">
        <v>120</v>
      </c>
    </row>
    <row r="12" spans="1:2" ht="14.25">
      <c r="A12" s="137" t="s">
        <v>113</v>
      </c>
      <c r="B12" s="1" t="s">
        <v>119</v>
      </c>
    </row>
    <row r="13" ht="14.25">
      <c r="A13" s="136"/>
    </row>
    <row r="14" ht="14.25">
      <c r="A14" s="136"/>
    </row>
  </sheetData>
  <sheetProtection/>
  <mergeCells count="2">
    <mergeCell ref="A4:B4"/>
    <mergeCell ref="A5:B5"/>
  </mergeCells>
  <hyperlinks>
    <hyperlink ref="A8" location="'Tabla 1'!A1" display="Tabla 1"/>
    <hyperlink ref="A9" location="'Tabla 2'!A1" display="Tabla 2"/>
    <hyperlink ref="A11" location="'Tabla 3'!A1" display="Tabla 3"/>
    <hyperlink ref="A12" location="'Tabla 4'!A1" display="Tabla 4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="90" zoomScaleNormal="90" zoomScaleSheetLayoutView="100" zoomScalePageLayoutView="0" workbookViewId="0" topLeftCell="A1">
      <selection activeCell="U10" sqref="U10"/>
    </sheetView>
  </sheetViews>
  <sheetFormatPr defaultColWidth="67.421875" defaultRowHeight="15"/>
  <cols>
    <col min="1" max="1" width="5.57421875" style="1" customWidth="1"/>
    <col min="2" max="2" width="39.421875" style="1" customWidth="1"/>
    <col min="3" max="3" width="0.85546875" style="1" customWidth="1"/>
    <col min="4" max="4" width="8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8.7109375" style="1" customWidth="1"/>
    <col min="9" max="9" width="0.85546875" style="1" customWidth="1"/>
    <col min="10" max="10" width="10.140625" style="1" customWidth="1"/>
    <col min="11" max="11" width="0.85546875" style="1" customWidth="1"/>
    <col min="12" max="12" width="7.7109375" style="1" customWidth="1"/>
    <col min="13" max="13" width="0.85546875" style="1" customWidth="1"/>
    <col min="14" max="14" width="8.7109375" style="1" customWidth="1"/>
    <col min="15" max="15" width="0.85546875" style="1" customWidth="1"/>
    <col min="16" max="16" width="1.57421875" style="1" customWidth="1"/>
    <col min="17" max="254" width="11.421875" style="1" customWidth="1"/>
    <col min="255" max="16384" width="67.421875" style="1" customWidth="1"/>
  </cols>
  <sheetData>
    <row r="1" spans="1:6" ht="67.5" customHeight="1">
      <c r="A1" s="2"/>
      <c r="B1" s="2"/>
      <c r="C1" s="2"/>
      <c r="D1" s="2"/>
      <c r="E1" s="2"/>
      <c r="F1" s="2"/>
    </row>
    <row r="2" spans="1:13" ht="13.5" customHeight="1">
      <c r="A2" s="141" t="str">
        <f>'Índice Anexo tablas'!B2</f>
        <v>15 de marzo de 2024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6" ht="13.5" customHeight="1">
      <c r="A3" s="2"/>
      <c r="B3" s="2"/>
      <c r="C3" s="2"/>
      <c r="D3" s="2"/>
      <c r="E3" s="2"/>
      <c r="F3" s="2"/>
    </row>
    <row r="4" spans="1:14" ht="19.5" customHeight="1">
      <c r="A4" s="143" t="str">
        <f>'Índice Anexo tablas'!A4:B4</f>
        <v>Estadística Estructural de Empresas: Sector Industrial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5" customHeight="1">
      <c r="A5" s="144" t="str">
        <f>'Índice Anexo tablas'!A5:B5</f>
        <v>Año 2022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6" ht="15" customHeight="1">
      <c r="A6" s="7"/>
      <c r="B6" s="7"/>
      <c r="C6" s="7"/>
      <c r="D6" s="7"/>
      <c r="E6" s="7"/>
      <c r="F6" s="7"/>
    </row>
    <row r="7" spans="1:6" ht="15" customHeight="1">
      <c r="A7" s="2"/>
      <c r="B7" s="2"/>
      <c r="C7" s="2"/>
      <c r="D7" s="2"/>
      <c r="E7" s="2"/>
      <c r="F7" s="2"/>
    </row>
    <row r="8" spans="1:14" ht="36" customHeight="1" thickBot="1">
      <c r="A8" s="142" t="s">
        <v>123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ht="18" customHeight="1">
      <c r="A9" s="24" t="s">
        <v>6</v>
      </c>
      <c r="B9" s="25"/>
      <c r="C9" s="8"/>
      <c r="D9" s="140" t="s">
        <v>7</v>
      </c>
      <c r="E9" s="140"/>
      <c r="F9" s="140"/>
      <c r="G9" s="140"/>
      <c r="H9" s="140"/>
      <c r="I9" s="18"/>
      <c r="J9" s="140" t="s">
        <v>8</v>
      </c>
      <c r="K9" s="140"/>
      <c r="L9" s="140"/>
      <c r="M9" s="140"/>
      <c r="N9" s="140"/>
    </row>
    <row r="10" spans="1:14" s="117" customFormat="1" ht="24">
      <c r="A10" s="17"/>
      <c r="B10" s="17"/>
      <c r="C10" s="9"/>
      <c r="D10" s="19" t="s">
        <v>9</v>
      </c>
      <c r="E10" s="20"/>
      <c r="F10" s="21" t="s">
        <v>10</v>
      </c>
      <c r="G10" s="22"/>
      <c r="H10" s="19" t="s">
        <v>11</v>
      </c>
      <c r="I10" s="23"/>
      <c r="J10" s="21" t="s">
        <v>12</v>
      </c>
      <c r="K10" s="20"/>
      <c r="L10" s="21" t="s">
        <v>10</v>
      </c>
      <c r="M10" s="22"/>
      <c r="N10" s="19" t="s">
        <v>11</v>
      </c>
    </row>
    <row r="11" spans="1:14" ht="13.5" customHeight="1">
      <c r="A11" s="38" t="s">
        <v>13</v>
      </c>
      <c r="B11" s="39" t="s">
        <v>14</v>
      </c>
      <c r="C11" s="13"/>
      <c r="D11" s="26">
        <v>5351.961</v>
      </c>
      <c r="E11" s="27"/>
      <c r="F11" s="28">
        <v>0.58</v>
      </c>
      <c r="G11" s="29"/>
      <c r="H11" s="28">
        <v>29.27</v>
      </c>
      <c r="I11" s="27"/>
      <c r="J11" s="26">
        <v>18555.3</v>
      </c>
      <c r="K11" s="27"/>
      <c r="L11" s="28">
        <v>0.78</v>
      </c>
      <c r="M11" s="29"/>
      <c r="N11" s="28">
        <v>1.3</v>
      </c>
    </row>
    <row r="12" spans="1:14" s="118" customFormat="1" ht="13.5" customHeight="1">
      <c r="A12" s="44" t="s">
        <v>15</v>
      </c>
      <c r="B12" s="45" t="s">
        <v>16</v>
      </c>
      <c r="C12" s="95"/>
      <c r="D12" s="36">
        <v>707728.717</v>
      </c>
      <c r="E12" s="27"/>
      <c r="F12" s="37">
        <v>76.25</v>
      </c>
      <c r="G12" s="29"/>
      <c r="H12" s="37">
        <v>20.32</v>
      </c>
      <c r="I12" s="27"/>
      <c r="J12" s="36">
        <v>2120300.3</v>
      </c>
      <c r="K12" s="27"/>
      <c r="L12" s="37">
        <v>89.59</v>
      </c>
      <c r="M12" s="29"/>
      <c r="N12" s="37">
        <v>0.12</v>
      </c>
    </row>
    <row r="13" spans="1:14" ht="13.5" customHeight="1">
      <c r="A13" s="40" t="s">
        <v>17</v>
      </c>
      <c r="B13" s="41" t="s">
        <v>18</v>
      </c>
      <c r="C13" s="14"/>
      <c r="D13" s="30">
        <v>143798.021</v>
      </c>
      <c r="E13" s="31"/>
      <c r="F13" s="32">
        <v>15.49</v>
      </c>
      <c r="G13" s="33"/>
      <c r="H13" s="32">
        <v>18.18</v>
      </c>
      <c r="I13" s="31"/>
      <c r="J13" s="30">
        <v>432363.2</v>
      </c>
      <c r="K13" s="31"/>
      <c r="L13" s="32">
        <v>18.27</v>
      </c>
      <c r="M13" s="33"/>
      <c r="N13" s="32">
        <v>3.15</v>
      </c>
    </row>
    <row r="14" spans="1:14" ht="13.5" customHeight="1">
      <c r="A14" s="40" t="s">
        <v>19</v>
      </c>
      <c r="B14" s="41" t="s">
        <v>20</v>
      </c>
      <c r="C14" s="14"/>
      <c r="D14" s="30">
        <v>24421.141</v>
      </c>
      <c r="E14" s="31"/>
      <c r="F14" s="32">
        <v>2.63</v>
      </c>
      <c r="G14" s="33"/>
      <c r="H14" s="32">
        <v>19.71</v>
      </c>
      <c r="I14" s="31"/>
      <c r="J14" s="30">
        <v>60760.2</v>
      </c>
      <c r="K14" s="31"/>
      <c r="L14" s="32">
        <v>2.57</v>
      </c>
      <c r="M14" s="33"/>
      <c r="N14" s="32">
        <v>0.82</v>
      </c>
    </row>
    <row r="15" spans="1:14" ht="13.5" customHeight="1">
      <c r="A15" s="40" t="s">
        <v>21</v>
      </c>
      <c r="B15" s="41" t="s">
        <v>22</v>
      </c>
      <c r="C15" s="14"/>
      <c r="D15" s="30">
        <v>759.217</v>
      </c>
      <c r="E15" s="31"/>
      <c r="F15" s="32">
        <v>0.08</v>
      </c>
      <c r="G15" s="33"/>
      <c r="H15" s="32">
        <v>4.79</v>
      </c>
      <c r="I15" s="31"/>
      <c r="J15" s="30">
        <v>1605.9</v>
      </c>
      <c r="K15" s="31"/>
      <c r="L15" s="32">
        <v>0.07</v>
      </c>
      <c r="M15" s="33"/>
      <c r="N15" s="32">
        <v>-0.75</v>
      </c>
    </row>
    <row r="16" spans="1:14" s="119" customFormat="1" ht="13.5" customHeight="1">
      <c r="A16" s="40" t="s">
        <v>23</v>
      </c>
      <c r="B16" s="41" t="s">
        <v>24</v>
      </c>
      <c r="C16" s="14"/>
      <c r="D16" s="30">
        <v>7098.631</v>
      </c>
      <c r="E16" s="31"/>
      <c r="F16" s="32">
        <v>0.76</v>
      </c>
      <c r="G16" s="31"/>
      <c r="H16" s="32">
        <v>6.71</v>
      </c>
      <c r="I16" s="31"/>
      <c r="J16" s="30">
        <v>47660.4</v>
      </c>
      <c r="K16" s="31"/>
      <c r="L16" s="32">
        <v>2.01</v>
      </c>
      <c r="M16" s="31"/>
      <c r="N16" s="32">
        <v>-6.77</v>
      </c>
    </row>
    <row r="17" spans="1:14" ht="13.5" customHeight="1">
      <c r="A17" s="42" t="s">
        <v>25</v>
      </c>
      <c r="B17" s="43" t="s">
        <v>26</v>
      </c>
      <c r="C17" s="14"/>
      <c r="D17" s="34">
        <v>4725.636</v>
      </c>
      <c r="E17" s="31"/>
      <c r="F17" s="35">
        <v>0.51</v>
      </c>
      <c r="G17" s="33"/>
      <c r="H17" s="35">
        <v>11.09</v>
      </c>
      <c r="I17" s="31"/>
      <c r="J17" s="34">
        <v>36694.7</v>
      </c>
      <c r="K17" s="31"/>
      <c r="L17" s="35">
        <v>1.55</v>
      </c>
      <c r="M17" s="33"/>
      <c r="N17" s="35">
        <v>-6.26</v>
      </c>
    </row>
    <row r="18" spans="1:14" ht="13.5" customHeight="1">
      <c r="A18" s="40" t="s">
        <v>27</v>
      </c>
      <c r="B18" s="41" t="s">
        <v>28</v>
      </c>
      <c r="C18" s="15"/>
      <c r="D18" s="30">
        <v>4783.24</v>
      </c>
      <c r="E18" s="31"/>
      <c r="F18" s="32">
        <v>0.52</v>
      </c>
      <c r="G18" s="33"/>
      <c r="H18" s="32">
        <v>23.94</v>
      </c>
      <c r="I18" s="31"/>
      <c r="J18" s="30">
        <v>39451.1</v>
      </c>
      <c r="K18" s="31"/>
      <c r="L18" s="32">
        <v>1.67</v>
      </c>
      <c r="M18" s="33"/>
      <c r="N18" s="32">
        <v>11.36</v>
      </c>
    </row>
    <row r="19" spans="1:14" ht="21.75" customHeight="1">
      <c r="A19" s="40" t="s">
        <v>29</v>
      </c>
      <c r="B19" s="41" t="s">
        <v>30</v>
      </c>
      <c r="C19" s="15"/>
      <c r="D19" s="30">
        <v>10622.057</v>
      </c>
      <c r="E19" s="31"/>
      <c r="F19" s="32">
        <v>1.14</v>
      </c>
      <c r="G19" s="33"/>
      <c r="H19" s="32">
        <v>16.66</v>
      </c>
      <c r="I19" s="31"/>
      <c r="J19" s="30">
        <v>55618.7</v>
      </c>
      <c r="K19" s="31"/>
      <c r="L19" s="32">
        <v>2.35</v>
      </c>
      <c r="M19" s="33"/>
      <c r="N19" s="32">
        <v>-1.48</v>
      </c>
    </row>
    <row r="20" spans="1:14" ht="13.5" customHeight="1">
      <c r="A20" s="40" t="s">
        <v>31</v>
      </c>
      <c r="B20" s="41" t="s">
        <v>32</v>
      </c>
      <c r="C20" s="15"/>
      <c r="D20" s="30">
        <v>19804.539</v>
      </c>
      <c r="E20" s="31"/>
      <c r="F20" s="32">
        <v>2.13</v>
      </c>
      <c r="G20" s="33"/>
      <c r="H20" s="32">
        <v>26.08</v>
      </c>
      <c r="I20" s="31"/>
      <c r="J20" s="30">
        <v>49837.2</v>
      </c>
      <c r="K20" s="31"/>
      <c r="L20" s="32">
        <v>2.11</v>
      </c>
      <c r="M20" s="33"/>
      <c r="N20" s="32">
        <v>3.56</v>
      </c>
    </row>
    <row r="21" spans="1:14" ht="13.5" customHeight="1">
      <c r="A21" s="40" t="s">
        <v>33</v>
      </c>
      <c r="B21" s="41" t="s">
        <v>34</v>
      </c>
      <c r="C21" s="15"/>
      <c r="D21" s="30">
        <v>6568.352</v>
      </c>
      <c r="E21" s="31"/>
      <c r="F21" s="32">
        <v>0.71</v>
      </c>
      <c r="G21" s="33"/>
      <c r="H21" s="32">
        <v>10.21</v>
      </c>
      <c r="I21" s="31"/>
      <c r="J21" s="30">
        <v>54300.4</v>
      </c>
      <c r="K21" s="31"/>
      <c r="L21" s="32">
        <v>2.29</v>
      </c>
      <c r="M21" s="33"/>
      <c r="N21" s="32">
        <v>-14.32</v>
      </c>
    </row>
    <row r="22" spans="1:14" ht="13.5" customHeight="1">
      <c r="A22" s="42" t="s">
        <v>35</v>
      </c>
      <c r="B22" s="43" t="s">
        <v>36</v>
      </c>
      <c r="C22" s="15"/>
      <c r="D22" s="34">
        <v>79631.595</v>
      </c>
      <c r="E22" s="31"/>
      <c r="F22" s="35">
        <v>8.58</v>
      </c>
      <c r="G22" s="33"/>
      <c r="H22" s="35">
        <v>64.02</v>
      </c>
      <c r="I22" s="31"/>
      <c r="J22" s="34">
        <v>10718</v>
      </c>
      <c r="K22" s="31"/>
      <c r="L22" s="35">
        <v>0.45</v>
      </c>
      <c r="M22" s="33"/>
      <c r="N22" s="35">
        <v>-0.75</v>
      </c>
    </row>
    <row r="23" spans="1:14" ht="13.5" customHeight="1">
      <c r="A23" s="40" t="s">
        <v>37</v>
      </c>
      <c r="B23" s="41" t="s">
        <v>38</v>
      </c>
      <c r="C23" s="15"/>
      <c r="D23" s="30">
        <v>60323.028</v>
      </c>
      <c r="E23" s="31"/>
      <c r="F23" s="32">
        <v>6.5</v>
      </c>
      <c r="G23" s="33"/>
      <c r="H23" s="32">
        <v>22.84</v>
      </c>
      <c r="I23" s="31"/>
      <c r="J23" s="30">
        <v>103295.5</v>
      </c>
      <c r="K23" s="31"/>
      <c r="L23" s="32">
        <v>4.36</v>
      </c>
      <c r="M23" s="33"/>
      <c r="N23" s="32">
        <v>2.26</v>
      </c>
    </row>
    <row r="24" spans="1:14" ht="14.25">
      <c r="A24" s="40" t="s">
        <v>39</v>
      </c>
      <c r="B24" s="41" t="s">
        <v>40</v>
      </c>
      <c r="C24" s="16"/>
      <c r="D24" s="30">
        <v>22930.191</v>
      </c>
      <c r="E24" s="31"/>
      <c r="F24" s="32">
        <v>2.47</v>
      </c>
      <c r="G24" s="33"/>
      <c r="H24" s="32">
        <v>10.49</v>
      </c>
      <c r="I24" s="31"/>
      <c r="J24" s="30">
        <v>54355.4</v>
      </c>
      <c r="K24" s="31"/>
      <c r="L24" s="32">
        <v>2.3</v>
      </c>
      <c r="M24" s="33"/>
      <c r="N24" s="32">
        <v>5.93</v>
      </c>
    </row>
    <row r="25" spans="1:14" ht="14.25">
      <c r="A25" s="40" t="s">
        <v>41</v>
      </c>
      <c r="B25" s="41" t="s">
        <v>42</v>
      </c>
      <c r="C25" s="15"/>
      <c r="D25" s="30">
        <v>27509.233</v>
      </c>
      <c r="E25" s="31"/>
      <c r="F25" s="32">
        <v>2.96</v>
      </c>
      <c r="G25" s="33"/>
      <c r="H25" s="32">
        <v>6.75</v>
      </c>
      <c r="I25" s="31"/>
      <c r="J25" s="30">
        <v>106631.3</v>
      </c>
      <c r="K25" s="31"/>
      <c r="L25" s="32">
        <v>4.51</v>
      </c>
      <c r="M25" s="33"/>
      <c r="N25" s="32">
        <v>0.08</v>
      </c>
    </row>
    <row r="26" spans="1:14" ht="21.75" customHeight="1">
      <c r="A26" s="40" t="s">
        <v>43</v>
      </c>
      <c r="B26" s="41" t="s">
        <v>44</v>
      </c>
      <c r="C26" s="15"/>
      <c r="D26" s="30">
        <v>30053.218</v>
      </c>
      <c r="E26" s="31"/>
      <c r="F26" s="32">
        <v>3.24</v>
      </c>
      <c r="G26" s="33"/>
      <c r="H26" s="32">
        <v>14.54</v>
      </c>
      <c r="I26" s="31"/>
      <c r="J26" s="30">
        <v>106415.1</v>
      </c>
      <c r="K26" s="31"/>
      <c r="L26" s="32">
        <v>4.5</v>
      </c>
      <c r="M26" s="33"/>
      <c r="N26" s="32">
        <v>-2.04</v>
      </c>
    </row>
    <row r="27" spans="1:14" ht="21.75" customHeight="1">
      <c r="A27" s="42" t="s">
        <v>45</v>
      </c>
      <c r="B27" s="43" t="s">
        <v>46</v>
      </c>
      <c r="C27" s="15"/>
      <c r="D27" s="34">
        <v>42432.32</v>
      </c>
      <c r="E27" s="31"/>
      <c r="F27" s="35">
        <v>4.57</v>
      </c>
      <c r="G27" s="33"/>
      <c r="H27" s="35">
        <v>12.48</v>
      </c>
      <c r="I27" s="31"/>
      <c r="J27" s="34">
        <v>62292.8</v>
      </c>
      <c r="K27" s="31"/>
      <c r="L27" s="35">
        <v>2.63</v>
      </c>
      <c r="M27" s="33"/>
      <c r="N27" s="35">
        <v>-0.37</v>
      </c>
    </row>
    <row r="28" spans="1:14" ht="13.5" customHeight="1">
      <c r="A28" s="40" t="s">
        <v>47</v>
      </c>
      <c r="B28" s="41" t="s">
        <v>48</v>
      </c>
      <c r="C28" s="15"/>
      <c r="D28" s="30">
        <v>48711.792</v>
      </c>
      <c r="E28" s="31"/>
      <c r="F28" s="32">
        <v>5.25</v>
      </c>
      <c r="G28" s="33"/>
      <c r="H28" s="32">
        <v>19.21</v>
      </c>
      <c r="I28" s="31"/>
      <c r="J28" s="30">
        <v>259638.5</v>
      </c>
      <c r="K28" s="31"/>
      <c r="L28" s="32">
        <v>10.97</v>
      </c>
      <c r="M28" s="33"/>
      <c r="N28" s="32">
        <v>0.25</v>
      </c>
    </row>
    <row r="29" spans="1:14" ht="13.5" customHeight="1">
      <c r="A29" s="40" t="s">
        <v>49</v>
      </c>
      <c r="B29" s="41" t="s">
        <v>50</v>
      </c>
      <c r="C29" s="15"/>
      <c r="D29" s="30">
        <v>5899.578</v>
      </c>
      <c r="E29" s="31"/>
      <c r="F29" s="32">
        <v>0.64</v>
      </c>
      <c r="G29" s="33"/>
      <c r="H29" s="32">
        <v>9.4</v>
      </c>
      <c r="I29" s="31"/>
      <c r="J29" s="30">
        <v>32366.8</v>
      </c>
      <c r="K29" s="31"/>
      <c r="L29" s="32">
        <v>1.37</v>
      </c>
      <c r="M29" s="33"/>
      <c r="N29" s="32">
        <v>1.11</v>
      </c>
    </row>
    <row r="30" spans="1:14" ht="13.5" customHeight="1">
      <c r="A30" s="40" t="s">
        <v>51</v>
      </c>
      <c r="B30" s="41" t="s">
        <v>52</v>
      </c>
      <c r="C30" s="15"/>
      <c r="D30" s="30">
        <v>21707.679</v>
      </c>
      <c r="E30" s="31"/>
      <c r="F30" s="32">
        <v>2.34</v>
      </c>
      <c r="G30" s="33"/>
      <c r="H30" s="32">
        <v>12.42</v>
      </c>
      <c r="I30" s="31"/>
      <c r="J30" s="30">
        <v>73901.6</v>
      </c>
      <c r="K30" s="31"/>
      <c r="L30" s="32">
        <v>3.12</v>
      </c>
      <c r="M30" s="33"/>
      <c r="N30" s="32">
        <v>2.14</v>
      </c>
    </row>
    <row r="31" spans="1:14" ht="13.5" customHeight="1">
      <c r="A31" s="40" t="s">
        <v>53</v>
      </c>
      <c r="B31" s="41" t="s">
        <v>54</v>
      </c>
      <c r="C31" s="15"/>
      <c r="D31" s="30">
        <v>25870.005</v>
      </c>
      <c r="E31" s="31"/>
      <c r="F31" s="32">
        <v>2.79</v>
      </c>
      <c r="G31" s="33"/>
      <c r="H31" s="32">
        <v>10.61</v>
      </c>
      <c r="I31" s="31"/>
      <c r="J31" s="30">
        <v>119023</v>
      </c>
      <c r="K31" s="31"/>
      <c r="L31" s="32">
        <v>5.03</v>
      </c>
      <c r="M31" s="33"/>
      <c r="N31" s="32">
        <v>-0.4</v>
      </c>
    </row>
    <row r="32" spans="1:14" ht="21.75" customHeight="1">
      <c r="A32" s="42" t="s">
        <v>55</v>
      </c>
      <c r="B32" s="43" t="s">
        <v>56</v>
      </c>
      <c r="C32" s="16"/>
      <c r="D32" s="34">
        <v>77674.175</v>
      </c>
      <c r="E32" s="31"/>
      <c r="F32" s="35">
        <v>8.37</v>
      </c>
      <c r="G32" s="33"/>
      <c r="H32" s="35">
        <v>20.77</v>
      </c>
      <c r="I32" s="31"/>
      <c r="J32" s="34">
        <v>153060.2</v>
      </c>
      <c r="K32" s="31"/>
      <c r="L32" s="35">
        <v>6.47</v>
      </c>
      <c r="M32" s="33"/>
      <c r="N32" s="35">
        <v>-2.72</v>
      </c>
    </row>
    <row r="33" spans="1:14" ht="14.25">
      <c r="A33" s="40" t="s">
        <v>57</v>
      </c>
      <c r="B33" s="41" t="s">
        <v>58</v>
      </c>
      <c r="C33" s="16"/>
      <c r="D33" s="30">
        <v>17194.062</v>
      </c>
      <c r="E33" s="31"/>
      <c r="F33" s="32">
        <v>1.85</v>
      </c>
      <c r="G33" s="33"/>
      <c r="H33" s="32">
        <v>10.73</v>
      </c>
      <c r="I33" s="31"/>
      <c r="J33" s="30">
        <v>50745.3</v>
      </c>
      <c r="K33" s="31"/>
      <c r="L33" s="32">
        <v>2.14</v>
      </c>
      <c r="M33" s="33"/>
      <c r="N33" s="32">
        <v>3.79</v>
      </c>
    </row>
    <row r="34" spans="1:14" ht="15" customHeight="1">
      <c r="A34" s="40" t="s">
        <v>59</v>
      </c>
      <c r="B34" s="41" t="s">
        <v>60</v>
      </c>
      <c r="C34" s="15"/>
      <c r="D34" s="30">
        <v>7736.693</v>
      </c>
      <c r="E34" s="31"/>
      <c r="F34" s="32">
        <v>0.83</v>
      </c>
      <c r="G34" s="33"/>
      <c r="H34" s="32">
        <v>7.27</v>
      </c>
      <c r="I34" s="31"/>
      <c r="J34" s="30">
        <v>61426.5</v>
      </c>
      <c r="K34" s="31"/>
      <c r="L34" s="32">
        <v>2.6</v>
      </c>
      <c r="M34" s="33"/>
      <c r="N34" s="32">
        <v>-4.87</v>
      </c>
    </row>
    <row r="35" spans="1:14" ht="13.5" customHeight="1">
      <c r="A35" s="40" t="s">
        <v>61</v>
      </c>
      <c r="B35" s="41" t="s">
        <v>62</v>
      </c>
      <c r="C35" s="15"/>
      <c r="D35" s="30">
        <v>5710.909</v>
      </c>
      <c r="E35" s="31"/>
      <c r="F35" s="32">
        <v>0.62</v>
      </c>
      <c r="G35" s="33"/>
      <c r="H35" s="32">
        <v>11.53</v>
      </c>
      <c r="I35" s="31"/>
      <c r="J35" s="30">
        <v>43031.1</v>
      </c>
      <c r="K35" s="31"/>
      <c r="L35" s="32">
        <v>1.82</v>
      </c>
      <c r="M35" s="33"/>
      <c r="N35" s="32">
        <v>-2.55</v>
      </c>
    </row>
    <row r="36" spans="1:14" ht="15" customHeight="1">
      <c r="A36" s="42" t="s">
        <v>63</v>
      </c>
      <c r="B36" s="43" t="s">
        <v>64</v>
      </c>
      <c r="C36" s="16"/>
      <c r="D36" s="34">
        <v>11763.408</v>
      </c>
      <c r="E36" s="31"/>
      <c r="F36" s="35">
        <v>1.27</v>
      </c>
      <c r="G36" s="33"/>
      <c r="H36" s="35">
        <v>11.23</v>
      </c>
      <c r="I36" s="31"/>
      <c r="J36" s="34">
        <v>105107.3</v>
      </c>
      <c r="K36" s="31"/>
      <c r="L36" s="35">
        <v>4.44</v>
      </c>
      <c r="M36" s="33"/>
      <c r="N36" s="35">
        <v>0.76</v>
      </c>
    </row>
    <row r="37" spans="1:14" s="118" customFormat="1" ht="22.5">
      <c r="A37" s="44" t="s">
        <v>65</v>
      </c>
      <c r="B37" s="45" t="s">
        <v>66</v>
      </c>
      <c r="C37" s="13"/>
      <c r="D37" s="36">
        <v>189412.289</v>
      </c>
      <c r="E37" s="27"/>
      <c r="F37" s="37">
        <v>20.41</v>
      </c>
      <c r="G37" s="29"/>
      <c r="H37" s="37">
        <v>60.46</v>
      </c>
      <c r="I37" s="27"/>
      <c r="J37" s="36">
        <v>44802.2</v>
      </c>
      <c r="K37" s="27"/>
      <c r="L37" s="37">
        <v>1.89</v>
      </c>
      <c r="M37" s="29"/>
      <c r="N37" s="37">
        <v>5.54</v>
      </c>
    </row>
    <row r="38" spans="1:14" s="119" customFormat="1" ht="21.75" customHeight="1">
      <c r="A38" s="40" t="s">
        <v>67</v>
      </c>
      <c r="B38" s="41" t="s">
        <v>68</v>
      </c>
      <c r="C38" s="15"/>
      <c r="D38" s="30">
        <v>135317.206</v>
      </c>
      <c r="E38" s="31"/>
      <c r="F38" s="32">
        <v>14.58</v>
      </c>
      <c r="G38" s="31"/>
      <c r="H38" s="32">
        <v>41.07</v>
      </c>
      <c r="I38" s="31"/>
      <c r="J38" s="30">
        <v>39738.3</v>
      </c>
      <c r="K38" s="31"/>
      <c r="L38" s="32">
        <v>1.68</v>
      </c>
      <c r="M38" s="31"/>
      <c r="N38" s="32">
        <v>5.54</v>
      </c>
    </row>
    <row r="39" spans="1:14" ht="21.75" customHeight="1">
      <c r="A39" s="42" t="s">
        <v>69</v>
      </c>
      <c r="B39" s="43" t="s">
        <v>70</v>
      </c>
      <c r="C39" s="15"/>
      <c r="D39" s="34">
        <v>54095.083</v>
      </c>
      <c r="E39" s="31"/>
      <c r="F39" s="35">
        <v>5.83</v>
      </c>
      <c r="G39" s="33"/>
      <c r="H39" s="35">
        <v>144.57</v>
      </c>
      <c r="I39" s="31"/>
      <c r="J39" s="34">
        <v>5063.9</v>
      </c>
      <c r="K39" s="31"/>
      <c r="L39" s="35">
        <v>0.21</v>
      </c>
      <c r="M39" s="33"/>
      <c r="N39" s="35">
        <v>5.53</v>
      </c>
    </row>
    <row r="40" spans="1:14" s="118" customFormat="1" ht="13.5" customHeight="1">
      <c r="A40" s="44" t="s">
        <v>71</v>
      </c>
      <c r="B40" s="45" t="s">
        <v>72</v>
      </c>
      <c r="C40" s="13"/>
      <c r="D40" s="36">
        <v>25657.534</v>
      </c>
      <c r="E40" s="27"/>
      <c r="F40" s="37">
        <v>2.76</v>
      </c>
      <c r="G40" s="29"/>
      <c r="H40" s="37">
        <v>8.46</v>
      </c>
      <c r="I40" s="27"/>
      <c r="J40" s="36">
        <v>182955.6</v>
      </c>
      <c r="K40" s="27"/>
      <c r="L40" s="37">
        <v>7.73</v>
      </c>
      <c r="M40" s="29"/>
      <c r="N40" s="37">
        <v>0.18</v>
      </c>
    </row>
    <row r="41" spans="1:14" ht="13.5" customHeight="1">
      <c r="A41" s="42" t="s">
        <v>73</v>
      </c>
      <c r="B41" s="43" t="s">
        <v>74</v>
      </c>
      <c r="C41" s="15"/>
      <c r="D41" s="34">
        <v>9533.262</v>
      </c>
      <c r="E41" s="31"/>
      <c r="F41" s="35">
        <v>1.03</v>
      </c>
      <c r="G41" s="33"/>
      <c r="H41" s="35">
        <v>6.95</v>
      </c>
      <c r="I41" s="31"/>
      <c r="J41" s="34">
        <v>50741</v>
      </c>
      <c r="K41" s="31"/>
      <c r="L41" s="35">
        <v>2.14</v>
      </c>
      <c r="M41" s="33"/>
      <c r="N41" s="35">
        <v>-1.76</v>
      </c>
    </row>
    <row r="42" spans="1:14" ht="22.5">
      <c r="A42" s="96" t="s">
        <v>75</v>
      </c>
      <c r="B42" s="97" t="s">
        <v>76</v>
      </c>
      <c r="C42" s="16"/>
      <c r="D42" s="98">
        <v>16124.272</v>
      </c>
      <c r="E42" s="31"/>
      <c r="F42" s="99">
        <v>1.74</v>
      </c>
      <c r="G42" s="33"/>
      <c r="H42" s="99">
        <v>9.38</v>
      </c>
      <c r="I42" s="31"/>
      <c r="J42" s="98">
        <v>132214.6</v>
      </c>
      <c r="K42" s="31"/>
      <c r="L42" s="99">
        <v>5.59</v>
      </c>
      <c r="M42" s="33"/>
      <c r="N42" s="99">
        <v>0.95</v>
      </c>
    </row>
    <row r="43" spans="1:14" s="118" customFormat="1" ht="15">
      <c r="A43" s="103" t="s">
        <v>0</v>
      </c>
      <c r="B43" s="100"/>
      <c r="C43" s="13"/>
      <c r="D43" s="101">
        <v>928150.501</v>
      </c>
      <c r="E43" s="27"/>
      <c r="F43" s="102">
        <v>100</v>
      </c>
      <c r="G43" s="29"/>
      <c r="H43" s="102">
        <v>26.45</v>
      </c>
      <c r="I43" s="27"/>
      <c r="J43" s="101">
        <v>2366613.5</v>
      </c>
      <c r="K43" s="27"/>
      <c r="L43" s="102">
        <v>100</v>
      </c>
      <c r="M43" s="29"/>
      <c r="N43" s="102">
        <v>0.23</v>
      </c>
    </row>
  </sheetData>
  <sheetProtection/>
  <mergeCells count="6">
    <mergeCell ref="J9:N9"/>
    <mergeCell ref="A2:M2"/>
    <mergeCell ref="A8:N8"/>
    <mergeCell ref="A4:N4"/>
    <mergeCell ref="A5:N5"/>
    <mergeCell ref="D9:H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="90" zoomScaleNormal="90" zoomScaleSheetLayoutView="100" zoomScalePageLayoutView="0" workbookViewId="0" topLeftCell="A1">
      <selection activeCell="T8" sqref="T8"/>
    </sheetView>
  </sheetViews>
  <sheetFormatPr defaultColWidth="67.421875" defaultRowHeight="15"/>
  <cols>
    <col min="1" max="1" width="5.57421875" style="112" customWidth="1"/>
    <col min="2" max="2" width="39.421875" style="1" customWidth="1"/>
    <col min="3" max="3" width="0.85546875" style="1" customWidth="1"/>
    <col min="4" max="4" width="9.57421875" style="106" customWidth="1"/>
    <col min="5" max="5" width="0.85546875" style="1" customWidth="1"/>
    <col min="6" max="6" width="10.8515625" style="1" customWidth="1"/>
    <col min="7" max="7" width="0.85546875" style="1" customWidth="1"/>
    <col min="8" max="8" width="12.140625" style="1" customWidth="1"/>
    <col min="9" max="9" width="0.85546875" style="1" customWidth="1"/>
    <col min="10" max="10" width="10.8515625" style="1" customWidth="1"/>
    <col min="11" max="11" width="0.85546875" style="1" customWidth="1"/>
    <col min="12" max="12" width="12.00390625" style="1" customWidth="1"/>
    <col min="13" max="13" width="0.85546875" style="1" customWidth="1"/>
    <col min="14" max="14" width="4.57421875" style="1" customWidth="1"/>
    <col min="15" max="252" width="11.421875" style="1" customWidth="1"/>
    <col min="253" max="16384" width="67.421875" style="1" customWidth="1"/>
  </cols>
  <sheetData>
    <row r="1" spans="1:6" ht="67.5" customHeight="1">
      <c r="A1" s="110"/>
      <c r="B1" s="2"/>
      <c r="C1" s="2"/>
      <c r="D1" s="104"/>
      <c r="E1" s="2"/>
      <c r="F1" s="2"/>
    </row>
    <row r="2" spans="1:12" ht="13.5" customHeight="1">
      <c r="A2" s="141" t="str">
        <f>'Índice Anexo tablas'!B2</f>
        <v>15 de marzo de 2024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6" ht="13.5" customHeight="1">
      <c r="A3" s="110"/>
      <c r="B3" s="2"/>
      <c r="C3" s="2"/>
      <c r="D3" s="104"/>
      <c r="E3" s="2"/>
      <c r="F3" s="2"/>
    </row>
    <row r="4" spans="1:12" ht="19.5" customHeight="1">
      <c r="A4" s="143" t="str">
        <f>'Índice Anexo tablas'!A4:B4</f>
        <v>Estadística Estructural de Empresas: Sector Industrial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5" customHeight="1">
      <c r="A5" s="144" t="str">
        <f>'Índice Anexo tablas'!A5:B5</f>
        <v>Año 2022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6" ht="15" customHeight="1">
      <c r="A6" s="111"/>
      <c r="B6" s="7"/>
      <c r="C6" s="7"/>
      <c r="D6" s="105"/>
      <c r="E6" s="7"/>
      <c r="F6" s="7"/>
    </row>
    <row r="7" spans="1:6" ht="15" customHeight="1">
      <c r="A7" s="110"/>
      <c r="B7" s="2"/>
      <c r="C7" s="2"/>
      <c r="D7" s="104"/>
      <c r="E7" s="2"/>
      <c r="F7" s="2"/>
    </row>
    <row r="8" spans="1:12" s="119" customFormat="1" ht="36" customHeight="1">
      <c r="A8" s="158" t="s">
        <v>109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3.75" customHeight="1" thickBo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spans="1:12" ht="41.25" customHeight="1">
      <c r="A10" s="65" t="s">
        <v>6</v>
      </c>
      <c r="B10" s="66"/>
      <c r="C10" s="46"/>
      <c r="D10" s="67" t="s">
        <v>108</v>
      </c>
      <c r="E10" s="64"/>
      <c r="F10" s="67" t="s">
        <v>110</v>
      </c>
      <c r="G10" s="64"/>
      <c r="H10" s="68" t="s">
        <v>111</v>
      </c>
      <c r="I10" s="64"/>
      <c r="J10" s="68" t="s">
        <v>77</v>
      </c>
      <c r="K10" s="64"/>
      <c r="L10" s="68" t="s">
        <v>78</v>
      </c>
    </row>
    <row r="11" spans="1:12" s="126" customFormat="1" ht="17.25" customHeight="1">
      <c r="A11" s="107" t="s">
        <v>13</v>
      </c>
      <c r="B11" s="107" t="s">
        <v>14</v>
      </c>
      <c r="C11" s="47"/>
      <c r="D11" s="121">
        <v>119955.226</v>
      </c>
      <c r="E11" s="122"/>
      <c r="F11" s="123">
        <v>41.29</v>
      </c>
      <c r="G11" s="124"/>
      <c r="H11" s="125">
        <v>35.37</v>
      </c>
      <c r="I11" s="124"/>
      <c r="J11" s="125">
        <v>26.88</v>
      </c>
      <c r="K11" s="124"/>
      <c r="L11" s="125">
        <v>12.33</v>
      </c>
    </row>
    <row r="12" spans="1:12" s="118" customFormat="1" ht="13.5" customHeight="1">
      <c r="A12" s="45" t="s">
        <v>15</v>
      </c>
      <c r="B12" s="47" t="s">
        <v>16</v>
      </c>
      <c r="C12" s="47"/>
      <c r="D12" s="82">
        <v>68657.532</v>
      </c>
      <c r="E12" s="60"/>
      <c r="F12" s="59">
        <v>21.49</v>
      </c>
      <c r="G12" s="61"/>
      <c r="H12" s="62">
        <v>57.16</v>
      </c>
      <c r="I12" s="61"/>
      <c r="J12" s="62">
        <v>8.81</v>
      </c>
      <c r="K12" s="61"/>
      <c r="L12" s="62">
        <v>27.77</v>
      </c>
    </row>
    <row r="13" spans="1:12" ht="13.5" customHeight="1">
      <c r="A13" s="41" t="s">
        <v>17</v>
      </c>
      <c r="B13" s="49" t="s">
        <v>18</v>
      </c>
      <c r="C13" s="49"/>
      <c r="D13" s="91">
        <v>48283.347</v>
      </c>
      <c r="E13" s="54"/>
      <c r="F13" s="53">
        <v>15.11</v>
      </c>
      <c r="G13" s="55"/>
      <c r="H13" s="56">
        <v>64.02</v>
      </c>
      <c r="I13" s="55"/>
      <c r="J13" s="56">
        <v>5.22</v>
      </c>
      <c r="K13" s="55"/>
      <c r="L13" s="56">
        <v>40.83</v>
      </c>
    </row>
    <row r="14" spans="1:12" ht="13.5" customHeight="1">
      <c r="A14" s="41" t="s">
        <v>19</v>
      </c>
      <c r="B14" s="49" t="s">
        <v>20</v>
      </c>
      <c r="C14" s="49"/>
      <c r="D14" s="91">
        <v>91466.342</v>
      </c>
      <c r="E14" s="54"/>
      <c r="F14" s="53">
        <v>24.82</v>
      </c>
      <c r="G14" s="55"/>
      <c r="H14" s="56">
        <v>47.43</v>
      </c>
      <c r="I14" s="55"/>
      <c r="J14" s="56">
        <v>11.96</v>
      </c>
      <c r="K14" s="55"/>
      <c r="L14" s="56">
        <v>27.91</v>
      </c>
    </row>
    <row r="15" spans="1:12" ht="13.5" customHeight="1">
      <c r="A15" s="41" t="s">
        <v>21</v>
      </c>
      <c r="B15" s="49" t="s">
        <v>22</v>
      </c>
      <c r="C15" s="49"/>
      <c r="D15" s="91">
        <v>163474.841</v>
      </c>
      <c r="E15" s="54"/>
      <c r="F15" s="53">
        <v>34.05</v>
      </c>
      <c r="G15" s="55"/>
      <c r="H15" s="56">
        <v>36.29</v>
      </c>
      <c r="I15" s="55"/>
      <c r="J15" s="56">
        <v>22.03</v>
      </c>
      <c r="K15" s="55"/>
      <c r="L15" s="56">
        <v>38.07</v>
      </c>
    </row>
    <row r="16" spans="1:12" s="119" customFormat="1" ht="13.5" customHeight="1">
      <c r="A16" s="41" t="s">
        <v>23</v>
      </c>
      <c r="B16" s="49" t="s">
        <v>24</v>
      </c>
      <c r="C16" s="49"/>
      <c r="D16" s="91">
        <v>38586.747</v>
      </c>
      <c r="E16" s="108"/>
      <c r="F16" s="53">
        <v>25.88</v>
      </c>
      <c r="G16" s="109"/>
      <c r="H16" s="56">
        <v>73.39</v>
      </c>
      <c r="I16" s="109"/>
      <c r="J16" s="56">
        <v>6.89</v>
      </c>
      <c r="K16" s="109"/>
      <c r="L16" s="56">
        <v>41.52</v>
      </c>
    </row>
    <row r="17" spans="1:12" ht="13.5" customHeight="1">
      <c r="A17" s="43" t="s">
        <v>25</v>
      </c>
      <c r="B17" s="51" t="s">
        <v>26</v>
      </c>
      <c r="C17" s="49"/>
      <c r="D17" s="79">
        <v>30334.129</v>
      </c>
      <c r="E17" s="54"/>
      <c r="F17" s="57">
        <v>23.51</v>
      </c>
      <c r="G17" s="55"/>
      <c r="H17" s="58">
        <v>71.78</v>
      </c>
      <c r="I17" s="55"/>
      <c r="J17" s="58">
        <v>6.65</v>
      </c>
      <c r="K17" s="55"/>
      <c r="L17" s="58">
        <v>75.38</v>
      </c>
    </row>
    <row r="18" spans="1:12" ht="14.25">
      <c r="A18" s="41" t="s">
        <v>27</v>
      </c>
      <c r="B18" s="41" t="s">
        <v>28</v>
      </c>
      <c r="C18" s="41"/>
      <c r="D18" s="91">
        <v>32517.995</v>
      </c>
      <c r="E18" s="54"/>
      <c r="F18" s="53">
        <v>26.43</v>
      </c>
      <c r="G18" s="55"/>
      <c r="H18" s="56">
        <v>74.3</v>
      </c>
      <c r="I18" s="55"/>
      <c r="J18" s="56">
        <v>6.89</v>
      </c>
      <c r="K18" s="55"/>
      <c r="L18" s="56">
        <v>48.14</v>
      </c>
    </row>
    <row r="19" spans="1:12" ht="22.5">
      <c r="A19" s="41" t="s">
        <v>29</v>
      </c>
      <c r="B19" s="49" t="s">
        <v>30</v>
      </c>
      <c r="C19" s="49"/>
      <c r="D19" s="91">
        <v>51568.285</v>
      </c>
      <c r="E19" s="54"/>
      <c r="F19" s="53">
        <v>27.43</v>
      </c>
      <c r="G19" s="55"/>
      <c r="H19" s="56">
        <v>56.87</v>
      </c>
      <c r="I19" s="55"/>
      <c r="J19" s="56">
        <v>11.65</v>
      </c>
      <c r="K19" s="55"/>
      <c r="L19" s="56">
        <v>15.17</v>
      </c>
    </row>
    <row r="20" spans="1:12" ht="13.5" customHeight="1">
      <c r="A20" s="41" t="s">
        <v>31</v>
      </c>
      <c r="B20" s="49" t="s">
        <v>32</v>
      </c>
      <c r="C20" s="49"/>
      <c r="D20" s="91">
        <v>82287.024</v>
      </c>
      <c r="E20" s="54"/>
      <c r="F20" s="53">
        <v>20.86</v>
      </c>
      <c r="G20" s="55"/>
      <c r="H20" s="56">
        <v>52.25</v>
      </c>
      <c r="I20" s="55"/>
      <c r="J20" s="56">
        <v>9.89</v>
      </c>
      <c r="K20" s="55"/>
      <c r="L20" s="56">
        <v>23.97</v>
      </c>
    </row>
    <row r="21" spans="1:12" s="119" customFormat="1" ht="13.5" customHeight="1">
      <c r="A21" s="41" t="s">
        <v>33</v>
      </c>
      <c r="B21" s="49" t="s">
        <v>34</v>
      </c>
      <c r="C21" s="49"/>
      <c r="D21" s="91">
        <v>41247.893</v>
      </c>
      <c r="E21" s="108"/>
      <c r="F21" s="53">
        <v>34.19</v>
      </c>
      <c r="G21" s="109"/>
      <c r="H21" s="56">
        <v>72.43</v>
      </c>
      <c r="I21" s="109"/>
      <c r="J21" s="56">
        <v>9.4</v>
      </c>
      <c r="K21" s="109"/>
      <c r="L21" s="56">
        <v>31.63</v>
      </c>
    </row>
    <row r="22" spans="1:12" ht="13.5" customHeight="1">
      <c r="A22" s="43" t="s">
        <v>35</v>
      </c>
      <c r="B22" s="51" t="s">
        <v>36</v>
      </c>
      <c r="C22" s="49"/>
      <c r="D22" s="79">
        <v>1186845.561</v>
      </c>
      <c r="E22" s="54"/>
      <c r="F22" s="57">
        <v>18.11</v>
      </c>
      <c r="G22" s="55"/>
      <c r="H22" s="58">
        <v>8.95</v>
      </c>
      <c r="I22" s="55"/>
      <c r="J22" s="58">
        <v>14.54</v>
      </c>
      <c r="K22" s="55"/>
      <c r="L22" s="58">
        <v>23.34</v>
      </c>
    </row>
    <row r="23" spans="1:12" ht="13.5" customHeight="1">
      <c r="A23" s="41" t="s">
        <v>37</v>
      </c>
      <c r="B23" s="49" t="s">
        <v>38</v>
      </c>
      <c r="C23" s="49"/>
      <c r="D23" s="91">
        <v>102272.473</v>
      </c>
      <c r="E23" s="54"/>
      <c r="F23" s="53">
        <v>18.09</v>
      </c>
      <c r="G23" s="55"/>
      <c r="H23" s="56">
        <v>50.57</v>
      </c>
      <c r="I23" s="55"/>
      <c r="J23" s="56">
        <v>8.66</v>
      </c>
      <c r="K23" s="55"/>
      <c r="L23" s="56">
        <v>32.99</v>
      </c>
    </row>
    <row r="24" spans="1:12" ht="13.5" customHeight="1">
      <c r="A24" s="41" t="s">
        <v>39</v>
      </c>
      <c r="B24" s="49" t="s">
        <v>40</v>
      </c>
      <c r="C24" s="49"/>
      <c r="D24" s="91">
        <v>118388.893</v>
      </c>
      <c r="E24" s="54"/>
      <c r="F24" s="53">
        <v>28.7</v>
      </c>
      <c r="G24" s="55"/>
      <c r="H24" s="56">
        <v>49.31</v>
      </c>
      <c r="I24" s="55"/>
      <c r="J24" s="56">
        <v>14.23</v>
      </c>
      <c r="K24" s="55"/>
      <c r="L24" s="56">
        <v>49.59</v>
      </c>
    </row>
    <row r="25" spans="1:12" ht="13.5" customHeight="1">
      <c r="A25" s="41" t="s">
        <v>41</v>
      </c>
      <c r="B25" s="49" t="s">
        <v>42</v>
      </c>
      <c r="C25" s="49"/>
      <c r="D25" s="91">
        <v>68144.815</v>
      </c>
      <c r="E25" s="54"/>
      <c r="F25" s="53">
        <v>26.93</v>
      </c>
      <c r="G25" s="55"/>
      <c r="H25" s="56">
        <v>59.12</v>
      </c>
      <c r="I25" s="55"/>
      <c r="J25" s="56">
        <v>10.8</v>
      </c>
      <c r="K25" s="55"/>
      <c r="L25" s="56">
        <v>25.37</v>
      </c>
    </row>
    <row r="26" spans="1:12" s="119" customFormat="1" ht="14.25">
      <c r="A26" s="41" t="s">
        <v>43</v>
      </c>
      <c r="B26" s="41" t="s">
        <v>44</v>
      </c>
      <c r="C26" s="41"/>
      <c r="D26" s="91">
        <v>78441.037</v>
      </c>
      <c r="E26" s="108"/>
      <c r="F26" s="53">
        <v>29.9</v>
      </c>
      <c r="G26" s="109"/>
      <c r="H26" s="56">
        <v>52.04</v>
      </c>
      <c r="I26" s="109"/>
      <c r="J26" s="56">
        <v>13.32</v>
      </c>
      <c r="K26" s="109"/>
      <c r="L26" s="56">
        <v>16.58</v>
      </c>
    </row>
    <row r="27" spans="1:12" ht="22.5">
      <c r="A27" s="43" t="s">
        <v>45</v>
      </c>
      <c r="B27" s="43" t="s">
        <v>46</v>
      </c>
      <c r="C27" s="41"/>
      <c r="D27" s="79">
        <v>96853.04</v>
      </c>
      <c r="E27" s="54"/>
      <c r="F27" s="57">
        <v>14.38</v>
      </c>
      <c r="G27" s="55"/>
      <c r="H27" s="58">
        <v>52.82</v>
      </c>
      <c r="I27" s="55"/>
      <c r="J27" s="58">
        <v>6.71</v>
      </c>
      <c r="K27" s="55"/>
      <c r="L27" s="58">
        <v>12.18</v>
      </c>
    </row>
    <row r="28" spans="1:12" ht="22.5" customHeight="1">
      <c r="A28" s="41" t="s">
        <v>47</v>
      </c>
      <c r="B28" s="49" t="s">
        <v>48</v>
      </c>
      <c r="C28" s="49"/>
      <c r="D28" s="91">
        <v>54434.781</v>
      </c>
      <c r="E28" s="54"/>
      <c r="F28" s="53">
        <v>28.78</v>
      </c>
      <c r="G28" s="55"/>
      <c r="H28" s="56">
        <v>67.54</v>
      </c>
      <c r="I28" s="55"/>
      <c r="J28" s="56">
        <v>9.42</v>
      </c>
      <c r="K28" s="55"/>
      <c r="L28" s="56">
        <v>14.72</v>
      </c>
    </row>
    <row r="29" spans="1:12" ht="22.5" customHeight="1">
      <c r="A29" s="41" t="s">
        <v>49</v>
      </c>
      <c r="B29" s="49" t="s">
        <v>50</v>
      </c>
      <c r="C29" s="49"/>
      <c r="D29" s="91">
        <v>60550.605</v>
      </c>
      <c r="E29" s="54"/>
      <c r="F29" s="53">
        <v>33.43</v>
      </c>
      <c r="G29" s="55"/>
      <c r="H29" s="56">
        <v>71.04</v>
      </c>
      <c r="I29" s="55"/>
      <c r="J29" s="56">
        <v>9.62</v>
      </c>
      <c r="K29" s="55"/>
      <c r="L29" s="56">
        <v>32.03</v>
      </c>
    </row>
    <row r="30" spans="1:12" ht="13.5" customHeight="1">
      <c r="A30" s="41" t="s">
        <v>51</v>
      </c>
      <c r="B30" s="49" t="s">
        <v>52</v>
      </c>
      <c r="C30" s="49"/>
      <c r="D30" s="91">
        <v>62275.159</v>
      </c>
      <c r="E30" s="54"/>
      <c r="F30" s="53">
        <v>22.36</v>
      </c>
      <c r="G30" s="55"/>
      <c r="H30" s="56">
        <v>73.48</v>
      </c>
      <c r="I30" s="55"/>
      <c r="J30" s="56">
        <v>5.62</v>
      </c>
      <c r="K30" s="55"/>
      <c r="L30" s="56">
        <v>27.96</v>
      </c>
    </row>
    <row r="31" spans="1:12" s="119" customFormat="1" ht="14.25">
      <c r="A31" s="41" t="s">
        <v>53</v>
      </c>
      <c r="B31" s="49" t="s">
        <v>54</v>
      </c>
      <c r="C31" s="49"/>
      <c r="D31" s="91">
        <v>63399.502</v>
      </c>
      <c r="E31" s="108"/>
      <c r="F31" s="53">
        <v>29.5</v>
      </c>
      <c r="G31" s="109"/>
      <c r="H31" s="56">
        <v>72.75</v>
      </c>
      <c r="I31" s="109"/>
      <c r="J31" s="56">
        <v>7.95</v>
      </c>
      <c r="K31" s="109"/>
      <c r="L31" s="56">
        <v>16.13</v>
      </c>
    </row>
    <row r="32" spans="1:12" ht="22.5">
      <c r="A32" s="43" t="s">
        <v>55</v>
      </c>
      <c r="B32" s="51" t="s">
        <v>56</v>
      </c>
      <c r="C32" s="49"/>
      <c r="D32" s="79">
        <v>78050.067</v>
      </c>
      <c r="E32" s="54"/>
      <c r="F32" s="57">
        <v>16.92</v>
      </c>
      <c r="G32" s="55"/>
      <c r="H32" s="58">
        <v>61.54</v>
      </c>
      <c r="I32" s="55"/>
      <c r="J32" s="58">
        <v>5.92</v>
      </c>
      <c r="K32" s="55"/>
      <c r="L32" s="58">
        <v>22.62</v>
      </c>
    </row>
    <row r="33" spans="1:12" ht="13.5" customHeight="1">
      <c r="A33" s="41" t="s">
        <v>57</v>
      </c>
      <c r="B33" s="49" t="s">
        <v>58</v>
      </c>
      <c r="C33" s="49"/>
      <c r="D33" s="91">
        <v>88120.179</v>
      </c>
      <c r="E33" s="54"/>
      <c r="F33" s="53">
        <v>24.63</v>
      </c>
      <c r="G33" s="55"/>
      <c r="H33" s="56">
        <v>67.45</v>
      </c>
      <c r="I33" s="55"/>
      <c r="J33" s="56">
        <v>8.46</v>
      </c>
      <c r="K33" s="55"/>
      <c r="L33" s="56">
        <v>18.78</v>
      </c>
    </row>
    <row r="34" spans="1:12" ht="13.5" customHeight="1">
      <c r="A34" s="41" t="s">
        <v>59</v>
      </c>
      <c r="B34" s="49" t="s">
        <v>60</v>
      </c>
      <c r="C34" s="49"/>
      <c r="D34" s="91">
        <v>36365.221</v>
      </c>
      <c r="E34" s="54"/>
      <c r="F34" s="53">
        <v>28.95</v>
      </c>
      <c r="G34" s="55"/>
      <c r="H34" s="56">
        <v>76.19</v>
      </c>
      <c r="I34" s="55"/>
      <c r="J34" s="56">
        <v>6.87</v>
      </c>
      <c r="K34" s="55"/>
      <c r="L34" s="56">
        <v>20.3</v>
      </c>
    </row>
    <row r="35" spans="1:12" s="119" customFormat="1" ht="13.5" customHeight="1">
      <c r="A35" s="41" t="s">
        <v>61</v>
      </c>
      <c r="B35" s="49" t="s">
        <v>62</v>
      </c>
      <c r="C35" s="49"/>
      <c r="D35" s="91">
        <v>47112.579</v>
      </c>
      <c r="E35" s="108"/>
      <c r="F35" s="53">
        <v>37.54</v>
      </c>
      <c r="G35" s="109"/>
      <c r="H35" s="56">
        <v>63.99</v>
      </c>
      <c r="I35" s="109"/>
      <c r="J35" s="56">
        <v>12.78</v>
      </c>
      <c r="K35" s="109"/>
      <c r="L35" s="56">
        <v>46.28</v>
      </c>
    </row>
    <row r="36" spans="1:12" ht="13.5" customHeight="1">
      <c r="A36" s="43" t="s">
        <v>63</v>
      </c>
      <c r="B36" s="51" t="s">
        <v>64</v>
      </c>
      <c r="C36" s="49"/>
      <c r="D36" s="79">
        <v>48970.585</v>
      </c>
      <c r="E36" s="54"/>
      <c r="F36" s="57">
        <v>43.94</v>
      </c>
      <c r="G36" s="55"/>
      <c r="H36" s="58">
        <v>76.91</v>
      </c>
      <c r="I36" s="55"/>
      <c r="J36" s="58">
        <v>10.1</v>
      </c>
      <c r="K36" s="55"/>
      <c r="L36" s="58">
        <v>11.85</v>
      </c>
    </row>
    <row r="37" spans="1:12" s="118" customFormat="1" ht="22.5">
      <c r="A37" s="45" t="s">
        <v>65</v>
      </c>
      <c r="B37" s="47" t="s">
        <v>66</v>
      </c>
      <c r="C37" s="47"/>
      <c r="D37" s="82">
        <v>743496.729</v>
      </c>
      <c r="E37" s="60"/>
      <c r="F37" s="59">
        <v>40.86</v>
      </c>
      <c r="G37" s="61"/>
      <c r="H37" s="62">
        <v>8.78</v>
      </c>
      <c r="I37" s="61"/>
      <c r="J37" s="62">
        <v>16.04</v>
      </c>
      <c r="K37" s="61"/>
      <c r="L37" s="62">
        <v>27.24</v>
      </c>
    </row>
    <row r="38" spans="1:12" s="119" customFormat="1" ht="22.5" customHeight="1">
      <c r="A38" s="41" t="s">
        <v>67</v>
      </c>
      <c r="B38" s="49" t="s">
        <v>68</v>
      </c>
      <c r="C38" s="49"/>
      <c r="D38" s="91">
        <v>741748.592</v>
      </c>
      <c r="E38" s="108"/>
      <c r="F38" s="53">
        <v>40.23</v>
      </c>
      <c r="G38" s="109"/>
      <c r="H38" s="56">
        <v>8.81</v>
      </c>
      <c r="I38" s="109"/>
      <c r="J38" s="56">
        <v>19.86</v>
      </c>
      <c r="K38" s="109"/>
      <c r="L38" s="56">
        <v>26.39</v>
      </c>
    </row>
    <row r="39" spans="1:12" ht="22.5" customHeight="1">
      <c r="A39" s="43" t="s">
        <v>69</v>
      </c>
      <c r="B39" s="51" t="s">
        <v>70</v>
      </c>
      <c r="C39" s="49"/>
      <c r="D39" s="79">
        <v>757215.069</v>
      </c>
      <c r="E39" s="54"/>
      <c r="F39" s="57">
        <v>46.49</v>
      </c>
      <c r="G39" s="55"/>
      <c r="H39" s="58">
        <v>8.54</v>
      </c>
      <c r="I39" s="55"/>
      <c r="J39" s="58">
        <v>6.48</v>
      </c>
      <c r="K39" s="55"/>
      <c r="L39" s="58">
        <v>32.86</v>
      </c>
    </row>
    <row r="40" spans="1:12" s="118" customFormat="1" ht="22.5" customHeight="1">
      <c r="A40" s="45" t="s">
        <v>71</v>
      </c>
      <c r="B40" s="47" t="s">
        <v>72</v>
      </c>
      <c r="C40" s="47"/>
      <c r="D40" s="82">
        <v>58459.977</v>
      </c>
      <c r="E40" s="60"/>
      <c r="F40" s="59">
        <v>40.99</v>
      </c>
      <c r="G40" s="61"/>
      <c r="H40" s="62">
        <v>66.32</v>
      </c>
      <c r="I40" s="61"/>
      <c r="J40" s="62">
        <v>14.04</v>
      </c>
      <c r="K40" s="61"/>
      <c r="L40" s="62">
        <v>22.68</v>
      </c>
    </row>
    <row r="41" spans="1:12" s="119" customFormat="1" ht="14.25">
      <c r="A41" s="41" t="s">
        <v>73</v>
      </c>
      <c r="B41" s="41" t="s">
        <v>74</v>
      </c>
      <c r="C41" s="41"/>
      <c r="D41" s="91">
        <v>75352.815</v>
      </c>
      <c r="E41" s="108"/>
      <c r="F41" s="53">
        <v>39.37</v>
      </c>
      <c r="G41" s="109"/>
      <c r="H41" s="56">
        <v>60.11</v>
      </c>
      <c r="I41" s="109"/>
      <c r="J41" s="56">
        <v>16</v>
      </c>
      <c r="K41" s="109"/>
      <c r="L41" s="56">
        <v>22.24</v>
      </c>
    </row>
    <row r="42" spans="1:12" ht="22.5" customHeight="1">
      <c r="A42" s="43" t="s">
        <v>75</v>
      </c>
      <c r="B42" s="51" t="s">
        <v>76</v>
      </c>
      <c r="C42" s="49"/>
      <c r="D42" s="79">
        <v>51976.879</v>
      </c>
      <c r="E42" s="54"/>
      <c r="F42" s="57">
        <v>41.96</v>
      </c>
      <c r="G42" s="55"/>
      <c r="H42" s="58">
        <v>69.77</v>
      </c>
      <c r="I42" s="55"/>
      <c r="J42" s="58">
        <v>12.88</v>
      </c>
      <c r="K42" s="55"/>
      <c r="L42" s="58">
        <v>22.84</v>
      </c>
    </row>
    <row r="43" spans="1:12" s="118" customFormat="1" ht="15">
      <c r="A43" s="120" t="s">
        <v>0</v>
      </c>
      <c r="B43" s="113"/>
      <c r="C43" s="113"/>
      <c r="D43" s="114">
        <v>81046.727</v>
      </c>
      <c r="E43" s="115"/>
      <c r="F43" s="116">
        <v>24.27</v>
      </c>
      <c r="G43" s="116"/>
      <c r="H43" s="116">
        <v>49.02</v>
      </c>
      <c r="I43" s="116"/>
      <c r="J43" s="116">
        <v>10.54</v>
      </c>
      <c r="K43" s="116"/>
      <c r="L43" s="116">
        <v>27.23</v>
      </c>
    </row>
  </sheetData>
  <sheetProtection/>
  <mergeCells count="4">
    <mergeCell ref="A2:L2"/>
    <mergeCell ref="A4:L4"/>
    <mergeCell ref="A5:L5"/>
    <mergeCell ref="A8:L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="90" zoomScaleNormal="90" zoomScaleSheetLayoutView="100" zoomScalePageLayoutView="0" workbookViewId="0" topLeftCell="A1">
      <selection activeCell="H41" sqref="H41"/>
    </sheetView>
  </sheetViews>
  <sheetFormatPr defaultColWidth="67.421875" defaultRowHeight="15"/>
  <cols>
    <col min="1" max="1" width="2.7109375" style="1" customWidth="1"/>
    <col min="2" max="2" width="41.28125" style="1" customWidth="1"/>
    <col min="3" max="3" width="0.85546875" style="1" customWidth="1"/>
    <col min="4" max="4" width="10.57421875" style="1" customWidth="1"/>
    <col min="5" max="5" width="0.85546875" style="1" customWidth="1"/>
    <col min="6" max="6" width="7.28125" style="1" customWidth="1"/>
    <col min="7" max="7" width="0.85546875" style="1" customWidth="1"/>
    <col min="8" max="8" width="8.7109375" style="1" customWidth="1"/>
    <col min="9" max="9" width="1.28515625" style="1" customWidth="1"/>
    <col min="10" max="10" width="10.00390625" style="1" customWidth="1"/>
    <col min="11" max="11" width="0.85546875" style="1" customWidth="1"/>
    <col min="12" max="12" width="7.7109375" style="1" customWidth="1"/>
    <col min="13" max="13" width="0.85546875" style="1" customWidth="1"/>
    <col min="14" max="14" width="8.421875" style="1" customWidth="1"/>
    <col min="15" max="15" width="0.85546875" style="1" customWidth="1"/>
    <col min="16" max="16" width="2.28125" style="1" customWidth="1"/>
    <col min="17" max="24" width="11.421875" style="151" customWidth="1"/>
    <col min="25" max="252" width="11.421875" style="1" customWidth="1"/>
    <col min="253" max="16384" width="67.421875" style="1" customWidth="1"/>
  </cols>
  <sheetData>
    <row r="1" spans="1:6" ht="69.75" customHeight="1">
      <c r="A1" s="2"/>
      <c r="B1" s="2"/>
      <c r="C1" s="2"/>
      <c r="D1" s="2"/>
      <c r="E1" s="2"/>
      <c r="F1" s="2"/>
    </row>
    <row r="2" spans="1:12" ht="14.25">
      <c r="A2" s="141" t="str">
        <f>'Índice Anexo tablas'!B2</f>
        <v>15 de marzo de 2024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6" ht="14.25">
      <c r="A3" s="2"/>
      <c r="B3" s="2"/>
      <c r="C3" s="2"/>
      <c r="D3" s="2"/>
      <c r="E3" s="2"/>
      <c r="F3" s="2"/>
    </row>
    <row r="4" spans="1:14" ht="22.5" customHeight="1">
      <c r="A4" s="147" t="s">
        <v>115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5" customHeight="1">
      <c r="A5" s="144" t="str">
        <f>'Índice Anexo tablas'!A5:B5</f>
        <v>Año 2022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6" ht="15" customHeight="1">
      <c r="A6" s="7"/>
      <c r="B6" s="7"/>
      <c r="C6" s="7"/>
      <c r="D6" s="7"/>
      <c r="E6" s="7"/>
      <c r="F6" s="7"/>
    </row>
    <row r="7" spans="1:6" ht="15" customHeight="1">
      <c r="A7" s="2"/>
      <c r="B7" s="2"/>
      <c r="C7" s="2"/>
      <c r="D7" s="2"/>
      <c r="E7" s="2"/>
      <c r="F7" s="2"/>
    </row>
    <row r="8" spans="1:14" ht="33.75" customHeight="1" thickBot="1">
      <c r="A8" s="142" t="s">
        <v>114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s="151" customFormat="1" ht="27.75" customHeight="1">
      <c r="A9" s="24" t="s">
        <v>79</v>
      </c>
      <c r="B9" s="25"/>
      <c r="C9" s="8"/>
      <c r="D9" s="94" t="s">
        <v>7</v>
      </c>
      <c r="E9" s="94"/>
      <c r="F9" s="94"/>
      <c r="G9" s="94"/>
      <c r="H9" s="94"/>
      <c r="I9" s="150"/>
      <c r="J9" s="145" t="s">
        <v>80</v>
      </c>
      <c r="K9" s="146"/>
      <c r="L9" s="146"/>
      <c r="M9" s="146"/>
      <c r="N9" s="146"/>
    </row>
    <row r="10" spans="1:14" s="151" customFormat="1" ht="25.5" customHeight="1">
      <c r="A10" s="70"/>
      <c r="B10" s="71"/>
      <c r="C10" s="72"/>
      <c r="D10" s="19" t="s">
        <v>9</v>
      </c>
      <c r="E10" s="132"/>
      <c r="F10" s="21" t="s">
        <v>10</v>
      </c>
      <c r="G10" s="133"/>
      <c r="H10" s="21" t="s">
        <v>11</v>
      </c>
      <c r="I10" s="75"/>
      <c r="J10" s="134" t="s">
        <v>9</v>
      </c>
      <c r="K10" s="73"/>
      <c r="L10" s="74" t="s">
        <v>10</v>
      </c>
      <c r="M10" s="133"/>
      <c r="N10" s="21" t="s">
        <v>11</v>
      </c>
    </row>
    <row r="11" spans="1:24" s="152" customFormat="1" ht="15.75" customHeight="1">
      <c r="A11" s="81" t="s">
        <v>82</v>
      </c>
      <c r="B11" s="88"/>
      <c r="C11" s="76"/>
      <c r="D11" s="127">
        <v>928150.501</v>
      </c>
      <c r="E11" s="122"/>
      <c r="F11" s="128">
        <v>35.79</v>
      </c>
      <c r="G11" s="122"/>
      <c r="H11" s="128">
        <v>26.45</v>
      </c>
      <c r="I11" s="122"/>
      <c r="J11" s="127">
        <v>191806.275</v>
      </c>
      <c r="K11" s="122"/>
      <c r="L11" s="128">
        <v>29.41</v>
      </c>
      <c r="M11" s="122"/>
      <c r="N11" s="128">
        <v>13.52</v>
      </c>
      <c r="Q11" s="151"/>
      <c r="R11" s="151"/>
      <c r="S11" s="151"/>
      <c r="T11" s="151"/>
      <c r="U11" s="151"/>
      <c r="V11" s="151"/>
      <c r="W11" s="151"/>
      <c r="X11" s="151"/>
    </row>
    <row r="12" spans="1:24" s="154" customFormat="1" ht="13.5" customHeight="1">
      <c r="A12" s="85" t="s">
        <v>13</v>
      </c>
      <c r="B12" s="49" t="s">
        <v>14</v>
      </c>
      <c r="C12" s="10"/>
      <c r="D12" s="78">
        <v>5351.961</v>
      </c>
      <c r="E12" s="153"/>
      <c r="F12" s="50">
        <v>0.21</v>
      </c>
      <c r="G12" s="153"/>
      <c r="H12" s="50">
        <v>29.27</v>
      </c>
      <c r="I12" s="153"/>
      <c r="J12" s="78">
        <v>2225.808</v>
      </c>
      <c r="K12" s="153"/>
      <c r="L12" s="50">
        <v>0.34</v>
      </c>
      <c r="M12" s="153"/>
      <c r="N12" s="50">
        <v>37.44</v>
      </c>
      <c r="Q12" s="151"/>
      <c r="R12" s="151"/>
      <c r="S12" s="151"/>
      <c r="T12" s="151"/>
      <c r="U12" s="151"/>
      <c r="V12" s="151"/>
      <c r="W12" s="151"/>
      <c r="X12" s="151"/>
    </row>
    <row r="13" spans="1:14" s="154" customFormat="1" ht="13.5" customHeight="1">
      <c r="A13" s="85" t="s">
        <v>15</v>
      </c>
      <c r="B13" s="49" t="s">
        <v>16</v>
      </c>
      <c r="C13" s="10"/>
      <c r="D13" s="78">
        <v>707728.717</v>
      </c>
      <c r="E13" s="153"/>
      <c r="F13" s="50">
        <v>27.29</v>
      </c>
      <c r="G13" s="153"/>
      <c r="H13" s="50">
        <v>20.32</v>
      </c>
      <c r="I13" s="153"/>
      <c r="J13" s="78">
        <v>145574.587</v>
      </c>
      <c r="K13" s="153"/>
      <c r="L13" s="50">
        <v>22.32</v>
      </c>
      <c r="M13" s="153"/>
      <c r="N13" s="50">
        <v>9.02</v>
      </c>
    </row>
    <row r="14" spans="1:14" s="154" customFormat="1" ht="21.75" customHeight="1">
      <c r="A14" s="149" t="s">
        <v>124</v>
      </c>
      <c r="B14" s="49" t="s">
        <v>66</v>
      </c>
      <c r="C14" s="10"/>
      <c r="D14" s="78">
        <v>189412.289</v>
      </c>
      <c r="E14" s="155"/>
      <c r="F14" s="50">
        <v>7.3</v>
      </c>
      <c r="G14" s="155"/>
      <c r="H14" s="50">
        <v>60.46</v>
      </c>
      <c r="I14" s="155"/>
      <c r="J14" s="78">
        <v>33310.3</v>
      </c>
      <c r="K14" s="155"/>
      <c r="L14" s="50">
        <v>5.11</v>
      </c>
      <c r="M14" s="155"/>
      <c r="N14" s="50">
        <v>43.97</v>
      </c>
    </row>
    <row r="15" spans="1:14" s="151" customFormat="1" ht="24" customHeight="1">
      <c r="A15" s="86" t="s">
        <v>71</v>
      </c>
      <c r="B15" s="148" t="s">
        <v>72</v>
      </c>
      <c r="C15" s="11"/>
      <c r="D15" s="79">
        <v>25657.534</v>
      </c>
      <c r="E15" s="31"/>
      <c r="F15" s="58">
        <v>0.99</v>
      </c>
      <c r="G15" s="31"/>
      <c r="H15" s="58">
        <v>8.46</v>
      </c>
      <c r="I15" s="31"/>
      <c r="J15" s="79">
        <v>10695.58</v>
      </c>
      <c r="K15" s="31"/>
      <c r="L15" s="58">
        <v>1.64</v>
      </c>
      <c r="M15" s="31"/>
      <c r="N15" s="58">
        <v>0.2</v>
      </c>
    </row>
    <row r="16" spans="1:24" s="152" customFormat="1" ht="15.75" customHeight="1">
      <c r="A16" s="92" t="s">
        <v>83</v>
      </c>
      <c r="B16" s="93"/>
      <c r="C16" s="76"/>
      <c r="D16" s="129"/>
      <c r="E16" s="130"/>
      <c r="F16" s="131"/>
      <c r="G16" s="130"/>
      <c r="H16" s="131"/>
      <c r="I16" s="130"/>
      <c r="J16" s="129"/>
      <c r="K16" s="130"/>
      <c r="L16" s="131"/>
      <c r="M16" s="130"/>
      <c r="N16" s="131"/>
      <c r="Q16" s="151"/>
      <c r="R16" s="151"/>
      <c r="S16" s="151"/>
      <c r="T16" s="151"/>
      <c r="U16" s="151"/>
      <c r="V16" s="151"/>
      <c r="W16" s="151"/>
      <c r="X16" s="151"/>
    </row>
    <row r="17" spans="1:24" s="154" customFormat="1" ht="24" customHeight="1">
      <c r="A17" s="86" t="s">
        <v>84</v>
      </c>
      <c r="B17" s="51" t="s">
        <v>85</v>
      </c>
      <c r="C17" s="10"/>
      <c r="D17" s="80">
        <v>955065.349</v>
      </c>
      <c r="E17" s="81"/>
      <c r="F17" s="69">
        <v>36.83</v>
      </c>
      <c r="G17" s="81"/>
      <c r="H17" s="69">
        <v>13.59</v>
      </c>
      <c r="I17" s="81"/>
      <c r="J17" s="80">
        <v>135047.378</v>
      </c>
      <c r="K17" s="81"/>
      <c r="L17" s="69">
        <v>20.71</v>
      </c>
      <c r="M17" s="81"/>
      <c r="N17" s="69">
        <v>5.87</v>
      </c>
      <c r="Q17" s="151"/>
      <c r="R17" s="151"/>
      <c r="S17" s="151"/>
      <c r="T17" s="151"/>
      <c r="U17" s="151"/>
      <c r="V17" s="151"/>
      <c r="W17" s="151"/>
      <c r="X17" s="151"/>
    </row>
    <row r="18" spans="1:24" s="152" customFormat="1" ht="15.75" customHeight="1">
      <c r="A18" s="87" t="s">
        <v>86</v>
      </c>
      <c r="B18" s="88"/>
      <c r="C18" s="76"/>
      <c r="D18" s="82">
        <v>710216.704</v>
      </c>
      <c r="E18" s="81"/>
      <c r="F18" s="62">
        <v>27.39</v>
      </c>
      <c r="G18" s="81"/>
      <c r="H18" s="62">
        <v>22.16</v>
      </c>
      <c r="I18" s="81"/>
      <c r="J18" s="82">
        <v>325291.852</v>
      </c>
      <c r="K18" s="81"/>
      <c r="L18" s="62">
        <v>49.88</v>
      </c>
      <c r="M18" s="81"/>
      <c r="N18" s="62">
        <v>17.19</v>
      </c>
      <c r="Q18" s="151"/>
      <c r="R18" s="151"/>
      <c r="S18" s="151"/>
      <c r="T18" s="151"/>
      <c r="U18" s="151"/>
      <c r="V18" s="151"/>
      <c r="W18" s="151"/>
      <c r="X18" s="151"/>
    </row>
    <row r="19" spans="1:24" s="154" customFormat="1" ht="13.5" customHeight="1">
      <c r="A19" s="85" t="s">
        <v>87</v>
      </c>
      <c r="B19" s="49" t="s">
        <v>88</v>
      </c>
      <c r="C19" s="10"/>
      <c r="D19" s="78">
        <v>141326.579</v>
      </c>
      <c r="E19" s="155"/>
      <c r="F19" s="50">
        <v>5.45</v>
      </c>
      <c r="G19" s="155"/>
      <c r="H19" s="50">
        <v>24.16</v>
      </c>
      <c r="I19" s="155"/>
      <c r="J19" s="78">
        <v>50503.932</v>
      </c>
      <c r="K19" s="155"/>
      <c r="L19" s="50">
        <v>7.74</v>
      </c>
      <c r="M19" s="155"/>
      <c r="N19" s="50">
        <v>19.53</v>
      </c>
      <c r="Q19" s="151"/>
      <c r="R19" s="151"/>
      <c r="S19" s="151"/>
      <c r="T19" s="151"/>
      <c r="U19" s="151"/>
      <c r="V19" s="151"/>
      <c r="W19" s="151"/>
      <c r="X19" s="151"/>
    </row>
    <row r="20" spans="1:24" s="154" customFormat="1" ht="13.5" customHeight="1">
      <c r="A20" s="85" t="s">
        <v>89</v>
      </c>
      <c r="B20" s="49" t="s">
        <v>90</v>
      </c>
      <c r="C20" s="10"/>
      <c r="D20" s="78">
        <v>92418.178</v>
      </c>
      <c r="E20" s="155"/>
      <c r="F20" s="50">
        <v>3.56</v>
      </c>
      <c r="G20" s="155"/>
      <c r="H20" s="50">
        <v>52.42</v>
      </c>
      <c r="I20" s="155"/>
      <c r="J20" s="78">
        <v>40852.308</v>
      </c>
      <c r="K20" s="155"/>
      <c r="L20" s="50">
        <v>6.26</v>
      </c>
      <c r="M20" s="155"/>
      <c r="N20" s="50">
        <v>47.42</v>
      </c>
      <c r="Q20" s="151"/>
      <c r="R20" s="151"/>
      <c r="S20" s="151"/>
      <c r="T20" s="151"/>
      <c r="U20" s="151"/>
      <c r="V20" s="151"/>
      <c r="W20" s="151"/>
      <c r="X20" s="151"/>
    </row>
    <row r="21" spans="1:24" s="154" customFormat="1" ht="13.5" customHeight="1">
      <c r="A21" s="85" t="s">
        <v>91</v>
      </c>
      <c r="B21" s="49" t="s">
        <v>92</v>
      </c>
      <c r="C21" s="10"/>
      <c r="D21" s="78">
        <v>102824.737</v>
      </c>
      <c r="E21" s="155"/>
      <c r="F21" s="50">
        <v>3.96</v>
      </c>
      <c r="G21" s="155"/>
      <c r="H21" s="50">
        <v>13.63</v>
      </c>
      <c r="I21" s="155"/>
      <c r="J21" s="78">
        <v>45358.536</v>
      </c>
      <c r="K21" s="155"/>
      <c r="L21" s="50">
        <v>6.96</v>
      </c>
      <c r="M21" s="155"/>
      <c r="N21" s="50">
        <v>14.7</v>
      </c>
      <c r="Q21" s="151"/>
      <c r="R21" s="151"/>
      <c r="S21" s="151"/>
      <c r="T21" s="151"/>
      <c r="U21" s="151"/>
      <c r="V21" s="151"/>
      <c r="W21" s="151"/>
      <c r="X21" s="151"/>
    </row>
    <row r="22" spans="1:24" s="154" customFormat="1" ht="13.5" customHeight="1">
      <c r="A22" s="85" t="s">
        <v>93</v>
      </c>
      <c r="B22" s="49" t="s">
        <v>94</v>
      </c>
      <c r="C22" s="10"/>
      <c r="D22" s="78">
        <v>36279.828</v>
      </c>
      <c r="E22" s="155"/>
      <c r="F22" s="50">
        <v>1.4</v>
      </c>
      <c r="G22" s="155"/>
      <c r="H22" s="50">
        <v>19.32</v>
      </c>
      <c r="I22" s="155"/>
      <c r="J22" s="78">
        <v>19009.65</v>
      </c>
      <c r="K22" s="155"/>
      <c r="L22" s="50">
        <v>2.91</v>
      </c>
      <c r="M22" s="155"/>
      <c r="N22" s="50">
        <v>20.13</v>
      </c>
      <c r="Q22" s="151"/>
      <c r="R22" s="151"/>
      <c r="S22" s="151"/>
      <c r="T22" s="151"/>
      <c r="U22" s="151"/>
      <c r="V22" s="151"/>
      <c r="W22" s="151"/>
      <c r="X22" s="151"/>
    </row>
    <row r="23" spans="1:24" s="154" customFormat="1" ht="13.5" customHeight="1">
      <c r="A23" s="89" t="s">
        <v>95</v>
      </c>
      <c r="B23" s="51" t="s">
        <v>96</v>
      </c>
      <c r="C23" s="10"/>
      <c r="D23" s="83">
        <v>115713.644</v>
      </c>
      <c r="E23" s="155"/>
      <c r="F23" s="52">
        <v>4.46</v>
      </c>
      <c r="G23" s="155"/>
      <c r="H23" s="52">
        <v>11.56</v>
      </c>
      <c r="I23" s="155"/>
      <c r="J23" s="83">
        <v>56318.572</v>
      </c>
      <c r="K23" s="155"/>
      <c r="L23" s="52">
        <v>8.64</v>
      </c>
      <c r="M23" s="155"/>
      <c r="N23" s="52">
        <v>11.82</v>
      </c>
      <c r="Q23" s="151"/>
      <c r="R23" s="151"/>
      <c r="S23" s="151"/>
      <c r="T23" s="151"/>
      <c r="U23" s="151"/>
      <c r="V23" s="151"/>
      <c r="W23" s="151"/>
      <c r="X23" s="151"/>
    </row>
    <row r="24" spans="1:24" s="154" customFormat="1" ht="13.5" customHeight="1">
      <c r="A24" s="85" t="s">
        <v>97</v>
      </c>
      <c r="B24" s="49" t="s">
        <v>98</v>
      </c>
      <c r="C24" s="10"/>
      <c r="D24" s="78">
        <v>93271.256</v>
      </c>
      <c r="E24" s="155"/>
      <c r="F24" s="50">
        <v>3.6</v>
      </c>
      <c r="G24" s="155"/>
      <c r="H24" s="50">
        <v>30.16</v>
      </c>
      <c r="I24" s="155"/>
      <c r="J24" s="78">
        <v>47658.129</v>
      </c>
      <c r="K24" s="155"/>
      <c r="L24" s="50">
        <v>7.31</v>
      </c>
      <c r="M24" s="155"/>
      <c r="N24" s="50">
        <v>12.31</v>
      </c>
      <c r="Q24" s="151"/>
      <c r="R24" s="151"/>
      <c r="S24" s="151"/>
      <c r="T24" s="151"/>
      <c r="U24" s="151"/>
      <c r="V24" s="151"/>
      <c r="W24" s="151"/>
      <c r="X24" s="151"/>
    </row>
    <row r="25" spans="1:24" s="154" customFormat="1" ht="13.5" customHeight="1">
      <c r="A25" s="85" t="s">
        <v>99</v>
      </c>
      <c r="B25" s="49" t="s">
        <v>100</v>
      </c>
      <c r="C25" s="10"/>
      <c r="D25" s="78">
        <v>18214.933</v>
      </c>
      <c r="E25" s="155"/>
      <c r="F25" s="50">
        <v>0.7</v>
      </c>
      <c r="G25" s="155"/>
      <c r="H25" s="50">
        <v>7.5</v>
      </c>
      <c r="I25" s="155"/>
      <c r="J25" s="78">
        <v>13574.994</v>
      </c>
      <c r="K25" s="155"/>
      <c r="L25" s="50">
        <v>2.08</v>
      </c>
      <c r="M25" s="155"/>
      <c r="N25" s="50">
        <v>5.08</v>
      </c>
      <c r="Q25" s="151"/>
      <c r="R25" s="151"/>
      <c r="S25" s="151"/>
      <c r="T25" s="151"/>
      <c r="U25" s="151"/>
      <c r="V25" s="151"/>
      <c r="W25" s="151"/>
      <c r="X25" s="151"/>
    </row>
    <row r="26" spans="1:14" s="151" customFormat="1" ht="13.5" customHeight="1">
      <c r="A26" s="90" t="s">
        <v>101</v>
      </c>
      <c r="B26" s="49" t="s">
        <v>102</v>
      </c>
      <c r="C26" s="10"/>
      <c r="D26" s="78">
        <v>48441.599</v>
      </c>
      <c r="E26" s="155"/>
      <c r="F26" s="50">
        <v>1.87</v>
      </c>
      <c r="G26" s="155"/>
      <c r="H26" s="50">
        <v>7.62</v>
      </c>
      <c r="I26" s="155"/>
      <c r="J26" s="78">
        <v>28394.367</v>
      </c>
      <c r="K26" s="155"/>
      <c r="L26" s="50">
        <v>4.35</v>
      </c>
      <c r="M26" s="155"/>
      <c r="N26" s="50">
        <v>6.02</v>
      </c>
    </row>
    <row r="27" spans="1:14" s="151" customFormat="1" ht="13.5" customHeight="1">
      <c r="A27" s="90" t="s">
        <v>103</v>
      </c>
      <c r="B27" s="49" t="s">
        <v>104</v>
      </c>
      <c r="C27" s="10"/>
      <c r="D27" s="78">
        <v>49871.045</v>
      </c>
      <c r="E27" s="155"/>
      <c r="F27" s="50">
        <v>1.92</v>
      </c>
      <c r="G27" s="155"/>
      <c r="H27" s="50">
        <v>29.55</v>
      </c>
      <c r="I27" s="155"/>
      <c r="J27" s="78">
        <v>17523.113</v>
      </c>
      <c r="K27" s="155"/>
      <c r="L27" s="50">
        <v>2.69</v>
      </c>
      <c r="M27" s="155"/>
      <c r="N27" s="50">
        <v>21</v>
      </c>
    </row>
    <row r="28" spans="1:24" s="154" customFormat="1" ht="13.5" customHeight="1">
      <c r="A28" s="89" t="s">
        <v>105</v>
      </c>
      <c r="B28" s="51" t="s">
        <v>106</v>
      </c>
      <c r="C28" s="77"/>
      <c r="D28" s="83">
        <v>11854.905</v>
      </c>
      <c r="E28" s="83"/>
      <c r="F28" s="52">
        <v>0.46</v>
      </c>
      <c r="G28" s="83"/>
      <c r="H28" s="52">
        <v>16.38</v>
      </c>
      <c r="I28" s="83"/>
      <c r="J28" s="83">
        <v>6098.251</v>
      </c>
      <c r="K28" s="156"/>
      <c r="L28" s="52">
        <v>0.94</v>
      </c>
      <c r="M28" s="83"/>
      <c r="N28" s="52">
        <v>16.04</v>
      </c>
      <c r="Q28" s="151"/>
      <c r="R28" s="151"/>
      <c r="S28" s="151"/>
      <c r="T28" s="151"/>
      <c r="U28" s="151"/>
      <c r="V28" s="151"/>
      <c r="W28" s="151"/>
      <c r="X28" s="151"/>
    </row>
    <row r="29" spans="1:14" s="154" customFormat="1" ht="15.75" customHeight="1">
      <c r="A29" s="63" t="s">
        <v>0</v>
      </c>
      <c r="B29" s="63"/>
      <c r="C29" s="12"/>
      <c r="D29" s="84">
        <v>2593432.554</v>
      </c>
      <c r="E29" s="63"/>
      <c r="F29" s="48">
        <v>100</v>
      </c>
      <c r="G29" s="63"/>
      <c r="H29" s="48">
        <v>20.28</v>
      </c>
      <c r="I29" s="63"/>
      <c r="J29" s="84">
        <v>652145.505</v>
      </c>
      <c r="K29" s="63"/>
      <c r="L29" s="48">
        <v>100</v>
      </c>
      <c r="M29" s="63"/>
      <c r="N29" s="48">
        <v>13.6</v>
      </c>
    </row>
    <row r="30" s="151" customFormat="1" ht="14.25"/>
    <row r="31" s="151" customFormat="1" ht="14.25"/>
    <row r="32" s="151" customFormat="1" ht="13.5" customHeight="1"/>
    <row r="33" s="151" customFormat="1" ht="13.5" customHeight="1"/>
    <row r="34" s="151" customFormat="1" ht="14.25"/>
    <row r="35" s="151" customFormat="1" ht="13.5" customHeight="1"/>
    <row r="36" s="151" customFormat="1" ht="13.5" customHeight="1"/>
    <row r="37" s="151" customFormat="1" ht="13.5" customHeight="1"/>
    <row r="38" s="151" customFormat="1" ht="13.5" customHeight="1"/>
    <row r="39" s="151" customFormat="1" ht="14.25"/>
    <row r="40" s="151" customFormat="1" ht="14.25"/>
    <row r="41" s="151" customFormat="1" ht="14.25"/>
    <row r="42" s="151" customFormat="1" ht="14.25"/>
    <row r="43" s="151" customFormat="1" ht="13.5" customHeight="1"/>
    <row r="44" s="151" customFormat="1" ht="14.25"/>
    <row r="45" s="151" customFormat="1" ht="13.5" customHeight="1"/>
    <row r="46" s="151" customFormat="1" ht="14.25"/>
    <row r="47" s="151" customFormat="1" ht="14.25"/>
    <row r="48" s="151" customFormat="1" ht="14.25"/>
    <row r="49" s="151" customFormat="1" ht="14.25"/>
    <row r="50" s="151" customFormat="1" ht="14.25"/>
    <row r="51" s="151" customFormat="1" ht="14.25"/>
    <row r="52" s="151" customFormat="1" ht="14.25"/>
    <row r="53" s="151" customFormat="1" ht="14.25"/>
    <row r="54" s="151" customFormat="1" ht="14.25"/>
    <row r="55" s="151" customFormat="1" ht="14.25"/>
    <row r="56" s="151" customFormat="1" ht="14.25"/>
    <row r="57" s="151" customFormat="1" ht="14.25"/>
    <row r="58" s="151" customFormat="1" ht="14.25"/>
    <row r="59" s="151" customFormat="1" ht="14.25"/>
    <row r="60" s="151" customFormat="1" ht="14.25"/>
    <row r="61" s="151" customFormat="1" ht="14.25"/>
    <row r="62" s="151" customFormat="1" ht="14.25"/>
    <row r="63" s="151" customFormat="1" ht="14.25"/>
    <row r="64" s="151" customFormat="1" ht="14.25"/>
    <row r="65" s="151" customFormat="1" ht="14.25"/>
    <row r="66" s="151" customFormat="1" ht="14.25"/>
    <row r="67" s="151" customFormat="1" ht="14.25"/>
    <row r="68" s="151" customFormat="1" ht="14.25"/>
    <row r="69" s="151" customFormat="1" ht="14.25"/>
    <row r="70" s="151" customFormat="1" ht="14.25"/>
    <row r="71" s="151" customFormat="1" ht="14.25"/>
    <row r="72" s="151" customFormat="1" ht="14.25"/>
    <row r="73" s="151" customFormat="1" ht="14.25"/>
    <row r="74" s="151" customFormat="1" ht="14.25"/>
    <row r="75" s="151" customFormat="1" ht="14.25"/>
    <row r="76" s="151" customFormat="1" ht="14.25"/>
    <row r="77" s="151" customFormat="1" ht="14.25"/>
    <row r="78" s="151" customFormat="1" ht="14.25"/>
    <row r="79" s="151" customFormat="1" ht="14.25"/>
    <row r="80" s="151" customFormat="1" ht="14.25"/>
    <row r="81" s="151" customFormat="1" ht="14.25"/>
    <row r="82" s="151" customFormat="1" ht="14.25"/>
    <row r="83" s="151" customFormat="1" ht="14.25"/>
    <row r="84" s="151" customFormat="1" ht="14.25"/>
    <row r="85" s="151" customFormat="1" ht="14.25"/>
    <row r="86" s="151" customFormat="1" ht="14.25"/>
    <row r="87" s="151" customFormat="1" ht="14.25"/>
    <row r="88" s="151" customFormat="1" ht="14.25"/>
    <row r="89" s="151" customFormat="1" ht="14.25"/>
    <row r="90" s="151" customFormat="1" ht="14.25"/>
    <row r="91" s="151" customFormat="1" ht="14.25"/>
    <row r="92" s="151" customFormat="1" ht="14.25"/>
    <row r="93" s="151" customFormat="1" ht="14.25"/>
    <row r="94" s="151" customFormat="1" ht="14.25"/>
    <row r="95" s="151" customFormat="1" ht="14.25"/>
    <row r="96" s="151" customFormat="1" ht="14.25"/>
    <row r="97" s="151" customFormat="1" ht="14.25"/>
    <row r="98" s="151" customFormat="1" ht="14.25"/>
    <row r="99" s="151" customFormat="1" ht="14.25"/>
    <row r="100" s="151" customFormat="1" ht="14.25"/>
    <row r="101" s="151" customFormat="1" ht="14.25"/>
    <row r="102" s="151" customFormat="1" ht="14.25"/>
    <row r="103" s="151" customFormat="1" ht="14.25"/>
    <row r="104" s="151" customFormat="1" ht="14.25"/>
    <row r="105" s="151" customFormat="1" ht="14.25"/>
    <row r="106" s="151" customFormat="1" ht="14.25"/>
    <row r="107" s="151" customFormat="1" ht="14.25"/>
    <row r="108" s="151" customFormat="1" ht="14.25"/>
    <row r="109" s="151" customFormat="1" ht="14.25"/>
    <row r="110" s="151" customFormat="1" ht="14.25"/>
    <row r="111" s="151" customFormat="1" ht="14.25"/>
    <row r="112" s="151" customFormat="1" ht="14.25"/>
    <row r="113" s="151" customFormat="1" ht="14.25"/>
    <row r="114" s="151" customFormat="1" ht="14.25"/>
    <row r="115" s="151" customFormat="1" ht="14.25"/>
    <row r="116" s="151" customFormat="1" ht="14.25"/>
  </sheetData>
  <sheetProtection/>
  <mergeCells count="5">
    <mergeCell ref="J9:N9"/>
    <mergeCell ref="A2:L2"/>
    <mergeCell ref="A4:N4"/>
    <mergeCell ref="A5:N5"/>
    <mergeCell ref="A8:N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90" zoomScaleNormal="90" zoomScaleSheetLayoutView="100" zoomScalePageLayoutView="0" workbookViewId="0" topLeftCell="A1">
      <selection activeCell="T7" sqref="T6:T7"/>
    </sheetView>
  </sheetViews>
  <sheetFormatPr defaultColWidth="67.421875" defaultRowHeight="15"/>
  <cols>
    <col min="1" max="1" width="2.7109375" style="1" customWidth="1"/>
    <col min="2" max="2" width="41.28125" style="1" customWidth="1"/>
    <col min="3" max="3" width="0.85546875" style="1" customWidth="1"/>
    <col min="4" max="4" width="10.57421875" style="1" customWidth="1"/>
    <col min="5" max="5" width="0.85546875" style="1" customWidth="1"/>
    <col min="6" max="6" width="7.28125" style="1" customWidth="1"/>
    <col min="7" max="7" width="0.85546875" style="1" customWidth="1"/>
    <col min="8" max="8" width="8.7109375" style="1" customWidth="1"/>
    <col min="9" max="9" width="0.9921875" style="1" customWidth="1"/>
    <col min="10" max="10" width="10.00390625" style="1" customWidth="1"/>
    <col min="11" max="11" width="0.85546875" style="1" customWidth="1"/>
    <col min="12" max="12" width="7.7109375" style="1" customWidth="1"/>
    <col min="13" max="13" width="0.85546875" style="1" customWidth="1"/>
    <col min="14" max="14" width="8.421875" style="1" customWidth="1"/>
    <col min="15" max="15" width="0.85546875" style="1" customWidth="1"/>
    <col min="16" max="252" width="11.421875" style="1" customWidth="1"/>
    <col min="253" max="16384" width="67.421875" style="1" customWidth="1"/>
  </cols>
  <sheetData>
    <row r="1" spans="1:6" ht="69.75" customHeight="1">
      <c r="A1" s="2"/>
      <c r="B1" s="2"/>
      <c r="C1" s="2"/>
      <c r="D1" s="2"/>
      <c r="E1" s="2"/>
      <c r="F1" s="2"/>
    </row>
    <row r="2" spans="1:12" ht="14.25">
      <c r="A2" s="141" t="str">
        <f>'Índice Anexo tablas'!B2</f>
        <v>15 de marzo de 2024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6" ht="14.25">
      <c r="A3" s="2"/>
      <c r="B3" s="2"/>
      <c r="C3" s="2"/>
      <c r="D3" s="2"/>
      <c r="E3" s="2"/>
      <c r="F3" s="2"/>
    </row>
    <row r="4" spans="1:14" ht="22.5" customHeight="1">
      <c r="A4" s="147" t="s">
        <v>115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5" customHeight="1">
      <c r="A5" s="144" t="str">
        <f>'Índice Anexo tablas'!A5:B5</f>
        <v>Año 2022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6" ht="15" customHeight="1">
      <c r="A6" s="7"/>
      <c r="B6" s="7"/>
      <c r="C6" s="7"/>
      <c r="D6" s="7"/>
      <c r="E6" s="7"/>
      <c r="F6" s="7"/>
    </row>
    <row r="7" spans="1:6" ht="15" customHeight="1">
      <c r="A7" s="2"/>
      <c r="B7" s="2"/>
      <c r="C7" s="2"/>
      <c r="D7" s="2"/>
      <c r="E7" s="2"/>
      <c r="F7" s="2"/>
    </row>
    <row r="8" spans="1:14" ht="33.75" customHeight="1" thickBot="1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s="151" customFormat="1" ht="27.75" customHeight="1">
      <c r="A9" s="24" t="s">
        <v>79</v>
      </c>
      <c r="B9" s="25"/>
      <c r="C9" s="8"/>
      <c r="D9" s="94" t="s">
        <v>121</v>
      </c>
      <c r="E9" s="94"/>
      <c r="F9" s="94"/>
      <c r="G9" s="94"/>
      <c r="H9" s="94"/>
      <c r="I9" s="150"/>
      <c r="J9" s="145" t="s">
        <v>118</v>
      </c>
      <c r="K9" s="146"/>
      <c r="L9" s="146"/>
      <c r="M9" s="146"/>
      <c r="N9" s="146"/>
    </row>
    <row r="10" spans="1:14" s="151" customFormat="1" ht="25.5" customHeight="1">
      <c r="A10" s="70"/>
      <c r="B10" s="71"/>
      <c r="C10" s="72"/>
      <c r="D10" s="19" t="s">
        <v>117</v>
      </c>
      <c r="E10" s="132"/>
      <c r="F10" s="21" t="s">
        <v>10</v>
      </c>
      <c r="G10" s="133"/>
      <c r="H10" s="21" t="s">
        <v>11</v>
      </c>
      <c r="I10" s="75"/>
      <c r="J10" s="134" t="s">
        <v>81</v>
      </c>
      <c r="K10" s="73"/>
      <c r="L10" s="74" t="s">
        <v>10</v>
      </c>
      <c r="M10" s="133"/>
      <c r="N10" s="21" t="s">
        <v>11</v>
      </c>
    </row>
    <row r="11" spans="1:14" s="152" customFormat="1" ht="15.75" customHeight="1">
      <c r="A11" s="81" t="s">
        <v>82</v>
      </c>
      <c r="B11" s="88"/>
      <c r="C11" s="76"/>
      <c r="D11" s="127">
        <v>191501.005</v>
      </c>
      <c r="E11" s="122"/>
      <c r="F11" s="128">
        <v>6.41</v>
      </c>
      <c r="G11" s="122"/>
      <c r="H11" s="128">
        <v>-1.44</v>
      </c>
      <c r="I11" s="122"/>
      <c r="J11" s="128">
        <v>2366.613</v>
      </c>
      <c r="K11" s="122"/>
      <c r="L11" s="128">
        <v>17.14</v>
      </c>
      <c r="M11" s="122"/>
      <c r="N11" s="128">
        <v>0.23</v>
      </c>
    </row>
    <row r="12" spans="1:14" s="154" customFormat="1" ht="13.5" customHeight="1">
      <c r="A12" s="85" t="s">
        <v>13</v>
      </c>
      <c r="B12" s="49" t="s">
        <v>14</v>
      </c>
      <c r="C12" s="10"/>
      <c r="D12" s="78">
        <v>1638.001</v>
      </c>
      <c r="E12" s="153"/>
      <c r="F12" s="50">
        <v>0.05</v>
      </c>
      <c r="G12" s="153"/>
      <c r="H12" s="50">
        <v>-2.27</v>
      </c>
      <c r="I12" s="153"/>
      <c r="J12" s="50">
        <v>18.555</v>
      </c>
      <c r="K12" s="153"/>
      <c r="L12" s="50">
        <v>0.13</v>
      </c>
      <c r="M12" s="153"/>
      <c r="N12" s="50">
        <v>1.3</v>
      </c>
    </row>
    <row r="13" spans="1:14" s="154" customFormat="1" ht="13.5" customHeight="1">
      <c r="A13" s="85" t="s">
        <v>15</v>
      </c>
      <c r="B13" s="49" t="s">
        <v>16</v>
      </c>
      <c r="C13" s="10"/>
      <c r="D13" s="78">
        <v>171103.008</v>
      </c>
      <c r="E13" s="153"/>
      <c r="F13" s="50">
        <v>5.73</v>
      </c>
      <c r="G13" s="153"/>
      <c r="H13" s="50">
        <v>-1.58</v>
      </c>
      <c r="I13" s="153"/>
      <c r="J13" s="50">
        <v>2120.3</v>
      </c>
      <c r="K13" s="153"/>
      <c r="L13" s="50">
        <v>15.36</v>
      </c>
      <c r="M13" s="153"/>
      <c r="N13" s="50">
        <v>0.12</v>
      </c>
    </row>
    <row r="14" spans="1:14" s="154" customFormat="1" ht="21.75" customHeight="1">
      <c r="A14" s="149" t="s">
        <v>65</v>
      </c>
      <c r="B14" s="49" t="s">
        <v>66</v>
      </c>
      <c r="C14" s="10"/>
      <c r="D14" s="78">
        <v>11833.999</v>
      </c>
      <c r="E14" s="155"/>
      <c r="F14" s="50">
        <v>0.4</v>
      </c>
      <c r="G14" s="155"/>
      <c r="H14" s="50">
        <v>-1.06</v>
      </c>
      <c r="I14" s="155"/>
      <c r="J14" s="50">
        <v>44.802</v>
      </c>
      <c r="K14" s="155"/>
      <c r="L14" s="50">
        <v>0.32</v>
      </c>
      <c r="M14" s="155"/>
      <c r="N14" s="50">
        <v>5.54</v>
      </c>
    </row>
    <row r="15" spans="1:14" s="151" customFormat="1" ht="24" customHeight="1">
      <c r="A15" s="86" t="s">
        <v>71</v>
      </c>
      <c r="B15" s="43" t="s">
        <v>72</v>
      </c>
      <c r="C15" s="11"/>
      <c r="D15" s="79">
        <v>6925.997</v>
      </c>
      <c r="E15" s="31"/>
      <c r="F15" s="58">
        <v>0.23</v>
      </c>
      <c r="G15" s="31"/>
      <c r="H15" s="58">
        <v>1.44</v>
      </c>
      <c r="I15" s="31"/>
      <c r="J15" s="58">
        <v>182.956</v>
      </c>
      <c r="K15" s="31"/>
      <c r="L15" s="58">
        <v>1.33</v>
      </c>
      <c r="M15" s="31"/>
      <c r="N15" s="58">
        <v>0.18</v>
      </c>
    </row>
    <row r="16" spans="1:14" s="152" customFormat="1" ht="15.75" customHeight="1">
      <c r="A16" s="92" t="s">
        <v>83</v>
      </c>
      <c r="B16" s="93"/>
      <c r="C16" s="76"/>
      <c r="D16" s="129"/>
      <c r="E16" s="130"/>
      <c r="F16" s="131"/>
      <c r="G16" s="130"/>
      <c r="H16" s="131"/>
      <c r="I16" s="130"/>
      <c r="J16" s="131"/>
      <c r="K16" s="130"/>
      <c r="L16" s="131"/>
      <c r="M16" s="130"/>
      <c r="N16" s="131"/>
    </row>
    <row r="17" spans="1:14" s="154" customFormat="1" ht="24" customHeight="1">
      <c r="A17" s="86" t="s">
        <v>84</v>
      </c>
      <c r="B17" s="51" t="s">
        <v>85</v>
      </c>
      <c r="C17" s="10"/>
      <c r="D17" s="80">
        <v>722386.995</v>
      </c>
      <c r="E17" s="81"/>
      <c r="F17" s="69">
        <v>24.2</v>
      </c>
      <c r="G17" s="81"/>
      <c r="H17" s="69">
        <v>-0.95</v>
      </c>
      <c r="I17" s="81"/>
      <c r="J17" s="69">
        <v>3138.742</v>
      </c>
      <c r="K17" s="81"/>
      <c r="L17" s="69">
        <v>22.74</v>
      </c>
      <c r="M17" s="81"/>
      <c r="N17" s="69">
        <v>1.89</v>
      </c>
    </row>
    <row r="18" spans="1:14" s="152" customFormat="1" ht="15.75" customHeight="1">
      <c r="A18" s="87" t="s">
        <v>86</v>
      </c>
      <c r="B18" s="88"/>
      <c r="C18" s="76"/>
      <c r="D18" s="82">
        <v>2071604</v>
      </c>
      <c r="E18" s="81"/>
      <c r="F18" s="62">
        <v>69.39</v>
      </c>
      <c r="G18" s="81"/>
      <c r="H18" s="62">
        <v>3.42</v>
      </c>
      <c r="I18" s="81"/>
      <c r="J18" s="62">
        <v>8300.13</v>
      </c>
      <c r="K18" s="81"/>
      <c r="L18" s="62">
        <v>60.12</v>
      </c>
      <c r="M18" s="81"/>
      <c r="N18" s="62">
        <v>6.57</v>
      </c>
    </row>
    <row r="19" spans="1:14" s="154" customFormat="1" ht="13.5" customHeight="1">
      <c r="A19" s="85" t="s">
        <v>87</v>
      </c>
      <c r="B19" s="49" t="s">
        <v>88</v>
      </c>
      <c r="C19" s="10"/>
      <c r="D19" s="78">
        <v>221402</v>
      </c>
      <c r="E19" s="155"/>
      <c r="F19" s="50">
        <v>7.42</v>
      </c>
      <c r="G19" s="155"/>
      <c r="H19" s="50">
        <v>-1.49</v>
      </c>
      <c r="I19" s="155"/>
      <c r="J19" s="50">
        <v>943.976</v>
      </c>
      <c r="K19" s="155"/>
      <c r="L19" s="50">
        <v>6.84</v>
      </c>
      <c r="M19" s="155"/>
      <c r="N19" s="50">
        <v>4.08</v>
      </c>
    </row>
    <row r="20" spans="1:14" s="154" customFormat="1" ht="13.5" customHeight="1">
      <c r="A20" s="85" t="s">
        <v>89</v>
      </c>
      <c r="B20" s="49" t="s">
        <v>90</v>
      </c>
      <c r="C20" s="10"/>
      <c r="D20" s="78">
        <v>296348.995</v>
      </c>
      <c r="E20" s="155"/>
      <c r="F20" s="50">
        <v>9.93</v>
      </c>
      <c r="G20" s="155"/>
      <c r="H20" s="50">
        <v>1.94</v>
      </c>
      <c r="I20" s="155"/>
      <c r="J20" s="50">
        <v>1614.919</v>
      </c>
      <c r="K20" s="155"/>
      <c r="L20" s="50">
        <v>11.7</v>
      </c>
      <c r="M20" s="155"/>
      <c r="N20" s="50">
        <v>13.76</v>
      </c>
    </row>
    <row r="21" spans="1:14" s="154" customFormat="1" ht="13.5" customHeight="1">
      <c r="A21" s="85" t="s">
        <v>91</v>
      </c>
      <c r="B21" s="49" t="s">
        <v>92</v>
      </c>
      <c r="C21" s="10"/>
      <c r="D21" s="78">
        <v>77973.001</v>
      </c>
      <c r="E21" s="155"/>
      <c r="F21" s="50">
        <v>2.61</v>
      </c>
      <c r="G21" s="155"/>
      <c r="H21" s="50">
        <v>4.17</v>
      </c>
      <c r="I21" s="155"/>
      <c r="J21" s="50">
        <v>618.661</v>
      </c>
      <c r="K21" s="155"/>
      <c r="L21" s="50">
        <v>4.48</v>
      </c>
      <c r="M21" s="155"/>
      <c r="N21" s="50">
        <v>10.7</v>
      </c>
    </row>
    <row r="22" spans="1:14" s="154" customFormat="1" ht="13.5" customHeight="1">
      <c r="A22" s="85" t="s">
        <v>93</v>
      </c>
      <c r="B22" s="49" t="s">
        <v>94</v>
      </c>
      <c r="C22" s="10"/>
      <c r="D22" s="78">
        <v>207993.001</v>
      </c>
      <c r="E22" s="155"/>
      <c r="F22" s="50">
        <v>6.97</v>
      </c>
      <c r="G22" s="155"/>
      <c r="H22" s="50">
        <v>7.29</v>
      </c>
      <c r="I22" s="155"/>
      <c r="J22" s="50">
        <v>271.394</v>
      </c>
      <c r="K22" s="155"/>
      <c r="L22" s="50">
        <v>1.97</v>
      </c>
      <c r="M22" s="155"/>
      <c r="N22" s="50">
        <v>2.49</v>
      </c>
    </row>
    <row r="23" spans="1:14" s="154" customFormat="1" ht="13.5" customHeight="1">
      <c r="A23" s="89" t="s">
        <v>95</v>
      </c>
      <c r="B23" s="51" t="s">
        <v>96</v>
      </c>
      <c r="C23" s="10"/>
      <c r="D23" s="83">
        <v>443528.002</v>
      </c>
      <c r="E23" s="155"/>
      <c r="F23" s="52">
        <v>14.86</v>
      </c>
      <c r="G23" s="155"/>
      <c r="H23" s="52">
        <v>1.65</v>
      </c>
      <c r="I23" s="155"/>
      <c r="J23" s="52">
        <v>1124.732</v>
      </c>
      <c r="K23" s="155"/>
      <c r="L23" s="52">
        <v>8.15</v>
      </c>
      <c r="M23" s="155"/>
      <c r="N23" s="52">
        <v>3.96</v>
      </c>
    </row>
    <row r="24" spans="1:14" s="154" customFormat="1" ht="13.5" customHeight="1">
      <c r="A24" s="85" t="s">
        <v>97</v>
      </c>
      <c r="B24" s="49" t="s">
        <v>98</v>
      </c>
      <c r="C24" s="10"/>
      <c r="D24" s="78">
        <v>217715.005</v>
      </c>
      <c r="E24" s="155"/>
      <c r="F24" s="50">
        <v>7.29</v>
      </c>
      <c r="G24" s="155"/>
      <c r="H24" s="50">
        <v>5.38</v>
      </c>
      <c r="I24" s="155"/>
      <c r="J24" s="50">
        <v>1612.282</v>
      </c>
      <c r="K24" s="155"/>
      <c r="L24" s="50">
        <v>11.68</v>
      </c>
      <c r="M24" s="155"/>
      <c r="N24" s="50">
        <v>4.99</v>
      </c>
    </row>
    <row r="25" spans="1:14" s="154" customFormat="1" ht="13.5" customHeight="1">
      <c r="A25" s="85" t="s">
        <v>99</v>
      </c>
      <c r="B25" s="49" t="s">
        <v>100</v>
      </c>
      <c r="C25" s="10"/>
      <c r="D25" s="78">
        <v>120762.001</v>
      </c>
      <c r="E25" s="155"/>
      <c r="F25" s="50">
        <v>4.04</v>
      </c>
      <c r="G25" s="155"/>
      <c r="H25" s="50">
        <v>5.89</v>
      </c>
      <c r="I25" s="155"/>
      <c r="J25" s="50">
        <v>528.16</v>
      </c>
      <c r="K25" s="155"/>
      <c r="L25" s="50">
        <v>3.83</v>
      </c>
      <c r="M25" s="155"/>
      <c r="N25" s="50">
        <v>3.64</v>
      </c>
    </row>
    <row r="26" spans="1:14" s="151" customFormat="1" ht="13.5" customHeight="1">
      <c r="A26" s="90" t="s">
        <v>101</v>
      </c>
      <c r="B26" s="49" t="s">
        <v>102</v>
      </c>
      <c r="C26" s="10"/>
      <c r="D26" s="78">
        <v>179882.996</v>
      </c>
      <c r="E26" s="155"/>
      <c r="F26" s="50">
        <v>6.03</v>
      </c>
      <c r="G26" s="155"/>
      <c r="H26" s="50">
        <v>3.59</v>
      </c>
      <c r="I26" s="155"/>
      <c r="J26" s="50">
        <v>880.091</v>
      </c>
      <c r="K26" s="155"/>
      <c r="L26" s="50">
        <v>6.37</v>
      </c>
      <c r="M26" s="155"/>
      <c r="N26" s="50">
        <v>4.47</v>
      </c>
    </row>
    <row r="27" spans="1:14" s="151" customFormat="1" ht="13.5" customHeight="1">
      <c r="A27" s="90" t="s">
        <v>103</v>
      </c>
      <c r="B27" s="49" t="s">
        <v>104</v>
      </c>
      <c r="C27" s="10"/>
      <c r="D27" s="78">
        <v>114339.998</v>
      </c>
      <c r="E27" s="155"/>
      <c r="F27" s="50">
        <v>3.83</v>
      </c>
      <c r="G27" s="155"/>
      <c r="H27" s="50">
        <v>9.7</v>
      </c>
      <c r="I27" s="155"/>
      <c r="J27" s="50">
        <v>361.197</v>
      </c>
      <c r="K27" s="155"/>
      <c r="L27" s="50">
        <v>2.62</v>
      </c>
      <c r="M27" s="155"/>
      <c r="N27" s="50">
        <v>5.91</v>
      </c>
    </row>
    <row r="28" spans="1:14" s="154" customFormat="1" ht="13.5" customHeight="1">
      <c r="A28" s="89" t="s">
        <v>105</v>
      </c>
      <c r="B28" s="51" t="s">
        <v>106</v>
      </c>
      <c r="C28" s="77"/>
      <c r="D28" s="83">
        <v>191659.001</v>
      </c>
      <c r="E28" s="83"/>
      <c r="F28" s="52">
        <v>6.42</v>
      </c>
      <c r="G28" s="83"/>
      <c r="H28" s="52">
        <v>4.15</v>
      </c>
      <c r="I28" s="83"/>
      <c r="J28" s="52">
        <v>344.717</v>
      </c>
      <c r="K28" s="156"/>
      <c r="L28" s="52">
        <v>2.5</v>
      </c>
      <c r="M28" s="83"/>
      <c r="N28" s="52">
        <v>5.34</v>
      </c>
    </row>
    <row r="29" spans="1:14" s="154" customFormat="1" ht="15.75" customHeight="1">
      <c r="A29" s="63" t="s">
        <v>0</v>
      </c>
      <c r="B29" s="63"/>
      <c r="C29" s="12"/>
      <c r="D29" s="84">
        <v>2985492</v>
      </c>
      <c r="E29" s="63"/>
      <c r="F29" s="48">
        <v>100</v>
      </c>
      <c r="G29" s="63"/>
      <c r="H29" s="48">
        <v>2.01</v>
      </c>
      <c r="I29" s="63"/>
      <c r="J29" s="48">
        <v>13805.486</v>
      </c>
      <c r="K29" s="63"/>
      <c r="L29" s="48">
        <v>100</v>
      </c>
      <c r="M29" s="63"/>
      <c r="N29" s="48">
        <v>4.35</v>
      </c>
    </row>
    <row r="30" s="151" customFormat="1" ht="14.25"/>
    <row r="31" s="151" customFormat="1" ht="14.25"/>
    <row r="32" s="151" customFormat="1" ht="13.5" customHeight="1"/>
    <row r="33" s="151" customFormat="1" ht="13.5" customHeight="1"/>
    <row r="34" s="151" customFormat="1" ht="14.25"/>
    <row r="35" s="151" customFormat="1" ht="13.5" customHeight="1"/>
    <row r="36" s="151" customFormat="1" ht="13.5" customHeight="1"/>
    <row r="37" s="151" customFormat="1" ht="13.5" customHeight="1"/>
    <row r="38" s="151" customFormat="1" ht="13.5" customHeight="1"/>
    <row r="39" s="151" customFormat="1" ht="14.25"/>
    <row r="40" s="151" customFormat="1" ht="14.25"/>
    <row r="41" s="151" customFormat="1" ht="14.25"/>
    <row r="42" s="151" customFormat="1" ht="14.25"/>
    <row r="43" s="151" customFormat="1" ht="13.5" customHeight="1"/>
    <row r="44" s="151" customFormat="1" ht="14.25"/>
    <row r="45" s="151" customFormat="1" ht="13.5" customHeight="1"/>
    <row r="46" s="151" customFormat="1" ht="14.25"/>
    <row r="47" s="151" customFormat="1" ht="14.25"/>
    <row r="48" s="151" customFormat="1" ht="14.25"/>
    <row r="49" s="151" customFormat="1" ht="14.25"/>
    <row r="50" s="151" customFormat="1" ht="14.25"/>
    <row r="51" s="151" customFormat="1" ht="14.25"/>
    <row r="52" s="151" customFormat="1" ht="14.25"/>
    <row r="53" s="151" customFormat="1" ht="14.25"/>
    <row r="54" s="151" customFormat="1" ht="14.25"/>
    <row r="55" s="151" customFormat="1" ht="14.25"/>
    <row r="56" s="151" customFormat="1" ht="14.25"/>
    <row r="57" s="151" customFormat="1" ht="14.25"/>
    <row r="58" s="151" customFormat="1" ht="14.25"/>
    <row r="59" s="151" customFormat="1" ht="14.25"/>
    <row r="60" s="151" customFormat="1" ht="14.25"/>
    <row r="61" s="151" customFormat="1" ht="14.25"/>
    <row r="62" s="151" customFormat="1" ht="14.25"/>
    <row r="63" s="151" customFormat="1" ht="14.25"/>
    <row r="64" s="151" customFormat="1" ht="14.25"/>
    <row r="65" s="151" customFormat="1" ht="14.25"/>
    <row r="66" s="151" customFormat="1" ht="14.25"/>
    <row r="67" s="151" customFormat="1" ht="14.25"/>
    <row r="68" s="151" customFormat="1" ht="14.25"/>
    <row r="69" s="151" customFormat="1" ht="14.25"/>
    <row r="70" s="151" customFormat="1" ht="14.25"/>
    <row r="71" s="151" customFormat="1" ht="14.25"/>
    <row r="72" s="151" customFormat="1" ht="14.25"/>
    <row r="73" s="151" customFormat="1" ht="14.25"/>
    <row r="74" s="151" customFormat="1" ht="14.25"/>
    <row r="75" s="151" customFormat="1" ht="14.25"/>
    <row r="76" s="151" customFormat="1" ht="14.25"/>
    <row r="77" s="151" customFormat="1" ht="14.25"/>
    <row r="78" s="151" customFormat="1" ht="14.25"/>
    <row r="79" s="151" customFormat="1" ht="14.25"/>
    <row r="80" s="151" customFormat="1" ht="14.25"/>
    <row r="81" s="151" customFormat="1" ht="14.25"/>
    <row r="82" s="151" customFormat="1" ht="14.25"/>
    <row r="83" s="151" customFormat="1" ht="14.25"/>
    <row r="84" s="151" customFormat="1" ht="14.25"/>
    <row r="85" s="151" customFormat="1" ht="14.25"/>
    <row r="86" s="151" customFormat="1" ht="14.25"/>
    <row r="87" s="151" customFormat="1" ht="14.25"/>
    <row r="88" s="151" customFormat="1" ht="14.25"/>
    <row r="89" s="151" customFormat="1" ht="14.25"/>
    <row r="90" s="151" customFormat="1" ht="14.25"/>
    <row r="91" s="151" customFormat="1" ht="14.25"/>
    <row r="92" s="151" customFormat="1" ht="14.25"/>
    <row r="93" s="151" customFormat="1" ht="14.25"/>
    <row r="94" s="151" customFormat="1" ht="14.25"/>
    <row r="95" s="151" customFormat="1" ht="14.25"/>
    <row r="96" s="151" customFormat="1" ht="14.25"/>
    <row r="97" s="151" customFormat="1" ht="14.25"/>
    <row r="98" s="151" customFormat="1" ht="14.25"/>
    <row r="99" s="151" customFormat="1" ht="14.25"/>
    <row r="100" s="151" customFormat="1" ht="14.25"/>
    <row r="101" s="151" customFormat="1" ht="14.25"/>
    <row r="102" s="151" customFormat="1" ht="14.25"/>
    <row r="103" s="151" customFormat="1" ht="14.25"/>
    <row r="104" s="151" customFormat="1" ht="14.25"/>
    <row r="105" s="151" customFormat="1" ht="14.25"/>
    <row r="106" s="151" customFormat="1" ht="14.25"/>
    <row r="107" s="151" customFormat="1" ht="14.25"/>
    <row r="108" s="151" customFormat="1" ht="14.25"/>
    <row r="109" s="151" customFormat="1" ht="14.25"/>
    <row r="110" s="151" customFormat="1" ht="14.25"/>
    <row r="111" s="151" customFormat="1" ht="14.25"/>
    <row r="112" s="151" customFormat="1" ht="14.25"/>
    <row r="113" s="151" customFormat="1" ht="14.25"/>
    <row r="114" s="151" customFormat="1" ht="14.25"/>
    <row r="115" s="151" customFormat="1" ht="14.25"/>
    <row r="116" s="151" customFormat="1" ht="14.25"/>
  </sheetData>
  <sheetProtection/>
  <mergeCells count="5">
    <mergeCell ref="J9:N9"/>
    <mergeCell ref="A2:L2"/>
    <mergeCell ref="A4:N4"/>
    <mergeCell ref="A5:N5"/>
    <mergeCell ref="A8:N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U073245</dc:creator>
  <cp:keywords/>
  <dc:description/>
  <cp:lastModifiedBy>ine</cp:lastModifiedBy>
  <cp:lastPrinted>2024-03-11T12:00:01Z</cp:lastPrinted>
  <dcterms:created xsi:type="dcterms:W3CDTF">2020-12-07T14:18:26Z</dcterms:created>
  <dcterms:modified xsi:type="dcterms:W3CDTF">2024-03-11T12:19:51Z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