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NFSI\2020\Difusión\Material enviado a difusión\Material enviado a difusión_ABRIL_2022\"/>
    </mc:Choice>
  </mc:AlternateContent>
  <bookViews>
    <workbookView xWindow="210" yWindow="4140" windowWidth="15480" windowHeight="5100" tabRatio="714"/>
  </bookViews>
  <sheets>
    <sheet name="Lista Tablas" sheetId="1" r:id="rId1"/>
    <sheet name="Tabla 1 (año 1995)" sheetId="46" r:id="rId2"/>
    <sheet name="Tabla 2 (año 1996)" sheetId="47" r:id="rId3"/>
    <sheet name="Tabla 3 (año 1997)" sheetId="48" r:id="rId4"/>
    <sheet name="Tabla 4 (año 1998)" sheetId="49" r:id="rId5"/>
    <sheet name="Tabla 5 (año 1999)" sheetId="22" r:id="rId6"/>
    <sheet name="Tabla 6 (año 2000)" sheetId="23" r:id="rId7"/>
    <sheet name="Tabla 7 (año 2001)" sheetId="24" r:id="rId8"/>
    <sheet name="Tabla 8 (año 2002)" sheetId="25" r:id="rId9"/>
    <sheet name="Tabla 9 (año 2003)" sheetId="26" r:id="rId10"/>
    <sheet name="Tabla 10 (año 2004)" sheetId="31" r:id="rId11"/>
    <sheet name="Tabla 11 (año 2005)" sheetId="33" r:id="rId12"/>
    <sheet name="Tabla 12 (año 2006)" sheetId="34" r:id="rId13"/>
    <sheet name="Tabla 13 (año 2007)" sheetId="35" r:id="rId14"/>
    <sheet name="Tabla 14 (año 2008)" sheetId="36" r:id="rId15"/>
    <sheet name="Tabla 15 (año 2009)" sheetId="37" r:id="rId16"/>
    <sheet name="Tabla 16 (año 2010)" sheetId="38" r:id="rId17"/>
    <sheet name="Tabla 17 (año 2011)" sheetId="39" r:id="rId18"/>
    <sheet name="Tabla 18 (año 2012)" sheetId="40" r:id="rId19"/>
    <sheet name="Tabla 19 (año 2013)" sheetId="41" r:id="rId20"/>
    <sheet name="Tabla 20 (año 2014)" sheetId="42" r:id="rId21"/>
    <sheet name="Tabla 21 (año 2015)" sheetId="43" r:id="rId22"/>
    <sheet name="Tabla 22 (año 2016)" sheetId="44" r:id="rId23"/>
    <sheet name="Tabla 23 (año 2017)" sheetId="45" r:id="rId24"/>
    <sheet name="Tabla 24 (año 2018)" sheetId="50" r:id="rId25"/>
    <sheet name="Tabla 25 (año 2019)" sheetId="51" r:id="rId26"/>
    <sheet name="Tabla 26 (año 2020)" sheetId="52" r:id="rId27"/>
  </sheets>
  <externalReferences>
    <externalReference r:id="rId28"/>
    <externalReference r:id="rId29"/>
  </externalReferences>
  <definedNames>
    <definedName name="_xlnm.Print_Area" localSheetId="0">'Lista Tablas'!$A$2:$J$51</definedName>
    <definedName name="_xlnm.Print_Area" localSheetId="1">'Tabla 1 (año 1995)'!$B$7:$T$278</definedName>
    <definedName name="_xlnm.Print_Area" localSheetId="10">'Tabla 10 (año 2004)'!$B$7:$T$278</definedName>
    <definedName name="_xlnm.Print_Area" localSheetId="11">'Tabla 11 (año 2005)'!$B$7:$T$278</definedName>
    <definedName name="_xlnm.Print_Area" localSheetId="12">'Tabla 12 (año 2006)'!$B$7:$T$278</definedName>
    <definedName name="_xlnm.Print_Area" localSheetId="13">'Tabla 13 (año 2007)'!$B$7:$T$278</definedName>
    <definedName name="_xlnm.Print_Area" localSheetId="14">'Tabla 14 (año 2008)'!$B$7:$T$278</definedName>
    <definedName name="_xlnm.Print_Area" localSheetId="15">'Tabla 15 (año 2009)'!$B$7:$T$278</definedName>
    <definedName name="_xlnm.Print_Area" localSheetId="16">'Tabla 16 (año 2010)'!$B$7:$T$278</definedName>
    <definedName name="_xlnm.Print_Area" localSheetId="17">'Tabla 17 (año 2011)'!$B$7:$T$278</definedName>
    <definedName name="_xlnm.Print_Area" localSheetId="18">'Tabla 18 (año 2012)'!$B$7:$T$280</definedName>
    <definedName name="_xlnm.Print_Area" localSheetId="19">'Tabla 19 (año 2013)'!$D$7:$U$280</definedName>
    <definedName name="_xlnm.Print_Area" localSheetId="2">'Tabla 2 (año 1996)'!$B$7:$T$278</definedName>
    <definedName name="_xlnm.Print_Area" localSheetId="20">'Tabla 20 (año 2014)'!$D$7:$U$280</definedName>
    <definedName name="_xlnm.Print_Area" localSheetId="21">'Tabla 21 (año 2015)'!$D$7:$U$280</definedName>
    <definedName name="_xlnm.Print_Area" localSheetId="22">'Tabla 22 (año 2016)'!$D$7:$U$280</definedName>
    <definedName name="_xlnm.Print_Area" localSheetId="23">'Tabla 23 (año 2017)'!$D$7:$U$280</definedName>
    <definedName name="_xlnm.Print_Area" localSheetId="24">'Tabla 24 (año 2018)'!$D$7:$U$280</definedName>
    <definedName name="_xlnm.Print_Area" localSheetId="25">'Tabla 25 (año 2019)'!$D$7:$U$280</definedName>
    <definedName name="_xlnm.Print_Area" localSheetId="26">'Tabla 26 (año 2020)'!$D$7:$U$280</definedName>
    <definedName name="_xlnm.Print_Area" localSheetId="3">'Tabla 3 (año 1997)'!$B$7:$T$278</definedName>
    <definedName name="_xlnm.Print_Area" localSheetId="4">'Tabla 4 (año 1998)'!$B$7:$T$278</definedName>
    <definedName name="_xlnm.Print_Area" localSheetId="5">'Tabla 5 (año 1999)'!$B$7:$T$278</definedName>
    <definedName name="_xlnm.Print_Area" localSheetId="6">'Tabla 6 (año 2000)'!$B$7:$T$278</definedName>
    <definedName name="_xlnm.Print_Area" localSheetId="7">'Tabla 7 (año 2001)'!$B$7:$T$278</definedName>
    <definedName name="_xlnm.Print_Area" localSheetId="8">'Tabla 8 (año 2002)'!$B$7:$T$278</definedName>
    <definedName name="_xlnm.Print_Area" localSheetId="9">'Tabla 9 (año 2003)'!$B$7:$T$278</definedName>
    <definedName name="_xlnm.Print_Titles" localSheetId="1">'Tabla 1 (año 1995)'!$2:$6</definedName>
    <definedName name="_xlnm.Print_Titles" localSheetId="10">'Tabla 10 (año 2004)'!$2:$6</definedName>
    <definedName name="_xlnm.Print_Titles" localSheetId="11">'Tabla 11 (año 2005)'!$2:$6</definedName>
    <definedName name="_xlnm.Print_Titles" localSheetId="12">'Tabla 12 (año 2006)'!$2:$6</definedName>
    <definedName name="_xlnm.Print_Titles" localSheetId="13">'Tabla 13 (año 2007)'!$2:$6</definedName>
    <definedName name="_xlnm.Print_Titles" localSheetId="14">'Tabla 14 (año 2008)'!$2:$6</definedName>
    <definedName name="_xlnm.Print_Titles" localSheetId="15">'Tabla 15 (año 2009)'!$2:$6</definedName>
    <definedName name="_xlnm.Print_Titles" localSheetId="16">'Tabla 16 (año 2010)'!$2:$6</definedName>
    <definedName name="_xlnm.Print_Titles" localSheetId="17">'Tabla 17 (año 2011)'!$2:$6</definedName>
    <definedName name="_xlnm.Print_Titles" localSheetId="18">'Tabla 18 (año 2012)'!$2:$6</definedName>
    <definedName name="_xlnm.Print_Titles" localSheetId="19">'Tabla 19 (año 2013)'!$2:$6</definedName>
    <definedName name="_xlnm.Print_Titles" localSheetId="2">'Tabla 2 (año 1996)'!$2:$6</definedName>
    <definedName name="_xlnm.Print_Titles" localSheetId="20">'Tabla 20 (año 2014)'!$2:$6</definedName>
    <definedName name="_xlnm.Print_Titles" localSheetId="21">'Tabla 21 (año 2015)'!$2:$6</definedName>
    <definedName name="_xlnm.Print_Titles" localSheetId="22">'Tabla 22 (año 2016)'!$2:$6</definedName>
    <definedName name="_xlnm.Print_Titles" localSheetId="23">'Tabla 23 (año 2017)'!$2:$6</definedName>
    <definedName name="_xlnm.Print_Titles" localSheetId="24">'Tabla 24 (año 2018)'!$2:$6</definedName>
    <definedName name="_xlnm.Print_Titles" localSheetId="25">'Tabla 25 (año 2019)'!$2:$6</definedName>
    <definedName name="_xlnm.Print_Titles" localSheetId="26">'Tabla 26 (año 2020)'!$2:$6</definedName>
    <definedName name="_xlnm.Print_Titles" localSheetId="3">'Tabla 3 (año 1997)'!$2:$6</definedName>
    <definedName name="_xlnm.Print_Titles" localSheetId="4">'Tabla 4 (año 1998)'!$2:$6</definedName>
    <definedName name="_xlnm.Print_Titles" localSheetId="5">'Tabla 5 (año 1999)'!$2:$6</definedName>
    <definedName name="_xlnm.Print_Titles" localSheetId="6">'Tabla 6 (año 2000)'!$2:$6</definedName>
    <definedName name="_xlnm.Print_Titles" localSheetId="7">'Tabla 7 (año 2001)'!$2:$6</definedName>
    <definedName name="_xlnm.Print_Titles" localSheetId="8">'Tabla 8 (año 2002)'!$2:$6</definedName>
    <definedName name="_xlnm.Print_Titles" localSheetId="9">'Tabla 9 (año 2003)'!$2:$6</definedName>
  </definedNames>
  <calcPr calcId="152511" fullPrecision="0"/>
</workbook>
</file>

<file path=xl/calcChain.xml><?xml version="1.0" encoding="utf-8"?>
<calcChain xmlns="http://schemas.openxmlformats.org/spreadsheetml/2006/main">
  <c r="R294" i="52" l="1"/>
  <c r="R294" i="51"/>
  <c r="R294" i="50"/>
  <c r="R294" i="45"/>
  <c r="R294" i="44"/>
  <c r="R294" i="43"/>
  <c r="R294" i="42"/>
  <c r="R294" i="41"/>
  <c r="R294" i="40"/>
  <c r="R294" i="39"/>
  <c r="R294" i="38"/>
  <c r="R294" i="37"/>
  <c r="R294" i="36"/>
  <c r="R294" i="35"/>
  <c r="R294" i="34"/>
  <c r="R294" i="33"/>
  <c r="R294" i="31"/>
  <c r="R294" i="26"/>
  <c r="R294" i="25"/>
  <c r="R294" i="24"/>
  <c r="R294" i="23"/>
  <c r="R294" i="22"/>
  <c r="R294" i="49"/>
  <c r="R294" i="48"/>
  <c r="R294" i="47"/>
  <c r="R294" i="46"/>
  <c r="G293" i="52"/>
  <c r="G293" i="51"/>
  <c r="G293" i="50"/>
  <c r="G293" i="45"/>
  <c r="G293" i="44"/>
  <c r="G293" i="43"/>
  <c r="G293" i="42"/>
  <c r="G293" i="41"/>
  <c r="G293" i="40"/>
  <c r="G293" i="39"/>
  <c r="G293" i="38"/>
  <c r="G293" i="37"/>
  <c r="G293" i="36"/>
  <c r="G293" i="35"/>
  <c r="G293" i="34"/>
  <c r="G293" i="33"/>
  <c r="G293" i="31"/>
  <c r="G293" i="26"/>
  <c r="G293" i="25"/>
  <c r="G293" i="24"/>
  <c r="G293" i="23"/>
  <c r="G293" i="22"/>
  <c r="G293" i="49"/>
  <c r="G293" i="48"/>
  <c r="G293" i="47"/>
  <c r="G293" i="46"/>
  <c r="R168" i="51" l="1"/>
  <c r="G169" i="51"/>
  <c r="R168" i="52"/>
  <c r="G169" i="52"/>
  <c r="I295" i="52" l="1"/>
  <c r="H295" i="52"/>
  <c r="U292" i="52"/>
  <c r="R292" i="52"/>
  <c r="G292" i="52"/>
  <c r="D292" i="52"/>
  <c r="U291" i="52"/>
  <c r="T291" i="52"/>
  <c r="S291" i="52"/>
  <c r="R291" i="52"/>
  <c r="Q291" i="52"/>
  <c r="P291" i="52"/>
  <c r="I291" i="52"/>
  <c r="H291" i="52"/>
  <c r="G291" i="52"/>
  <c r="F291" i="52"/>
  <c r="E291" i="52"/>
  <c r="D291" i="52"/>
  <c r="U290" i="52"/>
  <c r="T290" i="52"/>
  <c r="S290" i="52"/>
  <c r="R290" i="52"/>
  <c r="Q290" i="52"/>
  <c r="P290" i="52"/>
  <c r="I290" i="52"/>
  <c r="H290" i="52"/>
  <c r="G290" i="52"/>
  <c r="F290" i="52"/>
  <c r="E290" i="52"/>
  <c r="D290" i="52"/>
  <c r="I278" i="52"/>
  <c r="H278" i="52"/>
  <c r="G278" i="52"/>
  <c r="F278" i="52"/>
  <c r="E278" i="52"/>
  <c r="D278" i="52"/>
  <c r="I276" i="52"/>
  <c r="H276" i="52"/>
  <c r="G276" i="52"/>
  <c r="F276" i="52"/>
  <c r="E276" i="52"/>
  <c r="D276" i="52"/>
  <c r="I275" i="52"/>
  <c r="H275" i="52"/>
  <c r="G275" i="52"/>
  <c r="F275" i="52"/>
  <c r="E275" i="52"/>
  <c r="D275" i="52"/>
  <c r="I274" i="52"/>
  <c r="H274" i="52"/>
  <c r="G274" i="52"/>
  <c r="F274" i="52"/>
  <c r="E274" i="52"/>
  <c r="D274" i="52"/>
  <c r="I273" i="52"/>
  <c r="H273" i="52"/>
  <c r="G273" i="52"/>
  <c r="F273" i="52"/>
  <c r="E273" i="52"/>
  <c r="D273" i="52"/>
  <c r="I272" i="52"/>
  <c r="H272" i="52"/>
  <c r="G272" i="52"/>
  <c r="F272" i="52"/>
  <c r="E272" i="52"/>
  <c r="D272" i="52"/>
  <c r="I271" i="52"/>
  <c r="H271" i="52"/>
  <c r="G271" i="52"/>
  <c r="F271" i="52"/>
  <c r="E271" i="52"/>
  <c r="D271" i="52"/>
  <c r="I255" i="52"/>
  <c r="P268" i="52" s="1"/>
  <c r="H255" i="52"/>
  <c r="Q268" i="52" s="1"/>
  <c r="G255" i="52"/>
  <c r="R268" i="52" s="1"/>
  <c r="F255" i="52"/>
  <c r="S268" i="52" s="1"/>
  <c r="E255" i="52"/>
  <c r="D255" i="52"/>
  <c r="U254" i="52"/>
  <c r="T254" i="52"/>
  <c r="S254" i="52"/>
  <c r="R254" i="52"/>
  <c r="Q254" i="52"/>
  <c r="P254" i="52"/>
  <c r="U253" i="52"/>
  <c r="R253" i="52"/>
  <c r="U252" i="52"/>
  <c r="T252" i="52"/>
  <c r="S252" i="52"/>
  <c r="R252" i="52"/>
  <c r="Q252" i="52"/>
  <c r="P252" i="52"/>
  <c r="U251" i="52"/>
  <c r="T251" i="52"/>
  <c r="S251" i="52"/>
  <c r="R251" i="52"/>
  <c r="Q251" i="52"/>
  <c r="P251" i="52"/>
  <c r="U250" i="52"/>
  <c r="T250" i="52"/>
  <c r="S250" i="52"/>
  <c r="R250" i="52"/>
  <c r="Q250" i="52"/>
  <c r="P250" i="52"/>
  <c r="U249" i="52"/>
  <c r="T249" i="52"/>
  <c r="S249" i="52"/>
  <c r="R249" i="52"/>
  <c r="Q249" i="52"/>
  <c r="P249" i="52"/>
  <c r="U248" i="52"/>
  <c r="R248" i="52"/>
  <c r="U247" i="52"/>
  <c r="T247" i="52"/>
  <c r="S247" i="52"/>
  <c r="R247" i="52"/>
  <c r="Q247" i="52"/>
  <c r="P247" i="52"/>
  <c r="I234" i="52"/>
  <c r="P246" i="52" s="1"/>
  <c r="H234" i="52"/>
  <c r="Q246" i="52" s="1"/>
  <c r="G234" i="52"/>
  <c r="R246" i="52" s="1"/>
  <c r="F234" i="52"/>
  <c r="S246" i="52" s="1"/>
  <c r="E234" i="52"/>
  <c r="D234" i="52"/>
  <c r="U246" i="52" s="1"/>
  <c r="I233" i="52"/>
  <c r="H233" i="52"/>
  <c r="G233" i="52"/>
  <c r="F233" i="52"/>
  <c r="E233" i="52"/>
  <c r="D233" i="52"/>
  <c r="U231" i="52"/>
  <c r="S231" i="52"/>
  <c r="H231" i="52"/>
  <c r="D231" i="52"/>
  <c r="G230" i="52"/>
  <c r="D230" i="52"/>
  <c r="F229" i="52"/>
  <c r="D229" i="52"/>
  <c r="G228" i="52"/>
  <c r="F228" i="52"/>
  <c r="D228" i="52"/>
  <c r="I215" i="52"/>
  <c r="H215" i="52"/>
  <c r="G215" i="52"/>
  <c r="F215" i="52"/>
  <c r="E215" i="52"/>
  <c r="D215" i="52"/>
  <c r="I214" i="52"/>
  <c r="H214" i="52"/>
  <c r="G214" i="52"/>
  <c r="F214" i="52"/>
  <c r="E214" i="52"/>
  <c r="D214" i="52"/>
  <c r="U212" i="52"/>
  <c r="S212" i="52"/>
  <c r="H212" i="52"/>
  <c r="D212" i="52"/>
  <c r="G211" i="52"/>
  <c r="D211" i="52"/>
  <c r="G210" i="52"/>
  <c r="F210" i="52"/>
  <c r="E210" i="52"/>
  <c r="D210" i="52"/>
  <c r="G209" i="52"/>
  <c r="F209" i="52"/>
  <c r="E209" i="52"/>
  <c r="D209" i="52"/>
  <c r="I196" i="52"/>
  <c r="H196" i="52"/>
  <c r="Q227" i="52" s="1"/>
  <c r="G196" i="52"/>
  <c r="R227" i="52" s="1"/>
  <c r="F196" i="52"/>
  <c r="S227" i="52" s="1"/>
  <c r="E196" i="52"/>
  <c r="T227" i="52" s="1"/>
  <c r="D196" i="52"/>
  <c r="U227" i="52" s="1"/>
  <c r="I195" i="52"/>
  <c r="P226" i="52" s="1"/>
  <c r="H195" i="52"/>
  <c r="G195" i="52"/>
  <c r="R226" i="52" s="1"/>
  <c r="F195" i="52"/>
  <c r="S226" i="52" s="1"/>
  <c r="E195" i="52"/>
  <c r="T226" i="52" s="1"/>
  <c r="D195" i="52"/>
  <c r="U226" i="52" s="1"/>
  <c r="U193" i="52"/>
  <c r="S193" i="52"/>
  <c r="G193" i="52"/>
  <c r="E193" i="52"/>
  <c r="D193" i="52"/>
  <c r="U191" i="52"/>
  <c r="S191" i="52"/>
  <c r="G191" i="52"/>
  <c r="E191" i="52"/>
  <c r="D191" i="52"/>
  <c r="U190" i="52"/>
  <c r="S190" i="52"/>
  <c r="G190" i="52"/>
  <c r="E190" i="52"/>
  <c r="D190" i="52"/>
  <c r="I177" i="52"/>
  <c r="P189" i="52" s="1"/>
  <c r="H177" i="52"/>
  <c r="Q189" i="52" s="1"/>
  <c r="G177" i="52"/>
  <c r="R189" i="52" s="1"/>
  <c r="F177" i="52"/>
  <c r="S189" i="52" s="1"/>
  <c r="E177" i="52"/>
  <c r="T189" i="52" s="1"/>
  <c r="D177" i="52"/>
  <c r="U189" i="52" s="1"/>
  <c r="I176" i="52"/>
  <c r="P188" i="52" s="1"/>
  <c r="H176" i="52"/>
  <c r="Q188" i="52" s="1"/>
  <c r="G176" i="52"/>
  <c r="R207" i="52" s="1"/>
  <c r="F176" i="52"/>
  <c r="S188" i="52" s="1"/>
  <c r="E176" i="52"/>
  <c r="T207" i="52" s="1"/>
  <c r="D176" i="52"/>
  <c r="U188" i="52" s="1"/>
  <c r="G174" i="52"/>
  <c r="D174" i="52"/>
  <c r="U173" i="52"/>
  <c r="T173" i="52"/>
  <c r="S173" i="52"/>
  <c r="R173" i="52"/>
  <c r="Q173" i="52"/>
  <c r="P173" i="52"/>
  <c r="I173" i="52"/>
  <c r="H173" i="52"/>
  <c r="G173" i="52"/>
  <c r="F173" i="52"/>
  <c r="E173" i="52"/>
  <c r="D173" i="52"/>
  <c r="U172" i="52"/>
  <c r="R172" i="52"/>
  <c r="G172" i="52"/>
  <c r="D172" i="52"/>
  <c r="U170" i="52"/>
  <c r="R170" i="52"/>
  <c r="G170" i="52"/>
  <c r="D170" i="52"/>
  <c r="U169" i="52"/>
  <c r="T169" i="52"/>
  <c r="S169" i="52"/>
  <c r="R169" i="52"/>
  <c r="Q169" i="52"/>
  <c r="P169" i="52"/>
  <c r="H169" i="52"/>
  <c r="D169" i="52"/>
  <c r="U168" i="52"/>
  <c r="Q168" i="52"/>
  <c r="I168" i="52"/>
  <c r="H168" i="52"/>
  <c r="G168" i="52"/>
  <c r="F168" i="52"/>
  <c r="E168" i="52"/>
  <c r="D168" i="52"/>
  <c r="U167" i="52"/>
  <c r="T167" i="52"/>
  <c r="S167" i="52"/>
  <c r="R167" i="52"/>
  <c r="Q167" i="52"/>
  <c r="P167" i="52"/>
  <c r="I167" i="52"/>
  <c r="H167" i="52"/>
  <c r="G167" i="52"/>
  <c r="F167" i="52"/>
  <c r="E167" i="52"/>
  <c r="D167" i="52"/>
  <c r="U165" i="52"/>
  <c r="S165" i="52"/>
  <c r="G165" i="52"/>
  <c r="E165" i="52"/>
  <c r="D165" i="52"/>
  <c r="U163" i="52"/>
  <c r="S163" i="52"/>
  <c r="I163" i="52"/>
  <c r="H163" i="52"/>
  <c r="G163" i="52"/>
  <c r="F163" i="52"/>
  <c r="D163" i="52"/>
  <c r="U161" i="52"/>
  <c r="S161" i="52"/>
  <c r="G161" i="52"/>
  <c r="D161" i="52"/>
  <c r="U159" i="52"/>
  <c r="S159" i="52"/>
  <c r="I159" i="52"/>
  <c r="H159" i="52"/>
  <c r="G159" i="52"/>
  <c r="F159" i="52"/>
  <c r="E159" i="52"/>
  <c r="D159" i="52"/>
  <c r="U157" i="52"/>
  <c r="R157" i="52"/>
  <c r="Q157" i="52"/>
  <c r="F157" i="52"/>
  <c r="D157" i="52"/>
  <c r="U155" i="52"/>
  <c r="T155" i="52"/>
  <c r="S155" i="52"/>
  <c r="R155" i="52"/>
  <c r="Q155" i="52"/>
  <c r="P155" i="52"/>
  <c r="F155" i="52"/>
  <c r="D155" i="52"/>
  <c r="U153" i="52"/>
  <c r="T153" i="52"/>
  <c r="S153" i="52"/>
  <c r="R153" i="52"/>
  <c r="Q153" i="52"/>
  <c r="P153" i="52"/>
  <c r="F153" i="52"/>
  <c r="D153" i="52"/>
  <c r="U151" i="52"/>
  <c r="T151" i="52"/>
  <c r="S151" i="52"/>
  <c r="R151" i="52"/>
  <c r="Q151" i="52"/>
  <c r="P151" i="52"/>
  <c r="F151" i="52"/>
  <c r="D151" i="52"/>
  <c r="U149" i="52"/>
  <c r="R149" i="52"/>
  <c r="Q149" i="52"/>
  <c r="P149" i="52"/>
  <c r="F149" i="52"/>
  <c r="D149" i="52"/>
  <c r="U148" i="52"/>
  <c r="T148" i="52"/>
  <c r="S148" i="52"/>
  <c r="R148" i="52"/>
  <c r="Q148" i="52"/>
  <c r="P148" i="52"/>
  <c r="F148" i="52"/>
  <c r="D148" i="52"/>
  <c r="U147" i="52"/>
  <c r="R147" i="52"/>
  <c r="I147" i="52"/>
  <c r="H147" i="52"/>
  <c r="G147" i="52"/>
  <c r="F147" i="52"/>
  <c r="E147" i="52"/>
  <c r="D147" i="52"/>
  <c r="U146" i="52"/>
  <c r="R146" i="52"/>
  <c r="I146" i="52"/>
  <c r="H146" i="52"/>
  <c r="G146" i="52"/>
  <c r="F146" i="52"/>
  <c r="E146" i="52"/>
  <c r="D146" i="52"/>
  <c r="U144" i="52"/>
  <c r="R144" i="52"/>
  <c r="I144" i="52"/>
  <c r="H144" i="52"/>
  <c r="G144" i="52"/>
  <c r="F144" i="52"/>
  <c r="E144" i="52"/>
  <c r="D144" i="52"/>
  <c r="I128" i="52"/>
  <c r="P142" i="52" s="1"/>
  <c r="H128" i="52"/>
  <c r="Q142" i="52" s="1"/>
  <c r="G128" i="52"/>
  <c r="R142" i="52" s="1"/>
  <c r="F128" i="52"/>
  <c r="E128" i="52"/>
  <c r="T142" i="52" s="1"/>
  <c r="D128" i="52"/>
  <c r="U142" i="52" s="1"/>
  <c r="I126" i="52"/>
  <c r="P140" i="52" s="1"/>
  <c r="H126" i="52"/>
  <c r="Q140" i="52" s="1"/>
  <c r="G126" i="52"/>
  <c r="R140" i="52" s="1"/>
  <c r="F126" i="52"/>
  <c r="S140" i="52" s="1"/>
  <c r="E126" i="52"/>
  <c r="T140" i="52" s="1"/>
  <c r="D126" i="52"/>
  <c r="U140" i="52" s="1"/>
  <c r="U125" i="52"/>
  <c r="T125" i="52"/>
  <c r="S125" i="52"/>
  <c r="R125" i="52"/>
  <c r="Q125" i="52"/>
  <c r="P125" i="52"/>
  <c r="I125" i="52"/>
  <c r="H125" i="52"/>
  <c r="G125" i="52"/>
  <c r="F125" i="52"/>
  <c r="E125" i="52"/>
  <c r="D125" i="52"/>
  <c r="U123" i="52"/>
  <c r="T123" i="52"/>
  <c r="S123" i="52"/>
  <c r="R123" i="52"/>
  <c r="Q123" i="52"/>
  <c r="P123" i="52"/>
  <c r="I123" i="52"/>
  <c r="H123" i="52"/>
  <c r="G123" i="52"/>
  <c r="F123" i="52"/>
  <c r="E123" i="52"/>
  <c r="D123" i="52"/>
  <c r="U121" i="52"/>
  <c r="T121" i="52"/>
  <c r="S121" i="52"/>
  <c r="R121" i="52"/>
  <c r="Q121" i="52"/>
  <c r="P121" i="52"/>
  <c r="I121" i="52"/>
  <c r="H121" i="52"/>
  <c r="G121" i="52"/>
  <c r="F121" i="52"/>
  <c r="E121" i="52"/>
  <c r="D121" i="52"/>
  <c r="U119" i="52"/>
  <c r="T119" i="52"/>
  <c r="S119" i="52"/>
  <c r="R119" i="52"/>
  <c r="Q119" i="52"/>
  <c r="P119" i="52"/>
  <c r="I119" i="52"/>
  <c r="H119" i="52"/>
  <c r="G119" i="52"/>
  <c r="F119" i="52"/>
  <c r="E119" i="52"/>
  <c r="D119" i="52"/>
  <c r="U118" i="52"/>
  <c r="T118" i="52"/>
  <c r="S118" i="52"/>
  <c r="R118" i="52"/>
  <c r="Q118" i="52"/>
  <c r="P118" i="52"/>
  <c r="I118" i="52"/>
  <c r="H118" i="52"/>
  <c r="G118" i="52"/>
  <c r="F118" i="52"/>
  <c r="E118" i="52"/>
  <c r="D118" i="52"/>
  <c r="Q116" i="52"/>
  <c r="P116" i="52"/>
  <c r="I116" i="52"/>
  <c r="H116" i="52"/>
  <c r="Q114" i="52"/>
  <c r="P114" i="52"/>
  <c r="I114" i="52"/>
  <c r="H114" i="52"/>
  <c r="Q112" i="52"/>
  <c r="P112" i="52"/>
  <c r="I112" i="52"/>
  <c r="H112" i="52"/>
  <c r="Q110" i="52"/>
  <c r="P110" i="52"/>
  <c r="I110" i="52"/>
  <c r="H110" i="52"/>
  <c r="U108" i="52"/>
  <c r="R108" i="52"/>
  <c r="Q108" i="52"/>
  <c r="P108" i="52"/>
  <c r="I108" i="52"/>
  <c r="H108" i="52"/>
  <c r="G108" i="52"/>
  <c r="D108" i="52"/>
  <c r="U107" i="52"/>
  <c r="T107" i="52"/>
  <c r="S107" i="52"/>
  <c r="R107" i="52"/>
  <c r="Q107" i="52"/>
  <c r="P107" i="52"/>
  <c r="I107" i="52"/>
  <c r="H107" i="52"/>
  <c r="G107" i="52"/>
  <c r="D107" i="52"/>
  <c r="U106" i="52"/>
  <c r="T106" i="52"/>
  <c r="S106" i="52"/>
  <c r="R106" i="52"/>
  <c r="Q106" i="52"/>
  <c r="P106" i="52"/>
  <c r="I106" i="52"/>
  <c r="H106" i="52"/>
  <c r="G106" i="52"/>
  <c r="F106" i="52"/>
  <c r="E106" i="52"/>
  <c r="D106" i="52"/>
  <c r="U105" i="52"/>
  <c r="T105" i="52"/>
  <c r="S105" i="52"/>
  <c r="R105" i="52"/>
  <c r="Q105" i="52"/>
  <c r="P105" i="52"/>
  <c r="I105" i="52"/>
  <c r="H105" i="52"/>
  <c r="G105" i="52"/>
  <c r="F105" i="52"/>
  <c r="E105" i="52"/>
  <c r="D105" i="52"/>
  <c r="U104" i="52"/>
  <c r="R104" i="52"/>
  <c r="U103" i="52"/>
  <c r="R103" i="52"/>
  <c r="U102" i="52"/>
  <c r="R102" i="52"/>
  <c r="U101" i="52"/>
  <c r="R101" i="52"/>
  <c r="U98" i="52"/>
  <c r="R98" i="52"/>
  <c r="U96" i="52"/>
  <c r="R96" i="52"/>
  <c r="U95" i="52"/>
  <c r="R95" i="52"/>
  <c r="U94" i="52"/>
  <c r="R94" i="52"/>
  <c r="U92" i="52"/>
  <c r="R92" i="52"/>
  <c r="U91" i="52"/>
  <c r="S91" i="52"/>
  <c r="U90" i="52"/>
  <c r="S90" i="52"/>
  <c r="U88" i="52"/>
  <c r="S88" i="52"/>
  <c r="U87" i="52"/>
  <c r="S87" i="52"/>
  <c r="U86" i="52"/>
  <c r="S86" i="52"/>
  <c r="F71" i="52"/>
  <c r="S85" i="52" s="1"/>
  <c r="D71" i="52"/>
  <c r="U85" i="52" s="1"/>
  <c r="I70" i="52"/>
  <c r="P84" i="52" s="1"/>
  <c r="H70" i="52"/>
  <c r="Q84" i="52" s="1"/>
  <c r="G70" i="52"/>
  <c r="R84" i="52" s="1"/>
  <c r="F70" i="52"/>
  <c r="E70" i="52"/>
  <c r="T84" i="52" s="1"/>
  <c r="D70" i="52"/>
  <c r="U84" i="52" s="1"/>
  <c r="F69" i="52"/>
  <c r="S83" i="52" s="1"/>
  <c r="D69" i="52"/>
  <c r="U83" i="52" s="1"/>
  <c r="I68" i="52"/>
  <c r="P82" i="52" s="1"/>
  <c r="H68" i="52"/>
  <c r="Q82" i="52" s="1"/>
  <c r="G68" i="52"/>
  <c r="R82" i="52" s="1"/>
  <c r="F68" i="52"/>
  <c r="S82" i="52" s="1"/>
  <c r="E68" i="52"/>
  <c r="T82" i="52" s="1"/>
  <c r="D68" i="52"/>
  <c r="U82" i="52" s="1"/>
  <c r="I67" i="52"/>
  <c r="H67" i="52"/>
  <c r="F67" i="52"/>
  <c r="E67" i="52"/>
  <c r="D67" i="52"/>
  <c r="D66" i="52"/>
  <c r="D65" i="52"/>
  <c r="D64" i="52"/>
  <c r="I63" i="52"/>
  <c r="H63" i="52"/>
  <c r="G63" i="52"/>
  <c r="F63" i="52"/>
  <c r="E63" i="52"/>
  <c r="D63" i="52"/>
  <c r="I61" i="52"/>
  <c r="H61" i="52"/>
  <c r="G61" i="52"/>
  <c r="F61" i="52"/>
  <c r="E61" i="52"/>
  <c r="D61" i="52"/>
  <c r="D58" i="52"/>
  <c r="D56" i="52"/>
  <c r="D55" i="52"/>
  <c r="D54" i="52"/>
  <c r="I52" i="52"/>
  <c r="H52" i="52"/>
  <c r="G52" i="52"/>
  <c r="F52" i="52"/>
  <c r="E52" i="52"/>
  <c r="D52" i="52"/>
  <c r="I51" i="52"/>
  <c r="H51" i="52"/>
  <c r="G51" i="52"/>
  <c r="F51" i="52"/>
  <c r="E51" i="52"/>
  <c r="D51" i="52"/>
  <c r="I50" i="52"/>
  <c r="H50" i="52"/>
  <c r="G50" i="52"/>
  <c r="F50" i="52"/>
  <c r="E50" i="52"/>
  <c r="D50" i="52"/>
  <c r="I48" i="52"/>
  <c r="H48" i="52"/>
  <c r="G48" i="52"/>
  <c r="F48" i="52"/>
  <c r="E48" i="52"/>
  <c r="D48" i="52"/>
  <c r="I47" i="52"/>
  <c r="H47" i="52"/>
  <c r="G47" i="52"/>
  <c r="F47" i="52"/>
  <c r="E47" i="52"/>
  <c r="D47" i="52"/>
  <c r="I46" i="52"/>
  <c r="H46" i="52"/>
  <c r="G46" i="52"/>
  <c r="F46" i="52"/>
  <c r="E46" i="52"/>
  <c r="D46" i="52"/>
  <c r="I30" i="52"/>
  <c r="P44" i="52" s="1"/>
  <c r="H30" i="52"/>
  <c r="G30" i="52"/>
  <c r="R44" i="52" s="1"/>
  <c r="F30" i="52"/>
  <c r="S44" i="52" s="1"/>
  <c r="E30" i="52"/>
  <c r="T44" i="52" s="1"/>
  <c r="D30" i="52"/>
  <c r="U44" i="52" s="1"/>
  <c r="I29" i="52"/>
  <c r="H29" i="52"/>
  <c r="G29" i="52"/>
  <c r="F29" i="52"/>
  <c r="E29" i="52"/>
  <c r="D29" i="52"/>
  <c r="I27" i="52"/>
  <c r="P42" i="52" s="1"/>
  <c r="H27" i="52"/>
  <c r="Q42" i="52" s="1"/>
  <c r="G27" i="52"/>
  <c r="R42" i="52" s="1"/>
  <c r="F27" i="52"/>
  <c r="S42" i="52" s="1"/>
  <c r="E27" i="52"/>
  <c r="T42" i="52" s="1"/>
  <c r="D27" i="52"/>
  <c r="U42" i="52" s="1"/>
  <c r="U25" i="52"/>
  <c r="I24" i="52"/>
  <c r="H24" i="52"/>
  <c r="G24" i="52"/>
  <c r="F24" i="52"/>
  <c r="E24" i="52"/>
  <c r="D24" i="52"/>
  <c r="U23" i="52"/>
  <c r="T23" i="52"/>
  <c r="R23" i="52"/>
  <c r="U22" i="52"/>
  <c r="T22" i="52"/>
  <c r="S22" i="52"/>
  <c r="R22" i="52"/>
  <c r="Q22" i="52"/>
  <c r="P22" i="52"/>
  <c r="U21" i="52"/>
  <c r="T21" i="52"/>
  <c r="S21" i="52"/>
  <c r="R21" i="52"/>
  <c r="Q21" i="52"/>
  <c r="P21" i="52"/>
  <c r="R19" i="52"/>
  <c r="U18" i="52"/>
  <c r="T18" i="52"/>
  <c r="S18" i="52"/>
  <c r="R18" i="52"/>
  <c r="Q18" i="52"/>
  <c r="P18" i="52"/>
  <c r="T268" i="52"/>
  <c r="T246" i="52"/>
  <c r="Q226" i="52"/>
  <c r="P227" i="52"/>
  <c r="R188" i="52"/>
  <c r="S142" i="52"/>
  <c r="S84" i="52"/>
  <c r="Q44" i="52"/>
  <c r="U292" i="51"/>
  <c r="R292" i="51"/>
  <c r="U291" i="51"/>
  <c r="T291" i="51"/>
  <c r="S291" i="51"/>
  <c r="R291" i="51"/>
  <c r="Q291" i="51"/>
  <c r="P291" i="51"/>
  <c r="U290" i="51"/>
  <c r="T290" i="51"/>
  <c r="S290" i="51"/>
  <c r="R290" i="51"/>
  <c r="Q290" i="51"/>
  <c r="P290" i="51"/>
  <c r="I295" i="51"/>
  <c r="H295" i="51"/>
  <c r="G292" i="51"/>
  <c r="D292" i="51"/>
  <c r="I291" i="51"/>
  <c r="H291" i="51"/>
  <c r="G291" i="51"/>
  <c r="F291" i="51"/>
  <c r="E291" i="51"/>
  <c r="D291" i="51"/>
  <c r="I290" i="51"/>
  <c r="H290" i="51"/>
  <c r="G290" i="51"/>
  <c r="F290" i="51"/>
  <c r="E290" i="51"/>
  <c r="D290" i="51"/>
  <c r="I278" i="51"/>
  <c r="H278" i="51"/>
  <c r="G278" i="51"/>
  <c r="F278" i="51"/>
  <c r="E278" i="51"/>
  <c r="D278" i="51"/>
  <c r="I276" i="51"/>
  <c r="H276" i="51"/>
  <c r="G276" i="51"/>
  <c r="F276" i="51"/>
  <c r="E276" i="51"/>
  <c r="D276" i="51"/>
  <c r="I275" i="51"/>
  <c r="H275" i="51"/>
  <c r="G275" i="51"/>
  <c r="F275" i="51"/>
  <c r="E275" i="51"/>
  <c r="D275" i="51"/>
  <c r="I274" i="51"/>
  <c r="H274" i="51"/>
  <c r="G274" i="51"/>
  <c r="F274" i="51"/>
  <c r="E274" i="51"/>
  <c r="D274" i="51"/>
  <c r="I273" i="51"/>
  <c r="H273" i="51"/>
  <c r="G273" i="51"/>
  <c r="F273" i="51"/>
  <c r="E273" i="51"/>
  <c r="D273" i="51"/>
  <c r="I272" i="51"/>
  <c r="H272" i="51"/>
  <c r="G272" i="51"/>
  <c r="F272" i="51"/>
  <c r="E272" i="51"/>
  <c r="D272" i="51"/>
  <c r="I271" i="51"/>
  <c r="H271" i="51"/>
  <c r="G271" i="51"/>
  <c r="F271" i="51"/>
  <c r="E271" i="51"/>
  <c r="D271" i="51"/>
  <c r="I255" i="51"/>
  <c r="H255" i="51"/>
  <c r="G255" i="51"/>
  <c r="F255" i="51"/>
  <c r="E255" i="51"/>
  <c r="D255" i="51"/>
  <c r="U254" i="51"/>
  <c r="T254" i="51"/>
  <c r="S254" i="51"/>
  <c r="R254" i="51"/>
  <c r="Q254" i="51"/>
  <c r="P254" i="51"/>
  <c r="U253" i="51"/>
  <c r="R253" i="51"/>
  <c r="U252" i="51"/>
  <c r="T252" i="51"/>
  <c r="S252" i="51"/>
  <c r="R252" i="51"/>
  <c r="Q252" i="51"/>
  <c r="P252" i="51"/>
  <c r="U251" i="51"/>
  <c r="T251" i="51"/>
  <c r="S251" i="51"/>
  <c r="R251" i="51"/>
  <c r="Q251" i="51"/>
  <c r="P251" i="51"/>
  <c r="U250" i="51"/>
  <c r="T250" i="51"/>
  <c r="S250" i="51"/>
  <c r="R250" i="51"/>
  <c r="Q250" i="51"/>
  <c r="P250" i="51"/>
  <c r="U249" i="51"/>
  <c r="T249" i="51"/>
  <c r="S249" i="51"/>
  <c r="R249" i="51"/>
  <c r="Q249" i="51"/>
  <c r="P249" i="51"/>
  <c r="U248" i="51"/>
  <c r="R248" i="51"/>
  <c r="U247" i="51"/>
  <c r="T247" i="51"/>
  <c r="S247" i="51"/>
  <c r="R247" i="51"/>
  <c r="Q247" i="51"/>
  <c r="P247" i="51"/>
  <c r="U231" i="51"/>
  <c r="S231" i="51"/>
  <c r="I234" i="51"/>
  <c r="H234" i="51"/>
  <c r="G234" i="51"/>
  <c r="F234" i="51"/>
  <c r="E234" i="51"/>
  <c r="D234" i="51"/>
  <c r="I233" i="51"/>
  <c r="H233" i="51"/>
  <c r="G233" i="51"/>
  <c r="F233" i="51"/>
  <c r="E233" i="51"/>
  <c r="D233" i="51"/>
  <c r="H231" i="51"/>
  <c r="D231" i="51"/>
  <c r="G230" i="51"/>
  <c r="D230" i="51"/>
  <c r="F229" i="51"/>
  <c r="D229" i="51"/>
  <c r="G228" i="51"/>
  <c r="F228" i="51"/>
  <c r="D228" i="51"/>
  <c r="U212" i="51"/>
  <c r="S212" i="51"/>
  <c r="I215" i="51"/>
  <c r="H215" i="51"/>
  <c r="G215" i="51"/>
  <c r="F215" i="51"/>
  <c r="E215" i="51"/>
  <c r="D215" i="51"/>
  <c r="I214" i="51"/>
  <c r="H214" i="51"/>
  <c r="G214" i="51"/>
  <c r="F214" i="51"/>
  <c r="E214" i="51"/>
  <c r="D214" i="51"/>
  <c r="H212" i="51"/>
  <c r="D212" i="51"/>
  <c r="G211" i="51"/>
  <c r="D211" i="51"/>
  <c r="G210" i="51"/>
  <c r="F210" i="51"/>
  <c r="E210" i="51"/>
  <c r="D210" i="51"/>
  <c r="G209" i="51"/>
  <c r="F209" i="51"/>
  <c r="E209" i="51"/>
  <c r="D209" i="51"/>
  <c r="U193" i="51"/>
  <c r="S193" i="51"/>
  <c r="U191" i="51"/>
  <c r="S191" i="51"/>
  <c r="U190" i="51"/>
  <c r="S190" i="51"/>
  <c r="I196" i="51"/>
  <c r="H196" i="51"/>
  <c r="G196" i="51"/>
  <c r="F196" i="51"/>
  <c r="E196" i="51"/>
  <c r="D196" i="51"/>
  <c r="I195" i="51"/>
  <c r="H195" i="51"/>
  <c r="G195" i="51"/>
  <c r="F195" i="51"/>
  <c r="E195" i="51"/>
  <c r="D195" i="51"/>
  <c r="G193" i="51"/>
  <c r="E193" i="51"/>
  <c r="D193" i="51"/>
  <c r="G191" i="51"/>
  <c r="E191" i="51"/>
  <c r="D191" i="51"/>
  <c r="G190" i="51"/>
  <c r="E190" i="51"/>
  <c r="D190" i="51"/>
  <c r="U173" i="51"/>
  <c r="T173" i="51"/>
  <c r="S173" i="51"/>
  <c r="R173" i="51"/>
  <c r="Q173" i="51"/>
  <c r="P173" i="51"/>
  <c r="U172" i="51"/>
  <c r="R172" i="51"/>
  <c r="U170" i="51"/>
  <c r="R170" i="51"/>
  <c r="U169" i="51"/>
  <c r="T169" i="51"/>
  <c r="S169" i="51"/>
  <c r="R169" i="51"/>
  <c r="Q169" i="51"/>
  <c r="P169" i="51"/>
  <c r="U168" i="51"/>
  <c r="Q168" i="51"/>
  <c r="U167" i="51"/>
  <c r="T167" i="51"/>
  <c r="S167" i="51"/>
  <c r="R167" i="51"/>
  <c r="Q167" i="51"/>
  <c r="P167" i="51"/>
  <c r="U165" i="51"/>
  <c r="S165" i="51"/>
  <c r="U163" i="51"/>
  <c r="S163" i="51"/>
  <c r="U161" i="51"/>
  <c r="S161" i="51"/>
  <c r="U159" i="51"/>
  <c r="S159" i="51"/>
  <c r="U157" i="51"/>
  <c r="R157" i="51"/>
  <c r="Q157" i="51"/>
  <c r="U155" i="51"/>
  <c r="T155" i="51"/>
  <c r="S155" i="51"/>
  <c r="R155" i="51"/>
  <c r="Q155" i="51"/>
  <c r="P155" i="51"/>
  <c r="U153" i="51"/>
  <c r="T153" i="51"/>
  <c r="S153" i="51"/>
  <c r="R153" i="51"/>
  <c r="Q153" i="51"/>
  <c r="P153" i="51"/>
  <c r="U151" i="51"/>
  <c r="T151" i="51"/>
  <c r="S151" i="51"/>
  <c r="R151" i="51"/>
  <c r="Q151" i="51"/>
  <c r="P151" i="51"/>
  <c r="U149" i="51"/>
  <c r="R149" i="51"/>
  <c r="Q149" i="51"/>
  <c r="P149" i="51"/>
  <c r="U148" i="51"/>
  <c r="T148" i="51"/>
  <c r="S148" i="51"/>
  <c r="R148" i="51"/>
  <c r="Q148" i="51"/>
  <c r="P148" i="51"/>
  <c r="U147" i="51"/>
  <c r="R147" i="51"/>
  <c r="U146" i="51"/>
  <c r="R146" i="51"/>
  <c r="U144" i="51"/>
  <c r="R144" i="51"/>
  <c r="I177" i="51"/>
  <c r="H177" i="51"/>
  <c r="G177" i="51"/>
  <c r="F177" i="51"/>
  <c r="E177" i="51"/>
  <c r="D177" i="51"/>
  <c r="I176" i="51"/>
  <c r="H176" i="51"/>
  <c r="G176" i="51"/>
  <c r="F176" i="51"/>
  <c r="E176" i="51"/>
  <c r="D176" i="51"/>
  <c r="G174" i="51"/>
  <c r="D174" i="51"/>
  <c r="I173" i="51"/>
  <c r="H173" i="51"/>
  <c r="G173" i="51"/>
  <c r="F173" i="51"/>
  <c r="E173" i="51"/>
  <c r="D173" i="51"/>
  <c r="G172" i="51"/>
  <c r="D172" i="51"/>
  <c r="G170" i="51"/>
  <c r="D170" i="51"/>
  <c r="H169" i="51"/>
  <c r="D169" i="51"/>
  <c r="I168" i="51"/>
  <c r="H168" i="51"/>
  <c r="G168" i="51"/>
  <c r="F168" i="51"/>
  <c r="E168" i="51"/>
  <c r="D168" i="51"/>
  <c r="I167" i="51"/>
  <c r="H167" i="51"/>
  <c r="G167" i="51"/>
  <c r="F167" i="51"/>
  <c r="E167" i="51"/>
  <c r="D167" i="51"/>
  <c r="G165" i="51"/>
  <c r="E165" i="51"/>
  <c r="D165" i="51"/>
  <c r="I163" i="51"/>
  <c r="H163" i="51"/>
  <c r="G163" i="51"/>
  <c r="F163" i="51"/>
  <c r="D163" i="51"/>
  <c r="G161" i="51"/>
  <c r="D161" i="51"/>
  <c r="I159" i="51"/>
  <c r="H159" i="51"/>
  <c r="G159" i="51"/>
  <c r="F159" i="51"/>
  <c r="E159" i="51"/>
  <c r="D159" i="51"/>
  <c r="F157" i="51"/>
  <c r="D157" i="51"/>
  <c r="F155" i="51"/>
  <c r="D155" i="51"/>
  <c r="F153" i="51"/>
  <c r="D153" i="51"/>
  <c r="F151" i="51"/>
  <c r="D151" i="51"/>
  <c r="F149" i="51"/>
  <c r="D149" i="51"/>
  <c r="F148" i="51"/>
  <c r="D148" i="51"/>
  <c r="I147" i="51"/>
  <c r="H147" i="51"/>
  <c r="G147" i="51"/>
  <c r="F147" i="51"/>
  <c r="E147" i="51"/>
  <c r="D147" i="51"/>
  <c r="I146" i="51"/>
  <c r="H146" i="51"/>
  <c r="G146" i="51"/>
  <c r="F146" i="51"/>
  <c r="E146" i="51"/>
  <c r="D146" i="51"/>
  <c r="I144" i="51"/>
  <c r="H144" i="51"/>
  <c r="G144" i="51"/>
  <c r="F144" i="51"/>
  <c r="E144" i="51"/>
  <c r="D144" i="51"/>
  <c r="I128" i="51"/>
  <c r="H128" i="51"/>
  <c r="G128" i="51"/>
  <c r="F128" i="51"/>
  <c r="E128" i="51"/>
  <c r="D128" i="51"/>
  <c r="I126" i="51"/>
  <c r="H126" i="51"/>
  <c r="G126" i="51"/>
  <c r="F126" i="51"/>
  <c r="E126" i="51"/>
  <c r="D126" i="51"/>
  <c r="I125" i="51"/>
  <c r="H125" i="51"/>
  <c r="G125" i="51"/>
  <c r="F125" i="51"/>
  <c r="E125" i="51"/>
  <c r="D125" i="51"/>
  <c r="I123" i="51"/>
  <c r="H123" i="51"/>
  <c r="G123" i="51"/>
  <c r="F123" i="51"/>
  <c r="E123" i="51"/>
  <c r="D123" i="51"/>
  <c r="I121" i="51"/>
  <c r="H121" i="51"/>
  <c r="G121" i="51"/>
  <c r="F121" i="51"/>
  <c r="E121" i="51"/>
  <c r="D121" i="51"/>
  <c r="I119" i="51"/>
  <c r="H119" i="51"/>
  <c r="G119" i="51"/>
  <c r="F119" i="51"/>
  <c r="E119" i="51"/>
  <c r="D119" i="51"/>
  <c r="I118" i="51"/>
  <c r="H118" i="51"/>
  <c r="G118" i="51"/>
  <c r="F118" i="51"/>
  <c r="E118" i="51"/>
  <c r="D118" i="51"/>
  <c r="I116" i="51"/>
  <c r="H116" i="51"/>
  <c r="I114" i="51"/>
  <c r="H114" i="51"/>
  <c r="I112" i="51"/>
  <c r="H112" i="51"/>
  <c r="I110" i="51"/>
  <c r="H110" i="51"/>
  <c r="I108" i="51"/>
  <c r="H108" i="51"/>
  <c r="G108" i="51"/>
  <c r="D108" i="51"/>
  <c r="I107" i="51"/>
  <c r="H107" i="51"/>
  <c r="G107" i="51"/>
  <c r="D107" i="51"/>
  <c r="I106" i="51"/>
  <c r="H106" i="51"/>
  <c r="G106" i="51"/>
  <c r="F106" i="51"/>
  <c r="E106" i="51"/>
  <c r="D106" i="51"/>
  <c r="I105" i="51"/>
  <c r="H105" i="51"/>
  <c r="G105" i="51"/>
  <c r="F105" i="51"/>
  <c r="E105" i="51"/>
  <c r="D105" i="51"/>
  <c r="U125" i="51"/>
  <c r="T125" i="51"/>
  <c r="S125" i="51"/>
  <c r="R125" i="51"/>
  <c r="Q125" i="51"/>
  <c r="P125" i="51"/>
  <c r="U123" i="51"/>
  <c r="T123" i="51"/>
  <c r="S123" i="51"/>
  <c r="R123" i="51"/>
  <c r="Q123" i="51"/>
  <c r="P123" i="51"/>
  <c r="U121" i="51"/>
  <c r="T121" i="51"/>
  <c r="S121" i="51"/>
  <c r="R121" i="51"/>
  <c r="Q121" i="51"/>
  <c r="P121" i="51"/>
  <c r="U119" i="51"/>
  <c r="T119" i="51"/>
  <c r="S119" i="51"/>
  <c r="R119" i="51"/>
  <c r="Q119" i="51"/>
  <c r="P119" i="51"/>
  <c r="U118" i="51"/>
  <c r="T118" i="51"/>
  <c r="S118" i="51"/>
  <c r="R118" i="51"/>
  <c r="Q118" i="51"/>
  <c r="P118" i="51"/>
  <c r="Q116" i="51"/>
  <c r="P116" i="51"/>
  <c r="Q114" i="51"/>
  <c r="P114" i="51"/>
  <c r="Q112" i="51"/>
  <c r="P112" i="51"/>
  <c r="Q110" i="51"/>
  <c r="P110" i="51"/>
  <c r="U108" i="51"/>
  <c r="R108" i="51"/>
  <c r="Q108" i="51"/>
  <c r="P108" i="51"/>
  <c r="U107" i="51"/>
  <c r="T107" i="51"/>
  <c r="S107" i="51"/>
  <c r="R107" i="51"/>
  <c r="Q107" i="51"/>
  <c r="P107" i="51"/>
  <c r="U106" i="51"/>
  <c r="T106" i="51"/>
  <c r="S106" i="51"/>
  <c r="R106" i="51"/>
  <c r="Q106" i="51"/>
  <c r="P106" i="51"/>
  <c r="U105" i="51"/>
  <c r="T105" i="51"/>
  <c r="S105" i="51"/>
  <c r="R105" i="51"/>
  <c r="Q105" i="51"/>
  <c r="P105" i="51"/>
  <c r="U104" i="51"/>
  <c r="R104" i="51"/>
  <c r="U103" i="51"/>
  <c r="R103" i="51"/>
  <c r="U102" i="51"/>
  <c r="R102" i="51"/>
  <c r="U101" i="51"/>
  <c r="R101" i="51"/>
  <c r="U98" i="51"/>
  <c r="R98" i="51"/>
  <c r="U96" i="51"/>
  <c r="R96" i="51"/>
  <c r="U95" i="51"/>
  <c r="R95" i="51"/>
  <c r="U94" i="51"/>
  <c r="R94" i="51"/>
  <c r="U92" i="51"/>
  <c r="R92" i="51"/>
  <c r="U91" i="51"/>
  <c r="S91" i="51"/>
  <c r="U90" i="51"/>
  <c r="S90" i="51"/>
  <c r="U88" i="51"/>
  <c r="S88" i="51"/>
  <c r="U87" i="51"/>
  <c r="S87" i="51"/>
  <c r="U86" i="51"/>
  <c r="S86" i="51"/>
  <c r="F71" i="51"/>
  <c r="D71" i="51"/>
  <c r="I70" i="51"/>
  <c r="H70" i="51"/>
  <c r="G70" i="51"/>
  <c r="F70" i="51"/>
  <c r="E70" i="51"/>
  <c r="D70" i="51"/>
  <c r="F69" i="51"/>
  <c r="D69" i="51"/>
  <c r="I68" i="51"/>
  <c r="H68" i="51"/>
  <c r="G68" i="51"/>
  <c r="F68" i="51"/>
  <c r="E68" i="51"/>
  <c r="D68" i="51"/>
  <c r="I67" i="51"/>
  <c r="H67" i="51"/>
  <c r="F67" i="51"/>
  <c r="E67" i="51"/>
  <c r="D67" i="51"/>
  <c r="D66" i="51"/>
  <c r="D65" i="51"/>
  <c r="D64" i="51"/>
  <c r="I63" i="51"/>
  <c r="H63" i="51"/>
  <c r="G63" i="51"/>
  <c r="F63" i="51"/>
  <c r="E63" i="51"/>
  <c r="D63" i="51"/>
  <c r="I61" i="51"/>
  <c r="H61" i="51"/>
  <c r="G61" i="51"/>
  <c r="F61" i="51"/>
  <c r="E61" i="51"/>
  <c r="D61" i="51"/>
  <c r="D58" i="51"/>
  <c r="D56" i="51"/>
  <c r="D55" i="51"/>
  <c r="D54" i="51"/>
  <c r="I52" i="51"/>
  <c r="H52" i="51"/>
  <c r="G52" i="51"/>
  <c r="F52" i="51"/>
  <c r="E52" i="51"/>
  <c r="D52" i="51"/>
  <c r="I51" i="51"/>
  <c r="H51" i="51"/>
  <c r="G51" i="51"/>
  <c r="F51" i="51"/>
  <c r="E51" i="51"/>
  <c r="D51" i="51"/>
  <c r="I50" i="51"/>
  <c r="H50" i="51"/>
  <c r="G50" i="51"/>
  <c r="F50" i="51"/>
  <c r="E50" i="51"/>
  <c r="D50" i="51"/>
  <c r="I48" i="51"/>
  <c r="H48" i="51"/>
  <c r="G48" i="51"/>
  <c r="F48" i="51"/>
  <c r="E48" i="51"/>
  <c r="D48" i="51"/>
  <c r="I47" i="51"/>
  <c r="H47" i="51"/>
  <c r="G47" i="51"/>
  <c r="F47" i="51"/>
  <c r="E47" i="51"/>
  <c r="D47" i="51"/>
  <c r="I46" i="51"/>
  <c r="H46" i="51"/>
  <c r="G46" i="51"/>
  <c r="F46" i="51"/>
  <c r="E46" i="51"/>
  <c r="D46" i="51"/>
  <c r="I30" i="51"/>
  <c r="H30" i="51"/>
  <c r="G30" i="51"/>
  <c r="F30" i="51"/>
  <c r="E30" i="51"/>
  <c r="D30" i="51"/>
  <c r="I29" i="51"/>
  <c r="H29" i="51"/>
  <c r="G29" i="51"/>
  <c r="F29" i="51"/>
  <c r="E29" i="51"/>
  <c r="D29" i="51"/>
  <c r="I27" i="51"/>
  <c r="H27" i="51"/>
  <c r="G27" i="51"/>
  <c r="F27" i="51"/>
  <c r="E27" i="51"/>
  <c r="D27" i="51"/>
  <c r="I24" i="51"/>
  <c r="H24" i="51"/>
  <c r="G24" i="51"/>
  <c r="F24" i="51"/>
  <c r="E24" i="51"/>
  <c r="D24" i="51"/>
  <c r="U25" i="51"/>
  <c r="U23" i="51"/>
  <c r="T23" i="51"/>
  <c r="R23" i="51"/>
  <c r="U22" i="51"/>
  <c r="T22" i="51"/>
  <c r="S22" i="51"/>
  <c r="R22" i="51"/>
  <c r="Q22" i="51"/>
  <c r="P22" i="51"/>
  <c r="U21" i="51"/>
  <c r="T21" i="51"/>
  <c r="S21" i="51"/>
  <c r="R21" i="51"/>
  <c r="Q21" i="51"/>
  <c r="P21" i="51"/>
  <c r="R19" i="51"/>
  <c r="U18" i="51"/>
  <c r="T18" i="51"/>
  <c r="S18" i="51"/>
  <c r="R18" i="51"/>
  <c r="Q18" i="51"/>
  <c r="P18" i="51"/>
  <c r="U292" i="50"/>
  <c r="R292" i="50"/>
  <c r="U291" i="50"/>
  <c r="T291" i="50"/>
  <c r="S291" i="50"/>
  <c r="R291" i="50"/>
  <c r="Q291" i="50"/>
  <c r="P291" i="50"/>
  <c r="U290" i="50"/>
  <c r="T290" i="50"/>
  <c r="S290" i="50"/>
  <c r="R290" i="50"/>
  <c r="Q290" i="50"/>
  <c r="P290" i="50"/>
  <c r="I295" i="50"/>
  <c r="H295" i="50"/>
  <c r="G292" i="50"/>
  <c r="D292" i="50"/>
  <c r="I291" i="50"/>
  <c r="H291" i="50"/>
  <c r="G291" i="50"/>
  <c r="F291" i="50"/>
  <c r="E291" i="50"/>
  <c r="D291" i="50"/>
  <c r="I290" i="50"/>
  <c r="H290" i="50"/>
  <c r="G290" i="50"/>
  <c r="F290" i="50"/>
  <c r="E290" i="50"/>
  <c r="D290" i="50"/>
  <c r="I278" i="50"/>
  <c r="H278" i="50"/>
  <c r="G278" i="50"/>
  <c r="F278" i="50"/>
  <c r="E278" i="50"/>
  <c r="D278" i="50"/>
  <c r="I276" i="50"/>
  <c r="H276" i="50"/>
  <c r="G276" i="50"/>
  <c r="F276" i="50"/>
  <c r="E276" i="50"/>
  <c r="D276" i="50"/>
  <c r="I275" i="50"/>
  <c r="H275" i="50"/>
  <c r="G275" i="50"/>
  <c r="F275" i="50"/>
  <c r="E275" i="50"/>
  <c r="D275" i="50"/>
  <c r="I274" i="50"/>
  <c r="H274" i="50"/>
  <c r="G274" i="50"/>
  <c r="F274" i="50"/>
  <c r="E274" i="50"/>
  <c r="D274" i="50"/>
  <c r="I273" i="50"/>
  <c r="H273" i="50"/>
  <c r="G273" i="50"/>
  <c r="F273" i="50"/>
  <c r="E273" i="50"/>
  <c r="D273" i="50"/>
  <c r="I272" i="50"/>
  <c r="H272" i="50"/>
  <c r="G272" i="50"/>
  <c r="F272" i="50"/>
  <c r="E272" i="50"/>
  <c r="D272" i="50"/>
  <c r="I271" i="50"/>
  <c r="H271" i="50"/>
  <c r="G271" i="50"/>
  <c r="F271" i="50"/>
  <c r="E271" i="50"/>
  <c r="D271" i="50"/>
  <c r="I255" i="50"/>
  <c r="H255" i="50"/>
  <c r="G255" i="50"/>
  <c r="F255" i="50"/>
  <c r="E255" i="50"/>
  <c r="D255" i="50"/>
  <c r="U254" i="50"/>
  <c r="T254" i="50"/>
  <c r="S254" i="50"/>
  <c r="R254" i="50"/>
  <c r="Q254" i="50"/>
  <c r="P254" i="50"/>
  <c r="U253" i="50"/>
  <c r="R253" i="50"/>
  <c r="U252" i="50"/>
  <c r="T252" i="50"/>
  <c r="S252" i="50"/>
  <c r="R252" i="50"/>
  <c r="Q252" i="50"/>
  <c r="P252" i="50"/>
  <c r="U251" i="50"/>
  <c r="T251" i="50"/>
  <c r="S251" i="50"/>
  <c r="R251" i="50"/>
  <c r="Q251" i="50"/>
  <c r="P251" i="50"/>
  <c r="U250" i="50"/>
  <c r="T250" i="50"/>
  <c r="S250" i="50"/>
  <c r="R250" i="50"/>
  <c r="Q250" i="50"/>
  <c r="P250" i="50"/>
  <c r="U249" i="50"/>
  <c r="T249" i="50"/>
  <c r="S249" i="50"/>
  <c r="R249" i="50"/>
  <c r="Q249" i="50"/>
  <c r="P249" i="50"/>
  <c r="U248" i="50"/>
  <c r="R248" i="50"/>
  <c r="U247" i="50"/>
  <c r="T247" i="50"/>
  <c r="S247" i="50"/>
  <c r="R247" i="50"/>
  <c r="Q247" i="50"/>
  <c r="P247" i="50"/>
  <c r="U231" i="50"/>
  <c r="S231" i="50"/>
  <c r="I234" i="50"/>
  <c r="H234" i="50"/>
  <c r="G234" i="50"/>
  <c r="F234" i="50"/>
  <c r="E234" i="50"/>
  <c r="D234" i="50"/>
  <c r="I233" i="50"/>
  <c r="H233" i="50"/>
  <c r="G233" i="50"/>
  <c r="F233" i="50"/>
  <c r="E233" i="50"/>
  <c r="D233" i="50"/>
  <c r="H231" i="50"/>
  <c r="D231" i="50"/>
  <c r="G230" i="50"/>
  <c r="D230" i="50"/>
  <c r="F229" i="50"/>
  <c r="D229" i="50"/>
  <c r="G228" i="50"/>
  <c r="F228" i="50"/>
  <c r="D228" i="50"/>
  <c r="U212" i="50"/>
  <c r="S212" i="50"/>
  <c r="I215" i="50"/>
  <c r="H215" i="50"/>
  <c r="G215" i="50"/>
  <c r="F215" i="50"/>
  <c r="E215" i="50"/>
  <c r="D215" i="50"/>
  <c r="I214" i="50"/>
  <c r="H214" i="50"/>
  <c r="G214" i="50"/>
  <c r="F214" i="50"/>
  <c r="E214" i="50"/>
  <c r="D214" i="50"/>
  <c r="H212" i="50"/>
  <c r="D212" i="50"/>
  <c r="G211" i="50"/>
  <c r="D211" i="50"/>
  <c r="G210" i="50"/>
  <c r="F210" i="50"/>
  <c r="E210" i="50"/>
  <c r="D210" i="50"/>
  <c r="G209" i="50"/>
  <c r="F209" i="50"/>
  <c r="E209" i="50"/>
  <c r="D209" i="50"/>
  <c r="U193" i="50"/>
  <c r="S193" i="50"/>
  <c r="U191" i="50"/>
  <c r="S191" i="50"/>
  <c r="U190" i="50"/>
  <c r="S190" i="50"/>
  <c r="I196" i="50"/>
  <c r="H196" i="50"/>
  <c r="G196" i="50"/>
  <c r="F196" i="50"/>
  <c r="E196" i="50"/>
  <c r="D196" i="50"/>
  <c r="I195" i="50"/>
  <c r="H195" i="50"/>
  <c r="G195" i="50"/>
  <c r="F195" i="50"/>
  <c r="E195" i="50"/>
  <c r="D195" i="50"/>
  <c r="G193" i="50"/>
  <c r="E193" i="50"/>
  <c r="D193" i="50"/>
  <c r="G191" i="50"/>
  <c r="E191" i="50"/>
  <c r="D191" i="50"/>
  <c r="G190" i="50"/>
  <c r="E190" i="50"/>
  <c r="D190" i="50"/>
  <c r="U173" i="50"/>
  <c r="T173" i="50"/>
  <c r="S173" i="50"/>
  <c r="R173" i="50"/>
  <c r="Q173" i="50"/>
  <c r="P173" i="50"/>
  <c r="U172" i="50"/>
  <c r="R172" i="50"/>
  <c r="U170" i="50"/>
  <c r="R170" i="50"/>
  <c r="U169" i="50"/>
  <c r="T169" i="50"/>
  <c r="S169" i="50"/>
  <c r="R169" i="50"/>
  <c r="Q169" i="50"/>
  <c r="P169" i="50"/>
  <c r="U168" i="50"/>
  <c r="Q168" i="50"/>
  <c r="U167" i="50"/>
  <c r="T167" i="50"/>
  <c r="S167" i="50"/>
  <c r="R167" i="50"/>
  <c r="Q167" i="50"/>
  <c r="P167" i="50"/>
  <c r="U165" i="50"/>
  <c r="S165" i="50"/>
  <c r="U163" i="50"/>
  <c r="S163" i="50"/>
  <c r="U161" i="50"/>
  <c r="S161" i="50"/>
  <c r="U159" i="50"/>
  <c r="S159" i="50"/>
  <c r="U157" i="50"/>
  <c r="R157" i="50"/>
  <c r="Q157" i="50"/>
  <c r="U155" i="50"/>
  <c r="T155" i="50"/>
  <c r="S155" i="50"/>
  <c r="R155" i="50"/>
  <c r="Q155" i="50"/>
  <c r="P155" i="50"/>
  <c r="U153" i="50"/>
  <c r="T153" i="50"/>
  <c r="S153" i="50"/>
  <c r="R153" i="50"/>
  <c r="Q153" i="50"/>
  <c r="P153" i="50"/>
  <c r="U151" i="50"/>
  <c r="T151" i="50"/>
  <c r="S151" i="50"/>
  <c r="R151" i="50"/>
  <c r="Q151" i="50"/>
  <c r="P151" i="50"/>
  <c r="U149" i="50"/>
  <c r="R149" i="50"/>
  <c r="Q149" i="50"/>
  <c r="P149" i="50"/>
  <c r="U148" i="50"/>
  <c r="T148" i="50"/>
  <c r="S148" i="50"/>
  <c r="R148" i="50"/>
  <c r="Q148" i="50"/>
  <c r="P148" i="50"/>
  <c r="U147" i="50"/>
  <c r="R147" i="50"/>
  <c r="U146" i="50"/>
  <c r="R146" i="50"/>
  <c r="U144" i="50"/>
  <c r="R144" i="50"/>
  <c r="I177" i="50"/>
  <c r="H177" i="50"/>
  <c r="G177" i="50"/>
  <c r="F177" i="50"/>
  <c r="E177" i="50"/>
  <c r="D177" i="50"/>
  <c r="I176" i="50"/>
  <c r="H176" i="50"/>
  <c r="G176" i="50"/>
  <c r="F176" i="50"/>
  <c r="E176" i="50"/>
  <c r="D176" i="50"/>
  <c r="G174" i="50"/>
  <c r="D174" i="50"/>
  <c r="I173" i="50"/>
  <c r="H173" i="50"/>
  <c r="G173" i="50"/>
  <c r="F173" i="50"/>
  <c r="E173" i="50"/>
  <c r="D173" i="50"/>
  <c r="G172" i="50"/>
  <c r="D172" i="50"/>
  <c r="G170" i="50"/>
  <c r="D170" i="50"/>
  <c r="H169" i="50"/>
  <c r="D169" i="50"/>
  <c r="I168" i="50"/>
  <c r="H168" i="50"/>
  <c r="G168" i="50"/>
  <c r="F168" i="50"/>
  <c r="E168" i="50"/>
  <c r="D168" i="50"/>
  <c r="I167" i="50"/>
  <c r="H167" i="50"/>
  <c r="G167" i="50"/>
  <c r="F167" i="50"/>
  <c r="E167" i="50"/>
  <c r="D167" i="50"/>
  <c r="G165" i="50"/>
  <c r="E165" i="50"/>
  <c r="D165" i="50"/>
  <c r="I163" i="50"/>
  <c r="H163" i="50"/>
  <c r="G163" i="50"/>
  <c r="F163" i="50"/>
  <c r="D163" i="50"/>
  <c r="G161" i="50"/>
  <c r="D161" i="50"/>
  <c r="I159" i="50"/>
  <c r="H159" i="50"/>
  <c r="G159" i="50"/>
  <c r="F159" i="50"/>
  <c r="E159" i="50"/>
  <c r="D159" i="50"/>
  <c r="F157" i="50"/>
  <c r="D157" i="50"/>
  <c r="F155" i="50"/>
  <c r="D155" i="50"/>
  <c r="F153" i="50"/>
  <c r="D153" i="50"/>
  <c r="F151" i="50"/>
  <c r="D151" i="50"/>
  <c r="F149" i="50"/>
  <c r="D149" i="50"/>
  <c r="F148" i="50"/>
  <c r="D148" i="50"/>
  <c r="I147" i="50"/>
  <c r="H147" i="50"/>
  <c r="G147" i="50"/>
  <c r="F147" i="50"/>
  <c r="E147" i="50"/>
  <c r="D147" i="50"/>
  <c r="I146" i="50"/>
  <c r="H146" i="50"/>
  <c r="G146" i="50"/>
  <c r="F146" i="50"/>
  <c r="E146" i="50"/>
  <c r="D146" i="50"/>
  <c r="I144" i="50"/>
  <c r="H144" i="50"/>
  <c r="G144" i="50"/>
  <c r="F144" i="50"/>
  <c r="E144" i="50"/>
  <c r="D144" i="50"/>
  <c r="I128" i="50"/>
  <c r="H128" i="50"/>
  <c r="G128" i="50"/>
  <c r="F128" i="50"/>
  <c r="E128" i="50"/>
  <c r="D128" i="50"/>
  <c r="I126" i="50"/>
  <c r="H126" i="50"/>
  <c r="G126" i="50"/>
  <c r="F126" i="50"/>
  <c r="E126" i="50"/>
  <c r="D126" i="50"/>
  <c r="I125" i="50"/>
  <c r="H125" i="50"/>
  <c r="G125" i="50"/>
  <c r="F125" i="50"/>
  <c r="E125" i="50"/>
  <c r="D125" i="50"/>
  <c r="I123" i="50"/>
  <c r="H123" i="50"/>
  <c r="G123" i="50"/>
  <c r="F123" i="50"/>
  <c r="E123" i="50"/>
  <c r="D123" i="50"/>
  <c r="I121" i="50"/>
  <c r="H121" i="50"/>
  <c r="G121" i="50"/>
  <c r="F121" i="50"/>
  <c r="E121" i="50"/>
  <c r="D121" i="50"/>
  <c r="I119" i="50"/>
  <c r="H119" i="50"/>
  <c r="G119" i="50"/>
  <c r="F119" i="50"/>
  <c r="E119" i="50"/>
  <c r="D119" i="50"/>
  <c r="I118" i="50"/>
  <c r="H118" i="50"/>
  <c r="G118" i="50"/>
  <c r="F118" i="50"/>
  <c r="E118" i="50"/>
  <c r="D118" i="50"/>
  <c r="I116" i="50"/>
  <c r="H116" i="50"/>
  <c r="I114" i="50"/>
  <c r="H114" i="50"/>
  <c r="I112" i="50"/>
  <c r="H112" i="50"/>
  <c r="I110" i="50"/>
  <c r="H110" i="50"/>
  <c r="I108" i="50"/>
  <c r="H108" i="50"/>
  <c r="G108" i="50"/>
  <c r="D108" i="50"/>
  <c r="I107" i="50"/>
  <c r="H107" i="50"/>
  <c r="G107" i="50"/>
  <c r="D107" i="50"/>
  <c r="I106" i="50"/>
  <c r="H106" i="50"/>
  <c r="G106" i="50"/>
  <c r="F106" i="50"/>
  <c r="E106" i="50"/>
  <c r="D106" i="50"/>
  <c r="I105" i="50"/>
  <c r="H105" i="50"/>
  <c r="G105" i="50"/>
  <c r="F105" i="50"/>
  <c r="E105" i="50"/>
  <c r="D105" i="50"/>
  <c r="U125" i="50"/>
  <c r="T125" i="50"/>
  <c r="S125" i="50"/>
  <c r="R125" i="50"/>
  <c r="Q125" i="50"/>
  <c r="P125" i="50"/>
  <c r="U123" i="50"/>
  <c r="T123" i="50"/>
  <c r="S123" i="50"/>
  <c r="R123" i="50"/>
  <c r="Q123" i="50"/>
  <c r="P123" i="50"/>
  <c r="U121" i="50"/>
  <c r="T121" i="50"/>
  <c r="S121" i="50"/>
  <c r="R121" i="50"/>
  <c r="Q121" i="50"/>
  <c r="P121" i="50"/>
  <c r="U119" i="50"/>
  <c r="T119" i="50"/>
  <c r="S119" i="50"/>
  <c r="R119" i="50"/>
  <c r="Q119" i="50"/>
  <c r="P119" i="50"/>
  <c r="U118" i="50"/>
  <c r="T118" i="50"/>
  <c r="S118" i="50"/>
  <c r="R118" i="50"/>
  <c r="Q118" i="50"/>
  <c r="P118" i="50"/>
  <c r="Q116" i="50"/>
  <c r="P116" i="50"/>
  <c r="Q114" i="50"/>
  <c r="P114" i="50"/>
  <c r="Q112" i="50"/>
  <c r="P112" i="50"/>
  <c r="Q110" i="50"/>
  <c r="P110" i="50"/>
  <c r="U108" i="50"/>
  <c r="R108" i="50"/>
  <c r="Q108" i="50"/>
  <c r="P108" i="50"/>
  <c r="U107" i="50"/>
  <c r="T107" i="50"/>
  <c r="S107" i="50"/>
  <c r="R107" i="50"/>
  <c r="Q107" i="50"/>
  <c r="P107" i="50"/>
  <c r="U106" i="50"/>
  <c r="T106" i="50"/>
  <c r="S106" i="50"/>
  <c r="R106" i="50"/>
  <c r="Q106" i="50"/>
  <c r="P106" i="50"/>
  <c r="U105" i="50"/>
  <c r="T105" i="50"/>
  <c r="S105" i="50"/>
  <c r="R105" i="50"/>
  <c r="Q105" i="50"/>
  <c r="P105" i="50"/>
  <c r="U104" i="50"/>
  <c r="R104" i="50"/>
  <c r="U103" i="50"/>
  <c r="R103" i="50"/>
  <c r="U102" i="50"/>
  <c r="R102" i="50"/>
  <c r="U101" i="50"/>
  <c r="R101" i="50"/>
  <c r="U98" i="50"/>
  <c r="R98" i="50"/>
  <c r="U96" i="50"/>
  <c r="R96" i="50"/>
  <c r="U95" i="50"/>
  <c r="R95" i="50"/>
  <c r="U94" i="50"/>
  <c r="R94" i="50"/>
  <c r="U92" i="50"/>
  <c r="R92" i="50"/>
  <c r="U91" i="50"/>
  <c r="S91" i="50"/>
  <c r="U90" i="50"/>
  <c r="S90" i="50"/>
  <c r="U88" i="50"/>
  <c r="S88" i="50"/>
  <c r="U87" i="50"/>
  <c r="S87" i="50"/>
  <c r="U86" i="50"/>
  <c r="S86" i="50"/>
  <c r="F71" i="50"/>
  <c r="D71" i="50"/>
  <c r="I70" i="50"/>
  <c r="H70" i="50"/>
  <c r="G70" i="50"/>
  <c r="F70" i="50"/>
  <c r="E70" i="50"/>
  <c r="D70" i="50"/>
  <c r="F69" i="50"/>
  <c r="D69" i="50"/>
  <c r="I68" i="50"/>
  <c r="H68" i="50"/>
  <c r="G68" i="50"/>
  <c r="F68" i="50"/>
  <c r="E68" i="50"/>
  <c r="D68" i="50"/>
  <c r="I67" i="50"/>
  <c r="H67" i="50"/>
  <c r="F67" i="50"/>
  <c r="E67" i="50"/>
  <c r="D67" i="50"/>
  <c r="D66" i="50"/>
  <c r="D65" i="50"/>
  <c r="D64" i="50"/>
  <c r="I63" i="50"/>
  <c r="H63" i="50"/>
  <c r="G63" i="50"/>
  <c r="F63" i="50"/>
  <c r="E63" i="50"/>
  <c r="D63" i="50"/>
  <c r="I61" i="50"/>
  <c r="H61" i="50"/>
  <c r="G61" i="50"/>
  <c r="F61" i="50"/>
  <c r="E61" i="50"/>
  <c r="D61" i="50"/>
  <c r="D58" i="50"/>
  <c r="D56" i="50"/>
  <c r="D55" i="50"/>
  <c r="D54" i="50"/>
  <c r="I52" i="50"/>
  <c r="H52" i="50"/>
  <c r="G52" i="50"/>
  <c r="F52" i="50"/>
  <c r="E52" i="50"/>
  <c r="D52" i="50"/>
  <c r="I51" i="50"/>
  <c r="H51" i="50"/>
  <c r="G51" i="50"/>
  <c r="F51" i="50"/>
  <c r="E51" i="50"/>
  <c r="D51" i="50"/>
  <c r="I50" i="50"/>
  <c r="H50" i="50"/>
  <c r="G50" i="50"/>
  <c r="F50" i="50"/>
  <c r="E50" i="50"/>
  <c r="D50" i="50"/>
  <c r="I48" i="50"/>
  <c r="H48" i="50"/>
  <c r="G48" i="50"/>
  <c r="F48" i="50"/>
  <c r="E48" i="50"/>
  <c r="D48" i="50"/>
  <c r="I47" i="50"/>
  <c r="H47" i="50"/>
  <c r="G47" i="50"/>
  <c r="F47" i="50"/>
  <c r="E47" i="50"/>
  <c r="D47" i="50"/>
  <c r="I46" i="50"/>
  <c r="H46" i="50"/>
  <c r="G46" i="50"/>
  <c r="F46" i="50"/>
  <c r="E46" i="50"/>
  <c r="D46" i="50"/>
  <c r="I30" i="50"/>
  <c r="H30" i="50"/>
  <c r="G30" i="50"/>
  <c r="F30" i="50"/>
  <c r="E30" i="50"/>
  <c r="D30" i="50"/>
  <c r="I29" i="50"/>
  <c r="H29" i="50"/>
  <c r="G29" i="50"/>
  <c r="F29" i="50"/>
  <c r="E29" i="50"/>
  <c r="D29" i="50"/>
  <c r="I27" i="50"/>
  <c r="H27" i="50"/>
  <c r="G27" i="50"/>
  <c r="F27" i="50"/>
  <c r="E27" i="50"/>
  <c r="D27" i="50"/>
  <c r="I24" i="50"/>
  <c r="H24" i="50"/>
  <c r="G24" i="50"/>
  <c r="F24" i="50"/>
  <c r="E24" i="50"/>
  <c r="D24" i="50"/>
  <c r="U25" i="50"/>
  <c r="U23" i="50"/>
  <c r="T23" i="50"/>
  <c r="R23" i="50"/>
  <c r="U22" i="50"/>
  <c r="T22" i="50"/>
  <c r="S22" i="50"/>
  <c r="R22" i="50"/>
  <c r="Q22" i="50"/>
  <c r="P22" i="50"/>
  <c r="U21" i="50"/>
  <c r="T21" i="50"/>
  <c r="S21" i="50"/>
  <c r="R21" i="50"/>
  <c r="Q21" i="50"/>
  <c r="P21" i="50"/>
  <c r="R19" i="50"/>
  <c r="U18" i="50"/>
  <c r="T18" i="50"/>
  <c r="S18" i="50"/>
  <c r="R18" i="50"/>
  <c r="Q18" i="50"/>
  <c r="P18" i="50"/>
  <c r="U292" i="45"/>
  <c r="R292" i="45"/>
  <c r="U291" i="45"/>
  <c r="T291" i="45"/>
  <c r="S291" i="45"/>
  <c r="R291" i="45"/>
  <c r="Q291" i="45"/>
  <c r="P291" i="45"/>
  <c r="U290" i="45"/>
  <c r="T290" i="45"/>
  <c r="S290" i="45"/>
  <c r="R290" i="45"/>
  <c r="Q290" i="45"/>
  <c r="P290" i="45"/>
  <c r="I295" i="45"/>
  <c r="H295" i="45"/>
  <c r="G292" i="45"/>
  <c r="D292" i="45"/>
  <c r="I291" i="45"/>
  <c r="H291" i="45"/>
  <c r="G291" i="45"/>
  <c r="F291" i="45"/>
  <c r="E291" i="45"/>
  <c r="D291" i="45"/>
  <c r="I290" i="45"/>
  <c r="H290" i="45"/>
  <c r="G290" i="45"/>
  <c r="F290" i="45"/>
  <c r="E290" i="45"/>
  <c r="D290" i="45"/>
  <c r="I278" i="45"/>
  <c r="H278" i="45"/>
  <c r="G278" i="45"/>
  <c r="F278" i="45"/>
  <c r="E278" i="45"/>
  <c r="D278" i="45"/>
  <c r="I276" i="45"/>
  <c r="H276" i="45"/>
  <c r="G276" i="45"/>
  <c r="F276" i="45"/>
  <c r="E276" i="45"/>
  <c r="D276" i="45"/>
  <c r="I275" i="45"/>
  <c r="H275" i="45"/>
  <c r="G275" i="45"/>
  <c r="F275" i="45"/>
  <c r="E275" i="45"/>
  <c r="D275" i="45"/>
  <c r="I274" i="45"/>
  <c r="H274" i="45"/>
  <c r="G274" i="45"/>
  <c r="F274" i="45"/>
  <c r="E274" i="45"/>
  <c r="D274" i="45"/>
  <c r="I273" i="45"/>
  <c r="H273" i="45"/>
  <c r="G273" i="45"/>
  <c r="F273" i="45"/>
  <c r="E273" i="45"/>
  <c r="D273" i="45"/>
  <c r="I272" i="45"/>
  <c r="H272" i="45"/>
  <c r="G272" i="45"/>
  <c r="F272" i="45"/>
  <c r="E272" i="45"/>
  <c r="D272" i="45"/>
  <c r="I271" i="45"/>
  <c r="H271" i="45"/>
  <c r="G271" i="45"/>
  <c r="F271" i="45"/>
  <c r="E271" i="45"/>
  <c r="D271" i="45"/>
  <c r="I255" i="45"/>
  <c r="H255" i="45"/>
  <c r="G255" i="45"/>
  <c r="F255" i="45"/>
  <c r="E255" i="45"/>
  <c r="D255" i="45"/>
  <c r="U254" i="45"/>
  <c r="T254" i="45"/>
  <c r="S254" i="45"/>
  <c r="R254" i="45"/>
  <c r="Q254" i="45"/>
  <c r="P254" i="45"/>
  <c r="U253" i="45"/>
  <c r="R253" i="45"/>
  <c r="U252" i="45"/>
  <c r="T252" i="45"/>
  <c r="S252" i="45"/>
  <c r="R252" i="45"/>
  <c r="Q252" i="45"/>
  <c r="P252" i="45"/>
  <c r="U251" i="45"/>
  <c r="T251" i="45"/>
  <c r="S251" i="45"/>
  <c r="R251" i="45"/>
  <c r="Q251" i="45"/>
  <c r="P251" i="45"/>
  <c r="U250" i="45"/>
  <c r="T250" i="45"/>
  <c r="S250" i="45"/>
  <c r="R250" i="45"/>
  <c r="Q250" i="45"/>
  <c r="P250" i="45"/>
  <c r="U249" i="45"/>
  <c r="T249" i="45"/>
  <c r="S249" i="45"/>
  <c r="R249" i="45"/>
  <c r="Q249" i="45"/>
  <c r="P249" i="45"/>
  <c r="U248" i="45"/>
  <c r="R248" i="45"/>
  <c r="U247" i="45"/>
  <c r="T247" i="45"/>
  <c r="S247" i="45"/>
  <c r="R247" i="45"/>
  <c r="Q247" i="45"/>
  <c r="P247" i="45"/>
  <c r="U231" i="45"/>
  <c r="S231" i="45"/>
  <c r="I234" i="45"/>
  <c r="H234" i="45"/>
  <c r="G234" i="45"/>
  <c r="F234" i="45"/>
  <c r="E234" i="45"/>
  <c r="D234" i="45"/>
  <c r="I233" i="45"/>
  <c r="H233" i="45"/>
  <c r="G233" i="45"/>
  <c r="F233" i="45"/>
  <c r="E233" i="45"/>
  <c r="D233" i="45"/>
  <c r="H231" i="45"/>
  <c r="D231" i="45"/>
  <c r="G230" i="45"/>
  <c r="D230" i="45"/>
  <c r="F229" i="45"/>
  <c r="D229" i="45"/>
  <c r="G228" i="45"/>
  <c r="F228" i="45"/>
  <c r="D228" i="45"/>
  <c r="U212" i="45"/>
  <c r="S212" i="45"/>
  <c r="I215" i="45"/>
  <c r="H215" i="45"/>
  <c r="G215" i="45"/>
  <c r="F215" i="45"/>
  <c r="E215" i="45"/>
  <c r="D215" i="45"/>
  <c r="I214" i="45"/>
  <c r="H214" i="45"/>
  <c r="G214" i="45"/>
  <c r="F214" i="45"/>
  <c r="E214" i="45"/>
  <c r="D214" i="45"/>
  <c r="H212" i="45"/>
  <c r="D212" i="45"/>
  <c r="G211" i="45"/>
  <c r="D211" i="45"/>
  <c r="G210" i="45"/>
  <c r="F210" i="45"/>
  <c r="E210" i="45"/>
  <c r="D210" i="45"/>
  <c r="G209" i="45"/>
  <c r="F209" i="45"/>
  <c r="E209" i="45"/>
  <c r="D209" i="45"/>
  <c r="U193" i="45"/>
  <c r="S193" i="45"/>
  <c r="U191" i="45"/>
  <c r="S191" i="45"/>
  <c r="U190" i="45"/>
  <c r="S190" i="45"/>
  <c r="I196" i="45"/>
  <c r="H196" i="45"/>
  <c r="G196" i="45"/>
  <c r="F196" i="45"/>
  <c r="E196" i="45"/>
  <c r="D196" i="45"/>
  <c r="I195" i="45"/>
  <c r="H195" i="45"/>
  <c r="G195" i="45"/>
  <c r="F195" i="45"/>
  <c r="E195" i="45"/>
  <c r="D195" i="45"/>
  <c r="G193" i="45"/>
  <c r="E193" i="45"/>
  <c r="D193" i="45"/>
  <c r="G191" i="45"/>
  <c r="E191" i="45"/>
  <c r="D191" i="45"/>
  <c r="G190" i="45"/>
  <c r="E190" i="45"/>
  <c r="D190" i="45"/>
  <c r="U173" i="45"/>
  <c r="T173" i="45"/>
  <c r="S173" i="45"/>
  <c r="R173" i="45"/>
  <c r="Q173" i="45"/>
  <c r="P173" i="45"/>
  <c r="U172" i="45"/>
  <c r="R172" i="45"/>
  <c r="U170" i="45"/>
  <c r="R170" i="45"/>
  <c r="U169" i="45"/>
  <c r="T169" i="45"/>
  <c r="S169" i="45"/>
  <c r="R169" i="45"/>
  <c r="Q169" i="45"/>
  <c r="P169" i="45"/>
  <c r="U168" i="45"/>
  <c r="Q168" i="45"/>
  <c r="U167" i="45"/>
  <c r="T167" i="45"/>
  <c r="S167" i="45"/>
  <c r="R167" i="45"/>
  <c r="Q167" i="45"/>
  <c r="P167" i="45"/>
  <c r="U165" i="45"/>
  <c r="S165" i="45"/>
  <c r="U163" i="45"/>
  <c r="S163" i="45"/>
  <c r="U161" i="45"/>
  <c r="S161" i="45"/>
  <c r="U159" i="45"/>
  <c r="S159" i="45"/>
  <c r="U157" i="45"/>
  <c r="R157" i="45"/>
  <c r="Q157" i="45"/>
  <c r="U155" i="45"/>
  <c r="T155" i="45"/>
  <c r="S155" i="45"/>
  <c r="R155" i="45"/>
  <c r="Q155" i="45"/>
  <c r="P155" i="45"/>
  <c r="U153" i="45"/>
  <c r="T153" i="45"/>
  <c r="S153" i="45"/>
  <c r="R153" i="45"/>
  <c r="Q153" i="45"/>
  <c r="P153" i="45"/>
  <c r="U151" i="45"/>
  <c r="T151" i="45"/>
  <c r="S151" i="45"/>
  <c r="R151" i="45"/>
  <c r="Q151" i="45"/>
  <c r="P151" i="45"/>
  <c r="U149" i="45"/>
  <c r="R149" i="45"/>
  <c r="Q149" i="45"/>
  <c r="P149" i="45"/>
  <c r="U148" i="45"/>
  <c r="T148" i="45"/>
  <c r="S148" i="45"/>
  <c r="R148" i="45"/>
  <c r="Q148" i="45"/>
  <c r="P148" i="45"/>
  <c r="U147" i="45"/>
  <c r="R147" i="45"/>
  <c r="U146" i="45"/>
  <c r="R146" i="45"/>
  <c r="U144" i="45"/>
  <c r="R144" i="45"/>
  <c r="I177" i="45"/>
  <c r="H177" i="45"/>
  <c r="G177" i="45"/>
  <c r="F177" i="45"/>
  <c r="E177" i="45"/>
  <c r="D177" i="45"/>
  <c r="I176" i="45"/>
  <c r="H176" i="45"/>
  <c r="G176" i="45"/>
  <c r="F176" i="45"/>
  <c r="E176" i="45"/>
  <c r="D176" i="45"/>
  <c r="G174" i="45"/>
  <c r="D174" i="45"/>
  <c r="I173" i="45"/>
  <c r="H173" i="45"/>
  <c r="G173" i="45"/>
  <c r="F173" i="45"/>
  <c r="E173" i="45"/>
  <c r="D173" i="45"/>
  <c r="G172" i="45"/>
  <c r="D172" i="45"/>
  <c r="G170" i="45"/>
  <c r="D170" i="45"/>
  <c r="H169" i="45"/>
  <c r="D169" i="45"/>
  <c r="I168" i="45"/>
  <c r="H168" i="45"/>
  <c r="G168" i="45"/>
  <c r="F168" i="45"/>
  <c r="E168" i="45"/>
  <c r="D168" i="45"/>
  <c r="I167" i="45"/>
  <c r="H167" i="45"/>
  <c r="G167" i="45"/>
  <c r="F167" i="45"/>
  <c r="E167" i="45"/>
  <c r="D167" i="45"/>
  <c r="G165" i="45"/>
  <c r="E165" i="45"/>
  <c r="D165" i="45"/>
  <c r="I163" i="45"/>
  <c r="H163" i="45"/>
  <c r="G163" i="45"/>
  <c r="F163" i="45"/>
  <c r="D163" i="45"/>
  <c r="G161" i="45"/>
  <c r="D161" i="45"/>
  <c r="I159" i="45"/>
  <c r="H159" i="45"/>
  <c r="G159" i="45"/>
  <c r="F159" i="45"/>
  <c r="E159" i="45"/>
  <c r="D159" i="45"/>
  <c r="F157" i="45"/>
  <c r="D157" i="45"/>
  <c r="F155" i="45"/>
  <c r="D155" i="45"/>
  <c r="F153" i="45"/>
  <c r="D153" i="45"/>
  <c r="F151" i="45"/>
  <c r="D151" i="45"/>
  <c r="F149" i="45"/>
  <c r="D149" i="45"/>
  <c r="F148" i="45"/>
  <c r="D148" i="45"/>
  <c r="I147" i="45"/>
  <c r="H147" i="45"/>
  <c r="G147" i="45"/>
  <c r="F147" i="45"/>
  <c r="E147" i="45"/>
  <c r="D147" i="45"/>
  <c r="I146" i="45"/>
  <c r="H146" i="45"/>
  <c r="G146" i="45"/>
  <c r="F146" i="45"/>
  <c r="E146" i="45"/>
  <c r="D146" i="45"/>
  <c r="I144" i="45"/>
  <c r="H144" i="45"/>
  <c r="G144" i="45"/>
  <c r="F144" i="45"/>
  <c r="E144" i="45"/>
  <c r="D144" i="45"/>
  <c r="I128" i="45"/>
  <c r="H128" i="45"/>
  <c r="G128" i="45"/>
  <c r="F128" i="45"/>
  <c r="E128" i="45"/>
  <c r="D128" i="45"/>
  <c r="I126" i="45"/>
  <c r="H126" i="45"/>
  <c r="G126" i="45"/>
  <c r="F126" i="45"/>
  <c r="E126" i="45"/>
  <c r="D126" i="45"/>
  <c r="I125" i="45"/>
  <c r="H125" i="45"/>
  <c r="G125" i="45"/>
  <c r="F125" i="45"/>
  <c r="E125" i="45"/>
  <c r="D125" i="45"/>
  <c r="I123" i="45"/>
  <c r="H123" i="45"/>
  <c r="G123" i="45"/>
  <c r="F123" i="45"/>
  <c r="E123" i="45"/>
  <c r="D123" i="45"/>
  <c r="I121" i="45"/>
  <c r="H121" i="45"/>
  <c r="G121" i="45"/>
  <c r="F121" i="45"/>
  <c r="E121" i="45"/>
  <c r="D121" i="45"/>
  <c r="I119" i="45"/>
  <c r="H119" i="45"/>
  <c r="G119" i="45"/>
  <c r="F119" i="45"/>
  <c r="E119" i="45"/>
  <c r="D119" i="45"/>
  <c r="I118" i="45"/>
  <c r="H118" i="45"/>
  <c r="G118" i="45"/>
  <c r="F118" i="45"/>
  <c r="E118" i="45"/>
  <c r="D118" i="45"/>
  <c r="I116" i="45"/>
  <c r="H116" i="45"/>
  <c r="I114" i="45"/>
  <c r="H114" i="45"/>
  <c r="I112" i="45"/>
  <c r="H112" i="45"/>
  <c r="I110" i="45"/>
  <c r="H110" i="45"/>
  <c r="I108" i="45"/>
  <c r="H108" i="45"/>
  <c r="G108" i="45"/>
  <c r="D108" i="45"/>
  <c r="I107" i="45"/>
  <c r="H107" i="45"/>
  <c r="G107" i="45"/>
  <c r="D107" i="45"/>
  <c r="I106" i="45"/>
  <c r="H106" i="45"/>
  <c r="G106" i="45"/>
  <c r="F106" i="45"/>
  <c r="E106" i="45"/>
  <c r="D106" i="45"/>
  <c r="I105" i="45"/>
  <c r="H105" i="45"/>
  <c r="G105" i="45"/>
  <c r="F105" i="45"/>
  <c r="E105" i="45"/>
  <c r="D105" i="45"/>
  <c r="U125" i="45"/>
  <c r="T125" i="45"/>
  <c r="S125" i="45"/>
  <c r="R125" i="45"/>
  <c r="Q125" i="45"/>
  <c r="P125" i="45"/>
  <c r="U123" i="45"/>
  <c r="T123" i="45"/>
  <c r="S123" i="45"/>
  <c r="R123" i="45"/>
  <c r="Q123" i="45"/>
  <c r="P123" i="45"/>
  <c r="U121" i="45"/>
  <c r="T121" i="45"/>
  <c r="S121" i="45"/>
  <c r="R121" i="45"/>
  <c r="Q121" i="45"/>
  <c r="P121" i="45"/>
  <c r="U119" i="45"/>
  <c r="T119" i="45"/>
  <c r="S119" i="45"/>
  <c r="R119" i="45"/>
  <c r="Q119" i="45"/>
  <c r="P119" i="45"/>
  <c r="U118" i="45"/>
  <c r="T118" i="45"/>
  <c r="S118" i="45"/>
  <c r="R118" i="45"/>
  <c r="Q118" i="45"/>
  <c r="P118" i="45"/>
  <c r="Q116" i="45"/>
  <c r="P116" i="45"/>
  <c r="Q114" i="45"/>
  <c r="P114" i="45"/>
  <c r="Q112" i="45"/>
  <c r="P112" i="45"/>
  <c r="Q110" i="45"/>
  <c r="P110" i="45"/>
  <c r="U108" i="45"/>
  <c r="R108" i="45"/>
  <c r="Q108" i="45"/>
  <c r="P108" i="45"/>
  <c r="U107" i="45"/>
  <c r="T107" i="45"/>
  <c r="S107" i="45"/>
  <c r="R107" i="45"/>
  <c r="Q107" i="45"/>
  <c r="P107" i="45"/>
  <c r="U106" i="45"/>
  <c r="T106" i="45"/>
  <c r="S106" i="45"/>
  <c r="R106" i="45"/>
  <c r="Q106" i="45"/>
  <c r="P106" i="45"/>
  <c r="U105" i="45"/>
  <c r="T105" i="45"/>
  <c r="S105" i="45"/>
  <c r="R105" i="45"/>
  <c r="Q105" i="45"/>
  <c r="P105" i="45"/>
  <c r="U104" i="45"/>
  <c r="R104" i="45"/>
  <c r="U103" i="45"/>
  <c r="R103" i="45"/>
  <c r="U102" i="45"/>
  <c r="R102" i="45"/>
  <c r="U101" i="45"/>
  <c r="R101" i="45"/>
  <c r="U98" i="45"/>
  <c r="R98" i="45"/>
  <c r="U96" i="45"/>
  <c r="R96" i="45"/>
  <c r="U95" i="45"/>
  <c r="R95" i="45"/>
  <c r="U94" i="45"/>
  <c r="R94" i="45"/>
  <c r="U92" i="45"/>
  <c r="R92" i="45"/>
  <c r="U91" i="45"/>
  <c r="S91" i="45"/>
  <c r="U90" i="45"/>
  <c r="S90" i="45"/>
  <c r="U88" i="45"/>
  <c r="S88" i="45"/>
  <c r="U87" i="45"/>
  <c r="S87" i="45"/>
  <c r="U86" i="45"/>
  <c r="S86" i="45"/>
  <c r="F71" i="45"/>
  <c r="D71" i="45"/>
  <c r="I70" i="45"/>
  <c r="H70" i="45"/>
  <c r="G70" i="45"/>
  <c r="F70" i="45"/>
  <c r="E70" i="45"/>
  <c r="D70" i="45"/>
  <c r="F69" i="45"/>
  <c r="D69" i="45"/>
  <c r="I68" i="45"/>
  <c r="H68" i="45"/>
  <c r="G68" i="45"/>
  <c r="F68" i="45"/>
  <c r="E68" i="45"/>
  <c r="D68" i="45"/>
  <c r="I67" i="45"/>
  <c r="H67" i="45"/>
  <c r="F67" i="45"/>
  <c r="E67" i="45"/>
  <c r="D67" i="45"/>
  <c r="D66" i="45"/>
  <c r="D65" i="45"/>
  <c r="D64" i="45"/>
  <c r="I63" i="45"/>
  <c r="H63" i="45"/>
  <c r="G63" i="45"/>
  <c r="F63" i="45"/>
  <c r="E63" i="45"/>
  <c r="D63" i="45"/>
  <c r="I61" i="45"/>
  <c r="H61" i="45"/>
  <c r="G61" i="45"/>
  <c r="F61" i="45"/>
  <c r="E61" i="45"/>
  <c r="D61" i="45"/>
  <c r="D58" i="45"/>
  <c r="D56" i="45"/>
  <c r="D55" i="45"/>
  <c r="D54" i="45"/>
  <c r="I52" i="45"/>
  <c r="H52" i="45"/>
  <c r="G52" i="45"/>
  <c r="F52" i="45"/>
  <c r="E52" i="45"/>
  <c r="D52" i="45"/>
  <c r="I51" i="45"/>
  <c r="H51" i="45"/>
  <c r="G51" i="45"/>
  <c r="F51" i="45"/>
  <c r="E51" i="45"/>
  <c r="D51" i="45"/>
  <c r="I50" i="45"/>
  <c r="H50" i="45"/>
  <c r="G50" i="45"/>
  <c r="F50" i="45"/>
  <c r="E50" i="45"/>
  <c r="D50" i="45"/>
  <c r="I48" i="45"/>
  <c r="H48" i="45"/>
  <c r="G48" i="45"/>
  <c r="F48" i="45"/>
  <c r="E48" i="45"/>
  <c r="D48" i="45"/>
  <c r="I47" i="45"/>
  <c r="H47" i="45"/>
  <c r="G47" i="45"/>
  <c r="F47" i="45"/>
  <c r="E47" i="45"/>
  <c r="D47" i="45"/>
  <c r="I46" i="45"/>
  <c r="H46" i="45"/>
  <c r="G46" i="45"/>
  <c r="F46" i="45"/>
  <c r="E46" i="45"/>
  <c r="D46" i="45"/>
  <c r="I30" i="45"/>
  <c r="H30" i="45"/>
  <c r="G30" i="45"/>
  <c r="F30" i="45"/>
  <c r="E30" i="45"/>
  <c r="D30" i="45"/>
  <c r="I29" i="45"/>
  <c r="H29" i="45"/>
  <c r="G29" i="45"/>
  <c r="F29" i="45"/>
  <c r="E29" i="45"/>
  <c r="D29" i="45"/>
  <c r="I27" i="45"/>
  <c r="H27" i="45"/>
  <c r="G27" i="45"/>
  <c r="F27" i="45"/>
  <c r="E27" i="45"/>
  <c r="D27" i="45"/>
  <c r="I24" i="45"/>
  <c r="H24" i="45"/>
  <c r="G24" i="45"/>
  <c r="F24" i="45"/>
  <c r="E24" i="45"/>
  <c r="D24" i="45"/>
  <c r="U25" i="45"/>
  <c r="U23" i="45"/>
  <c r="T23" i="45"/>
  <c r="R23" i="45"/>
  <c r="U22" i="45"/>
  <c r="T22" i="45"/>
  <c r="S22" i="45"/>
  <c r="R22" i="45"/>
  <c r="Q22" i="45"/>
  <c r="P22" i="45"/>
  <c r="U21" i="45"/>
  <c r="T21" i="45"/>
  <c r="S21" i="45"/>
  <c r="R21" i="45"/>
  <c r="Q21" i="45"/>
  <c r="P21" i="45"/>
  <c r="R19" i="45"/>
  <c r="U18" i="45"/>
  <c r="T18" i="45"/>
  <c r="S18" i="45"/>
  <c r="R18" i="45"/>
  <c r="Q18" i="45"/>
  <c r="P18" i="45"/>
  <c r="U292" i="44"/>
  <c r="R292" i="44"/>
  <c r="U291" i="44"/>
  <c r="T291" i="44"/>
  <c r="S291" i="44"/>
  <c r="R291" i="44"/>
  <c r="Q291" i="44"/>
  <c r="P291" i="44"/>
  <c r="U290" i="44"/>
  <c r="T290" i="44"/>
  <c r="S290" i="44"/>
  <c r="R290" i="44"/>
  <c r="Q290" i="44"/>
  <c r="P290" i="44"/>
  <c r="I295" i="44"/>
  <c r="H295" i="44"/>
  <c r="G292" i="44"/>
  <c r="D292" i="44"/>
  <c r="I291" i="44"/>
  <c r="H291" i="44"/>
  <c r="G291" i="44"/>
  <c r="F291" i="44"/>
  <c r="E291" i="44"/>
  <c r="D291" i="44"/>
  <c r="I290" i="44"/>
  <c r="H290" i="44"/>
  <c r="G290" i="44"/>
  <c r="F290" i="44"/>
  <c r="E290" i="44"/>
  <c r="D290" i="44"/>
  <c r="I278" i="44"/>
  <c r="H278" i="44"/>
  <c r="G278" i="44"/>
  <c r="F278" i="44"/>
  <c r="E278" i="44"/>
  <c r="D278" i="44"/>
  <c r="I276" i="44"/>
  <c r="H276" i="44"/>
  <c r="G276" i="44"/>
  <c r="F276" i="44"/>
  <c r="E276" i="44"/>
  <c r="D276" i="44"/>
  <c r="I275" i="44"/>
  <c r="H275" i="44"/>
  <c r="G275" i="44"/>
  <c r="F275" i="44"/>
  <c r="E275" i="44"/>
  <c r="D275" i="44"/>
  <c r="I274" i="44"/>
  <c r="H274" i="44"/>
  <c r="G274" i="44"/>
  <c r="F274" i="44"/>
  <c r="E274" i="44"/>
  <c r="D274" i="44"/>
  <c r="I273" i="44"/>
  <c r="H273" i="44"/>
  <c r="G273" i="44"/>
  <c r="F273" i="44"/>
  <c r="E273" i="44"/>
  <c r="D273" i="44"/>
  <c r="I272" i="44"/>
  <c r="H272" i="44"/>
  <c r="G272" i="44"/>
  <c r="F272" i="44"/>
  <c r="E272" i="44"/>
  <c r="D272" i="44"/>
  <c r="I271" i="44"/>
  <c r="H271" i="44"/>
  <c r="G271" i="44"/>
  <c r="F271" i="44"/>
  <c r="E271" i="44"/>
  <c r="D271" i="44"/>
  <c r="I255" i="44"/>
  <c r="H255" i="44"/>
  <c r="G255" i="44"/>
  <c r="F255" i="44"/>
  <c r="E255" i="44"/>
  <c r="D255" i="44"/>
  <c r="U254" i="44"/>
  <c r="T254" i="44"/>
  <c r="S254" i="44"/>
  <c r="R254" i="44"/>
  <c r="Q254" i="44"/>
  <c r="P254" i="44"/>
  <c r="U253" i="44"/>
  <c r="R253" i="44"/>
  <c r="U252" i="44"/>
  <c r="T252" i="44"/>
  <c r="S252" i="44"/>
  <c r="R252" i="44"/>
  <c r="Q252" i="44"/>
  <c r="P252" i="44"/>
  <c r="U251" i="44"/>
  <c r="T251" i="44"/>
  <c r="S251" i="44"/>
  <c r="R251" i="44"/>
  <c r="Q251" i="44"/>
  <c r="P251" i="44"/>
  <c r="U250" i="44"/>
  <c r="T250" i="44"/>
  <c r="S250" i="44"/>
  <c r="R250" i="44"/>
  <c r="Q250" i="44"/>
  <c r="P250" i="44"/>
  <c r="U249" i="44"/>
  <c r="T249" i="44"/>
  <c r="S249" i="44"/>
  <c r="R249" i="44"/>
  <c r="Q249" i="44"/>
  <c r="P249" i="44"/>
  <c r="U248" i="44"/>
  <c r="R248" i="44"/>
  <c r="U247" i="44"/>
  <c r="T247" i="44"/>
  <c r="S247" i="44"/>
  <c r="R247" i="44"/>
  <c r="Q247" i="44"/>
  <c r="P247" i="44"/>
  <c r="U231" i="44"/>
  <c r="S231" i="44"/>
  <c r="I234" i="44"/>
  <c r="H234" i="44"/>
  <c r="G234" i="44"/>
  <c r="F234" i="44"/>
  <c r="E234" i="44"/>
  <c r="D234" i="44"/>
  <c r="I233" i="44"/>
  <c r="H233" i="44"/>
  <c r="G233" i="44"/>
  <c r="F233" i="44"/>
  <c r="E233" i="44"/>
  <c r="D233" i="44"/>
  <c r="H231" i="44"/>
  <c r="D231" i="44"/>
  <c r="G230" i="44"/>
  <c r="D230" i="44"/>
  <c r="F229" i="44"/>
  <c r="D229" i="44"/>
  <c r="G228" i="44"/>
  <c r="F228" i="44"/>
  <c r="D228" i="44"/>
  <c r="U212" i="44"/>
  <c r="S212" i="44"/>
  <c r="I215" i="44"/>
  <c r="H215" i="44"/>
  <c r="G215" i="44"/>
  <c r="F215" i="44"/>
  <c r="E215" i="44"/>
  <c r="D215" i="44"/>
  <c r="I214" i="44"/>
  <c r="H214" i="44"/>
  <c r="G214" i="44"/>
  <c r="F214" i="44"/>
  <c r="E214" i="44"/>
  <c r="D214" i="44"/>
  <c r="H212" i="44"/>
  <c r="D212" i="44"/>
  <c r="G211" i="44"/>
  <c r="D211" i="44"/>
  <c r="G210" i="44"/>
  <c r="F210" i="44"/>
  <c r="E210" i="44"/>
  <c r="D210" i="44"/>
  <c r="G209" i="44"/>
  <c r="F209" i="44"/>
  <c r="E209" i="44"/>
  <c r="D209" i="44"/>
  <c r="U193" i="44"/>
  <c r="S193" i="44"/>
  <c r="U191" i="44"/>
  <c r="S191" i="44"/>
  <c r="U190" i="44"/>
  <c r="S190" i="44"/>
  <c r="I196" i="44"/>
  <c r="H196" i="44"/>
  <c r="G196" i="44"/>
  <c r="F196" i="44"/>
  <c r="E196" i="44"/>
  <c r="D196" i="44"/>
  <c r="I195" i="44"/>
  <c r="H195" i="44"/>
  <c r="G195" i="44"/>
  <c r="F195" i="44"/>
  <c r="E195" i="44"/>
  <c r="D195" i="44"/>
  <c r="G193" i="44"/>
  <c r="E193" i="44"/>
  <c r="D193" i="44"/>
  <c r="G191" i="44"/>
  <c r="E191" i="44"/>
  <c r="D191" i="44"/>
  <c r="G190" i="44"/>
  <c r="E190" i="44"/>
  <c r="D190" i="44"/>
  <c r="U173" i="44"/>
  <c r="T173" i="44"/>
  <c r="S173" i="44"/>
  <c r="R173" i="44"/>
  <c r="Q173" i="44"/>
  <c r="P173" i="44"/>
  <c r="U172" i="44"/>
  <c r="R172" i="44"/>
  <c r="U170" i="44"/>
  <c r="R170" i="44"/>
  <c r="U169" i="44"/>
  <c r="T169" i="44"/>
  <c r="S169" i="44"/>
  <c r="R169" i="44"/>
  <c r="Q169" i="44"/>
  <c r="P169" i="44"/>
  <c r="U168" i="44"/>
  <c r="Q168" i="44"/>
  <c r="U167" i="44"/>
  <c r="T167" i="44"/>
  <c r="S167" i="44"/>
  <c r="R167" i="44"/>
  <c r="Q167" i="44"/>
  <c r="P167" i="44"/>
  <c r="U165" i="44"/>
  <c r="S165" i="44"/>
  <c r="U163" i="44"/>
  <c r="S163" i="44"/>
  <c r="U161" i="44"/>
  <c r="S161" i="44"/>
  <c r="U159" i="44"/>
  <c r="S159" i="44"/>
  <c r="U157" i="44"/>
  <c r="R157" i="44"/>
  <c r="Q157" i="44"/>
  <c r="U155" i="44"/>
  <c r="T155" i="44"/>
  <c r="S155" i="44"/>
  <c r="R155" i="44"/>
  <c r="Q155" i="44"/>
  <c r="P155" i="44"/>
  <c r="U153" i="44"/>
  <c r="T153" i="44"/>
  <c r="S153" i="44"/>
  <c r="R153" i="44"/>
  <c r="Q153" i="44"/>
  <c r="P153" i="44"/>
  <c r="U151" i="44"/>
  <c r="T151" i="44"/>
  <c r="S151" i="44"/>
  <c r="R151" i="44"/>
  <c r="Q151" i="44"/>
  <c r="P151" i="44"/>
  <c r="U149" i="44"/>
  <c r="R149" i="44"/>
  <c r="Q149" i="44"/>
  <c r="P149" i="44"/>
  <c r="U148" i="44"/>
  <c r="T148" i="44"/>
  <c r="S148" i="44"/>
  <c r="R148" i="44"/>
  <c r="Q148" i="44"/>
  <c r="P148" i="44"/>
  <c r="U147" i="44"/>
  <c r="R147" i="44"/>
  <c r="U146" i="44"/>
  <c r="R146" i="44"/>
  <c r="U144" i="44"/>
  <c r="R144" i="44"/>
  <c r="I177" i="44"/>
  <c r="H177" i="44"/>
  <c r="G177" i="44"/>
  <c r="F177" i="44"/>
  <c r="E177" i="44"/>
  <c r="D177" i="44"/>
  <c r="I176" i="44"/>
  <c r="H176" i="44"/>
  <c r="G176" i="44"/>
  <c r="F176" i="44"/>
  <c r="E176" i="44"/>
  <c r="D176" i="44"/>
  <c r="G174" i="44"/>
  <c r="D174" i="44"/>
  <c r="I173" i="44"/>
  <c r="H173" i="44"/>
  <c r="G173" i="44"/>
  <c r="F173" i="44"/>
  <c r="E173" i="44"/>
  <c r="D173" i="44"/>
  <c r="G172" i="44"/>
  <c r="D172" i="44"/>
  <c r="G170" i="44"/>
  <c r="D170" i="44"/>
  <c r="H169" i="44"/>
  <c r="D169" i="44"/>
  <c r="I168" i="44"/>
  <c r="H168" i="44"/>
  <c r="G168" i="44"/>
  <c r="F168" i="44"/>
  <c r="E168" i="44"/>
  <c r="D168" i="44"/>
  <c r="I167" i="44"/>
  <c r="H167" i="44"/>
  <c r="G167" i="44"/>
  <c r="F167" i="44"/>
  <c r="E167" i="44"/>
  <c r="D167" i="44"/>
  <c r="G165" i="44"/>
  <c r="E165" i="44"/>
  <c r="D165" i="44"/>
  <c r="I163" i="44"/>
  <c r="H163" i="44"/>
  <c r="G163" i="44"/>
  <c r="F163" i="44"/>
  <c r="D163" i="44"/>
  <c r="G161" i="44"/>
  <c r="D161" i="44"/>
  <c r="I159" i="44"/>
  <c r="H159" i="44"/>
  <c r="G159" i="44"/>
  <c r="F159" i="44"/>
  <c r="E159" i="44"/>
  <c r="D159" i="44"/>
  <c r="F157" i="44"/>
  <c r="D157" i="44"/>
  <c r="F155" i="44"/>
  <c r="D155" i="44"/>
  <c r="F153" i="44"/>
  <c r="D153" i="44"/>
  <c r="F151" i="44"/>
  <c r="D151" i="44"/>
  <c r="F149" i="44"/>
  <c r="D149" i="44"/>
  <c r="F148" i="44"/>
  <c r="D148" i="44"/>
  <c r="I147" i="44"/>
  <c r="H147" i="44"/>
  <c r="G147" i="44"/>
  <c r="F147" i="44"/>
  <c r="E147" i="44"/>
  <c r="D147" i="44"/>
  <c r="I146" i="44"/>
  <c r="H146" i="44"/>
  <c r="G146" i="44"/>
  <c r="F146" i="44"/>
  <c r="E146" i="44"/>
  <c r="D146" i="44"/>
  <c r="I144" i="44"/>
  <c r="H144" i="44"/>
  <c r="G144" i="44"/>
  <c r="F144" i="44"/>
  <c r="E144" i="44"/>
  <c r="D144" i="44"/>
  <c r="I128" i="44"/>
  <c r="H128" i="44"/>
  <c r="G128" i="44"/>
  <c r="F128" i="44"/>
  <c r="E128" i="44"/>
  <c r="D128" i="44"/>
  <c r="I126" i="44"/>
  <c r="H126" i="44"/>
  <c r="G126" i="44"/>
  <c r="F126" i="44"/>
  <c r="E126" i="44"/>
  <c r="D126" i="44"/>
  <c r="I125" i="44"/>
  <c r="H125" i="44"/>
  <c r="G125" i="44"/>
  <c r="F125" i="44"/>
  <c r="E125" i="44"/>
  <c r="D125" i="44"/>
  <c r="I123" i="44"/>
  <c r="H123" i="44"/>
  <c r="G123" i="44"/>
  <c r="F123" i="44"/>
  <c r="E123" i="44"/>
  <c r="D123" i="44"/>
  <c r="I121" i="44"/>
  <c r="H121" i="44"/>
  <c r="G121" i="44"/>
  <c r="F121" i="44"/>
  <c r="E121" i="44"/>
  <c r="D121" i="44"/>
  <c r="I119" i="44"/>
  <c r="H119" i="44"/>
  <c r="G119" i="44"/>
  <c r="F119" i="44"/>
  <c r="E119" i="44"/>
  <c r="D119" i="44"/>
  <c r="I118" i="44"/>
  <c r="H118" i="44"/>
  <c r="G118" i="44"/>
  <c r="F118" i="44"/>
  <c r="E118" i="44"/>
  <c r="D118" i="44"/>
  <c r="I116" i="44"/>
  <c r="H116" i="44"/>
  <c r="I114" i="44"/>
  <c r="H114" i="44"/>
  <c r="I112" i="44"/>
  <c r="H112" i="44"/>
  <c r="I110" i="44"/>
  <c r="H110" i="44"/>
  <c r="I108" i="44"/>
  <c r="H108" i="44"/>
  <c r="G108" i="44"/>
  <c r="D108" i="44"/>
  <c r="I107" i="44"/>
  <c r="H107" i="44"/>
  <c r="G107" i="44"/>
  <c r="D107" i="44"/>
  <c r="I106" i="44"/>
  <c r="H106" i="44"/>
  <c r="G106" i="44"/>
  <c r="F106" i="44"/>
  <c r="E106" i="44"/>
  <c r="D106" i="44"/>
  <c r="I105" i="44"/>
  <c r="H105" i="44"/>
  <c r="G105" i="44"/>
  <c r="F105" i="44"/>
  <c r="E105" i="44"/>
  <c r="D105" i="44"/>
  <c r="U125" i="44"/>
  <c r="T125" i="44"/>
  <c r="S125" i="44"/>
  <c r="R125" i="44"/>
  <c r="Q125" i="44"/>
  <c r="P125" i="44"/>
  <c r="U123" i="44"/>
  <c r="T123" i="44"/>
  <c r="S123" i="44"/>
  <c r="R123" i="44"/>
  <c r="Q123" i="44"/>
  <c r="P123" i="44"/>
  <c r="U121" i="44"/>
  <c r="T121" i="44"/>
  <c r="S121" i="44"/>
  <c r="R121" i="44"/>
  <c r="Q121" i="44"/>
  <c r="P121" i="44"/>
  <c r="U119" i="44"/>
  <c r="T119" i="44"/>
  <c r="S119" i="44"/>
  <c r="R119" i="44"/>
  <c r="Q119" i="44"/>
  <c r="P119" i="44"/>
  <c r="U118" i="44"/>
  <c r="T118" i="44"/>
  <c r="S118" i="44"/>
  <c r="R118" i="44"/>
  <c r="Q118" i="44"/>
  <c r="P118" i="44"/>
  <c r="Q116" i="44"/>
  <c r="P116" i="44"/>
  <c r="Q114" i="44"/>
  <c r="P114" i="44"/>
  <c r="Q112" i="44"/>
  <c r="P112" i="44"/>
  <c r="Q110" i="44"/>
  <c r="P110" i="44"/>
  <c r="U108" i="44"/>
  <c r="R108" i="44"/>
  <c r="Q108" i="44"/>
  <c r="P108" i="44"/>
  <c r="U107" i="44"/>
  <c r="T107" i="44"/>
  <c r="S107" i="44"/>
  <c r="R107" i="44"/>
  <c r="Q107" i="44"/>
  <c r="P107" i="44"/>
  <c r="U106" i="44"/>
  <c r="T106" i="44"/>
  <c r="S106" i="44"/>
  <c r="R106" i="44"/>
  <c r="Q106" i="44"/>
  <c r="P106" i="44"/>
  <c r="U105" i="44"/>
  <c r="T105" i="44"/>
  <c r="S105" i="44"/>
  <c r="R105" i="44"/>
  <c r="Q105" i="44"/>
  <c r="P105" i="44"/>
  <c r="U104" i="44"/>
  <c r="R104" i="44"/>
  <c r="U103" i="44"/>
  <c r="R103" i="44"/>
  <c r="U102" i="44"/>
  <c r="R102" i="44"/>
  <c r="U101" i="44"/>
  <c r="R101" i="44"/>
  <c r="U98" i="44"/>
  <c r="R98" i="44"/>
  <c r="U96" i="44"/>
  <c r="R96" i="44"/>
  <c r="U95" i="44"/>
  <c r="R95" i="44"/>
  <c r="U94" i="44"/>
  <c r="R94" i="44"/>
  <c r="U92" i="44"/>
  <c r="R92" i="44"/>
  <c r="U91" i="44"/>
  <c r="S91" i="44"/>
  <c r="U90" i="44"/>
  <c r="S90" i="44"/>
  <c r="U88" i="44"/>
  <c r="S88" i="44"/>
  <c r="U87" i="44"/>
  <c r="S87" i="44"/>
  <c r="U86" i="44"/>
  <c r="S86" i="44"/>
  <c r="F71" i="44"/>
  <c r="D71" i="44"/>
  <c r="I70" i="44"/>
  <c r="H70" i="44"/>
  <c r="G70" i="44"/>
  <c r="F70" i="44"/>
  <c r="E70" i="44"/>
  <c r="D70" i="44"/>
  <c r="F69" i="44"/>
  <c r="D69" i="44"/>
  <c r="I68" i="44"/>
  <c r="H68" i="44"/>
  <c r="G68" i="44"/>
  <c r="F68" i="44"/>
  <c r="E68" i="44"/>
  <c r="D68" i="44"/>
  <c r="I67" i="44"/>
  <c r="H67" i="44"/>
  <c r="F67" i="44"/>
  <c r="E67" i="44"/>
  <c r="D67" i="44"/>
  <c r="D66" i="44"/>
  <c r="D65" i="44"/>
  <c r="D64" i="44"/>
  <c r="I63" i="44"/>
  <c r="H63" i="44"/>
  <c r="G63" i="44"/>
  <c r="F63" i="44"/>
  <c r="E63" i="44"/>
  <c r="D63" i="44"/>
  <c r="I61" i="44"/>
  <c r="H61" i="44"/>
  <c r="G61" i="44"/>
  <c r="F61" i="44"/>
  <c r="E61" i="44"/>
  <c r="D61" i="44"/>
  <c r="D58" i="44"/>
  <c r="D56" i="44"/>
  <c r="D55" i="44"/>
  <c r="D54" i="44"/>
  <c r="I52" i="44"/>
  <c r="H52" i="44"/>
  <c r="G52" i="44"/>
  <c r="F52" i="44"/>
  <c r="E52" i="44"/>
  <c r="D52" i="44"/>
  <c r="I51" i="44"/>
  <c r="H51" i="44"/>
  <c r="G51" i="44"/>
  <c r="F51" i="44"/>
  <c r="E51" i="44"/>
  <c r="D51" i="44"/>
  <c r="I50" i="44"/>
  <c r="H50" i="44"/>
  <c r="G50" i="44"/>
  <c r="F50" i="44"/>
  <c r="E50" i="44"/>
  <c r="D50" i="44"/>
  <c r="I48" i="44"/>
  <c r="H48" i="44"/>
  <c r="G48" i="44"/>
  <c r="F48" i="44"/>
  <c r="E48" i="44"/>
  <c r="D48" i="44"/>
  <c r="I47" i="44"/>
  <c r="H47" i="44"/>
  <c r="G47" i="44"/>
  <c r="F47" i="44"/>
  <c r="E47" i="44"/>
  <c r="D47" i="44"/>
  <c r="I46" i="44"/>
  <c r="H46" i="44"/>
  <c r="G46" i="44"/>
  <c r="F46" i="44"/>
  <c r="E46" i="44"/>
  <c r="D46" i="44"/>
  <c r="I30" i="44"/>
  <c r="H30" i="44"/>
  <c r="G30" i="44"/>
  <c r="F30" i="44"/>
  <c r="E30" i="44"/>
  <c r="D30" i="44"/>
  <c r="I29" i="44"/>
  <c r="H29" i="44"/>
  <c r="G29" i="44"/>
  <c r="F29" i="44"/>
  <c r="E29" i="44"/>
  <c r="D29" i="44"/>
  <c r="I27" i="44"/>
  <c r="H27" i="44"/>
  <c r="G27" i="44"/>
  <c r="F27" i="44"/>
  <c r="E27" i="44"/>
  <c r="D27" i="44"/>
  <c r="I24" i="44"/>
  <c r="H24" i="44"/>
  <c r="G24" i="44"/>
  <c r="F24" i="44"/>
  <c r="E24" i="44"/>
  <c r="D24" i="44"/>
  <c r="U25" i="44"/>
  <c r="U23" i="44"/>
  <c r="T23" i="44"/>
  <c r="R23" i="44"/>
  <c r="U22" i="44"/>
  <c r="T22" i="44"/>
  <c r="S22" i="44"/>
  <c r="R22" i="44"/>
  <c r="Q22" i="44"/>
  <c r="P22" i="44"/>
  <c r="U21" i="44"/>
  <c r="T21" i="44"/>
  <c r="S21" i="44"/>
  <c r="R21" i="44"/>
  <c r="Q21" i="44"/>
  <c r="P21" i="44"/>
  <c r="R19" i="44"/>
  <c r="U18" i="44"/>
  <c r="T18" i="44"/>
  <c r="S18" i="44"/>
  <c r="R18" i="44"/>
  <c r="Q18" i="44"/>
  <c r="P18" i="44"/>
  <c r="U292" i="43"/>
  <c r="R292" i="43"/>
  <c r="U291" i="43"/>
  <c r="T291" i="43"/>
  <c r="S291" i="43"/>
  <c r="R291" i="43"/>
  <c r="Q291" i="43"/>
  <c r="P291" i="43"/>
  <c r="U290" i="43"/>
  <c r="T290" i="43"/>
  <c r="S290" i="43"/>
  <c r="R290" i="43"/>
  <c r="Q290" i="43"/>
  <c r="P290" i="43"/>
  <c r="I295" i="43"/>
  <c r="H295" i="43"/>
  <c r="G292" i="43"/>
  <c r="D292" i="43"/>
  <c r="I291" i="43"/>
  <c r="H291" i="43"/>
  <c r="G291" i="43"/>
  <c r="F291" i="43"/>
  <c r="E291" i="43"/>
  <c r="D291" i="43"/>
  <c r="I290" i="43"/>
  <c r="H290" i="43"/>
  <c r="G290" i="43"/>
  <c r="F290" i="43"/>
  <c r="E290" i="43"/>
  <c r="D290" i="43"/>
  <c r="I278" i="43"/>
  <c r="H278" i="43"/>
  <c r="G278" i="43"/>
  <c r="F278" i="43"/>
  <c r="E278" i="43"/>
  <c r="D278" i="43"/>
  <c r="I276" i="43"/>
  <c r="H276" i="43"/>
  <c r="G276" i="43"/>
  <c r="F276" i="43"/>
  <c r="E276" i="43"/>
  <c r="D276" i="43"/>
  <c r="I275" i="43"/>
  <c r="H275" i="43"/>
  <c r="G275" i="43"/>
  <c r="F275" i="43"/>
  <c r="E275" i="43"/>
  <c r="D275" i="43"/>
  <c r="I274" i="43"/>
  <c r="H274" i="43"/>
  <c r="G274" i="43"/>
  <c r="F274" i="43"/>
  <c r="E274" i="43"/>
  <c r="D274" i="43"/>
  <c r="I273" i="43"/>
  <c r="H273" i="43"/>
  <c r="G273" i="43"/>
  <c r="F273" i="43"/>
  <c r="E273" i="43"/>
  <c r="D273" i="43"/>
  <c r="I272" i="43"/>
  <c r="H272" i="43"/>
  <c r="G272" i="43"/>
  <c r="F272" i="43"/>
  <c r="E272" i="43"/>
  <c r="D272" i="43"/>
  <c r="I271" i="43"/>
  <c r="H271" i="43"/>
  <c r="G271" i="43"/>
  <c r="F271" i="43"/>
  <c r="E271" i="43"/>
  <c r="D271" i="43"/>
  <c r="I255" i="43"/>
  <c r="H255" i="43"/>
  <c r="G255" i="43"/>
  <c r="F255" i="43"/>
  <c r="E255" i="43"/>
  <c r="D255" i="43"/>
  <c r="U254" i="43"/>
  <c r="T254" i="43"/>
  <c r="S254" i="43"/>
  <c r="R254" i="43"/>
  <c r="Q254" i="43"/>
  <c r="P254" i="43"/>
  <c r="U253" i="43"/>
  <c r="R253" i="43"/>
  <c r="U252" i="43"/>
  <c r="T252" i="43"/>
  <c r="S252" i="43"/>
  <c r="R252" i="43"/>
  <c r="Q252" i="43"/>
  <c r="P252" i="43"/>
  <c r="U251" i="43"/>
  <c r="T251" i="43"/>
  <c r="S251" i="43"/>
  <c r="R251" i="43"/>
  <c r="Q251" i="43"/>
  <c r="P251" i="43"/>
  <c r="U250" i="43"/>
  <c r="T250" i="43"/>
  <c r="S250" i="43"/>
  <c r="R250" i="43"/>
  <c r="Q250" i="43"/>
  <c r="P250" i="43"/>
  <c r="U249" i="43"/>
  <c r="T249" i="43"/>
  <c r="S249" i="43"/>
  <c r="R249" i="43"/>
  <c r="Q249" i="43"/>
  <c r="P249" i="43"/>
  <c r="U248" i="43"/>
  <c r="R248" i="43"/>
  <c r="U247" i="43"/>
  <c r="T247" i="43"/>
  <c r="S247" i="43"/>
  <c r="R247" i="43"/>
  <c r="Q247" i="43"/>
  <c r="P247" i="43"/>
  <c r="U231" i="43"/>
  <c r="S231" i="43"/>
  <c r="I234" i="43"/>
  <c r="H234" i="43"/>
  <c r="G234" i="43"/>
  <c r="F234" i="43"/>
  <c r="E234" i="43"/>
  <c r="D234" i="43"/>
  <c r="I233" i="43"/>
  <c r="H233" i="43"/>
  <c r="G233" i="43"/>
  <c r="F233" i="43"/>
  <c r="E233" i="43"/>
  <c r="D233" i="43"/>
  <c r="H231" i="43"/>
  <c r="D231" i="43"/>
  <c r="G230" i="43"/>
  <c r="D230" i="43"/>
  <c r="F229" i="43"/>
  <c r="D229" i="43"/>
  <c r="G228" i="43"/>
  <c r="F228" i="43"/>
  <c r="D228" i="43"/>
  <c r="U212" i="43"/>
  <c r="S212" i="43"/>
  <c r="I215" i="43"/>
  <c r="H215" i="43"/>
  <c r="G215" i="43"/>
  <c r="F215" i="43"/>
  <c r="E215" i="43"/>
  <c r="D215" i="43"/>
  <c r="I214" i="43"/>
  <c r="H214" i="43"/>
  <c r="G214" i="43"/>
  <c r="F214" i="43"/>
  <c r="E214" i="43"/>
  <c r="D214" i="43"/>
  <c r="H212" i="43"/>
  <c r="D212" i="43"/>
  <c r="G211" i="43"/>
  <c r="D211" i="43"/>
  <c r="G210" i="43"/>
  <c r="F210" i="43"/>
  <c r="E210" i="43"/>
  <c r="D210" i="43"/>
  <c r="G209" i="43"/>
  <c r="F209" i="43"/>
  <c r="E209" i="43"/>
  <c r="D209" i="43"/>
  <c r="U193" i="43"/>
  <c r="S193" i="43"/>
  <c r="U191" i="43"/>
  <c r="S191" i="43"/>
  <c r="U190" i="43"/>
  <c r="S190" i="43"/>
  <c r="I196" i="43"/>
  <c r="H196" i="43"/>
  <c r="G196" i="43"/>
  <c r="F196" i="43"/>
  <c r="E196" i="43"/>
  <c r="D196" i="43"/>
  <c r="I195" i="43"/>
  <c r="H195" i="43"/>
  <c r="G195" i="43"/>
  <c r="F195" i="43"/>
  <c r="E195" i="43"/>
  <c r="D195" i="43"/>
  <c r="G193" i="43"/>
  <c r="E193" i="43"/>
  <c r="D193" i="43"/>
  <c r="G191" i="43"/>
  <c r="E191" i="43"/>
  <c r="D191" i="43"/>
  <c r="G190" i="43"/>
  <c r="E190" i="43"/>
  <c r="D190" i="43"/>
  <c r="U173" i="43"/>
  <c r="T173" i="43"/>
  <c r="S173" i="43"/>
  <c r="R173" i="43"/>
  <c r="Q173" i="43"/>
  <c r="P173" i="43"/>
  <c r="U172" i="43"/>
  <c r="R172" i="43"/>
  <c r="U170" i="43"/>
  <c r="R170" i="43"/>
  <c r="U169" i="43"/>
  <c r="T169" i="43"/>
  <c r="S169" i="43"/>
  <c r="R169" i="43"/>
  <c r="Q169" i="43"/>
  <c r="P169" i="43"/>
  <c r="U168" i="43"/>
  <c r="Q168" i="43"/>
  <c r="U167" i="43"/>
  <c r="T167" i="43"/>
  <c r="S167" i="43"/>
  <c r="R167" i="43"/>
  <c r="Q167" i="43"/>
  <c r="P167" i="43"/>
  <c r="U165" i="43"/>
  <c r="S165" i="43"/>
  <c r="U163" i="43"/>
  <c r="S163" i="43"/>
  <c r="U161" i="43"/>
  <c r="S161" i="43"/>
  <c r="U159" i="43"/>
  <c r="S159" i="43"/>
  <c r="U157" i="43"/>
  <c r="R157" i="43"/>
  <c r="Q157" i="43"/>
  <c r="U155" i="43"/>
  <c r="T155" i="43"/>
  <c r="S155" i="43"/>
  <c r="R155" i="43"/>
  <c r="Q155" i="43"/>
  <c r="P155" i="43"/>
  <c r="U153" i="43"/>
  <c r="T153" i="43"/>
  <c r="S153" i="43"/>
  <c r="R153" i="43"/>
  <c r="Q153" i="43"/>
  <c r="P153" i="43"/>
  <c r="U151" i="43"/>
  <c r="T151" i="43"/>
  <c r="S151" i="43"/>
  <c r="R151" i="43"/>
  <c r="Q151" i="43"/>
  <c r="P151" i="43"/>
  <c r="U149" i="43"/>
  <c r="R149" i="43"/>
  <c r="Q149" i="43"/>
  <c r="P149" i="43"/>
  <c r="U148" i="43"/>
  <c r="T148" i="43"/>
  <c r="S148" i="43"/>
  <c r="R148" i="43"/>
  <c r="Q148" i="43"/>
  <c r="P148" i="43"/>
  <c r="U147" i="43"/>
  <c r="R147" i="43"/>
  <c r="U146" i="43"/>
  <c r="R146" i="43"/>
  <c r="U144" i="43"/>
  <c r="R144" i="43"/>
  <c r="I177" i="43"/>
  <c r="H177" i="43"/>
  <c r="G177" i="43"/>
  <c r="F177" i="43"/>
  <c r="E177" i="43"/>
  <c r="D177" i="43"/>
  <c r="I176" i="43"/>
  <c r="H176" i="43"/>
  <c r="G176" i="43"/>
  <c r="F176" i="43"/>
  <c r="E176" i="43"/>
  <c r="D176" i="43"/>
  <c r="G174" i="43"/>
  <c r="D174" i="43"/>
  <c r="I173" i="43"/>
  <c r="H173" i="43"/>
  <c r="G173" i="43"/>
  <c r="F173" i="43"/>
  <c r="E173" i="43"/>
  <c r="D173" i="43"/>
  <c r="G172" i="43"/>
  <c r="D172" i="43"/>
  <c r="G170" i="43"/>
  <c r="D170" i="43"/>
  <c r="H169" i="43"/>
  <c r="D169" i="43"/>
  <c r="I168" i="43"/>
  <c r="H168" i="43"/>
  <c r="G168" i="43"/>
  <c r="F168" i="43"/>
  <c r="E168" i="43"/>
  <c r="D168" i="43"/>
  <c r="I167" i="43"/>
  <c r="H167" i="43"/>
  <c r="G167" i="43"/>
  <c r="F167" i="43"/>
  <c r="E167" i="43"/>
  <c r="D167" i="43"/>
  <c r="G165" i="43"/>
  <c r="E165" i="43"/>
  <c r="D165" i="43"/>
  <c r="I163" i="43"/>
  <c r="H163" i="43"/>
  <c r="G163" i="43"/>
  <c r="F163" i="43"/>
  <c r="D163" i="43"/>
  <c r="G161" i="43"/>
  <c r="D161" i="43"/>
  <c r="I159" i="43"/>
  <c r="H159" i="43"/>
  <c r="G159" i="43"/>
  <c r="F159" i="43"/>
  <c r="E159" i="43"/>
  <c r="D159" i="43"/>
  <c r="F157" i="43"/>
  <c r="D157" i="43"/>
  <c r="F155" i="43"/>
  <c r="D155" i="43"/>
  <c r="F153" i="43"/>
  <c r="D153" i="43"/>
  <c r="F151" i="43"/>
  <c r="D151" i="43"/>
  <c r="F149" i="43"/>
  <c r="D149" i="43"/>
  <c r="F148" i="43"/>
  <c r="D148" i="43"/>
  <c r="I147" i="43"/>
  <c r="H147" i="43"/>
  <c r="G147" i="43"/>
  <c r="F147" i="43"/>
  <c r="E147" i="43"/>
  <c r="D147" i="43"/>
  <c r="I146" i="43"/>
  <c r="H146" i="43"/>
  <c r="G146" i="43"/>
  <c r="F146" i="43"/>
  <c r="E146" i="43"/>
  <c r="D146" i="43"/>
  <c r="I144" i="43"/>
  <c r="H144" i="43"/>
  <c r="G144" i="43"/>
  <c r="F144" i="43"/>
  <c r="E144" i="43"/>
  <c r="D144" i="43"/>
  <c r="I128" i="43"/>
  <c r="H128" i="43"/>
  <c r="G128" i="43"/>
  <c r="F128" i="43"/>
  <c r="E128" i="43"/>
  <c r="D128" i="43"/>
  <c r="I126" i="43"/>
  <c r="H126" i="43"/>
  <c r="G126" i="43"/>
  <c r="F126" i="43"/>
  <c r="E126" i="43"/>
  <c r="D126" i="43"/>
  <c r="I125" i="43"/>
  <c r="H125" i="43"/>
  <c r="G125" i="43"/>
  <c r="F125" i="43"/>
  <c r="E125" i="43"/>
  <c r="D125" i="43"/>
  <c r="I123" i="43"/>
  <c r="H123" i="43"/>
  <c r="G123" i="43"/>
  <c r="F123" i="43"/>
  <c r="E123" i="43"/>
  <c r="D123" i="43"/>
  <c r="I121" i="43"/>
  <c r="H121" i="43"/>
  <c r="G121" i="43"/>
  <c r="F121" i="43"/>
  <c r="E121" i="43"/>
  <c r="D121" i="43"/>
  <c r="I119" i="43"/>
  <c r="H119" i="43"/>
  <c r="G119" i="43"/>
  <c r="F119" i="43"/>
  <c r="E119" i="43"/>
  <c r="D119" i="43"/>
  <c r="I118" i="43"/>
  <c r="H118" i="43"/>
  <c r="G118" i="43"/>
  <c r="F118" i="43"/>
  <c r="E118" i="43"/>
  <c r="D118" i="43"/>
  <c r="I116" i="43"/>
  <c r="H116" i="43"/>
  <c r="I114" i="43"/>
  <c r="H114" i="43"/>
  <c r="I112" i="43"/>
  <c r="H112" i="43"/>
  <c r="I110" i="43"/>
  <c r="H110" i="43"/>
  <c r="I108" i="43"/>
  <c r="H108" i="43"/>
  <c r="G108" i="43"/>
  <c r="D108" i="43"/>
  <c r="I107" i="43"/>
  <c r="H107" i="43"/>
  <c r="G107" i="43"/>
  <c r="D107" i="43"/>
  <c r="I106" i="43"/>
  <c r="H106" i="43"/>
  <c r="G106" i="43"/>
  <c r="F106" i="43"/>
  <c r="E106" i="43"/>
  <c r="D106" i="43"/>
  <c r="I105" i="43"/>
  <c r="H105" i="43"/>
  <c r="G105" i="43"/>
  <c r="F105" i="43"/>
  <c r="E105" i="43"/>
  <c r="D105" i="43"/>
  <c r="U125" i="43"/>
  <c r="T125" i="43"/>
  <c r="S125" i="43"/>
  <c r="R125" i="43"/>
  <c r="Q125" i="43"/>
  <c r="P125" i="43"/>
  <c r="U123" i="43"/>
  <c r="T123" i="43"/>
  <c r="S123" i="43"/>
  <c r="R123" i="43"/>
  <c r="Q123" i="43"/>
  <c r="P123" i="43"/>
  <c r="U121" i="43"/>
  <c r="T121" i="43"/>
  <c r="S121" i="43"/>
  <c r="R121" i="43"/>
  <c r="Q121" i="43"/>
  <c r="P121" i="43"/>
  <c r="U119" i="43"/>
  <c r="T119" i="43"/>
  <c r="S119" i="43"/>
  <c r="R119" i="43"/>
  <c r="Q119" i="43"/>
  <c r="P119" i="43"/>
  <c r="U118" i="43"/>
  <c r="T118" i="43"/>
  <c r="S118" i="43"/>
  <c r="R118" i="43"/>
  <c r="Q118" i="43"/>
  <c r="P118" i="43"/>
  <c r="Q116" i="43"/>
  <c r="P116" i="43"/>
  <c r="Q114" i="43"/>
  <c r="P114" i="43"/>
  <c r="Q112" i="43"/>
  <c r="P112" i="43"/>
  <c r="Q110" i="43"/>
  <c r="P110" i="43"/>
  <c r="U108" i="43"/>
  <c r="R108" i="43"/>
  <c r="Q108" i="43"/>
  <c r="P108" i="43"/>
  <c r="U107" i="43"/>
  <c r="T107" i="43"/>
  <c r="S107" i="43"/>
  <c r="R107" i="43"/>
  <c r="Q107" i="43"/>
  <c r="P107" i="43"/>
  <c r="U106" i="43"/>
  <c r="T106" i="43"/>
  <c r="S106" i="43"/>
  <c r="R106" i="43"/>
  <c r="Q106" i="43"/>
  <c r="P106" i="43"/>
  <c r="U105" i="43"/>
  <c r="T105" i="43"/>
  <c r="S105" i="43"/>
  <c r="R105" i="43"/>
  <c r="Q105" i="43"/>
  <c r="P105" i="43"/>
  <c r="U104" i="43"/>
  <c r="R104" i="43"/>
  <c r="U103" i="43"/>
  <c r="R103" i="43"/>
  <c r="U102" i="43"/>
  <c r="R102" i="43"/>
  <c r="U101" i="43"/>
  <c r="R101" i="43"/>
  <c r="U98" i="43"/>
  <c r="R98" i="43"/>
  <c r="U96" i="43"/>
  <c r="R96" i="43"/>
  <c r="U95" i="43"/>
  <c r="R95" i="43"/>
  <c r="U94" i="43"/>
  <c r="R94" i="43"/>
  <c r="U92" i="43"/>
  <c r="R92" i="43"/>
  <c r="U91" i="43"/>
  <c r="S91" i="43"/>
  <c r="U90" i="43"/>
  <c r="S90" i="43"/>
  <c r="U88" i="43"/>
  <c r="S88" i="43"/>
  <c r="U87" i="43"/>
  <c r="S87" i="43"/>
  <c r="U86" i="43"/>
  <c r="S86" i="43"/>
  <c r="F71" i="43"/>
  <c r="D71" i="43"/>
  <c r="I70" i="43"/>
  <c r="H70" i="43"/>
  <c r="G70" i="43"/>
  <c r="F70" i="43"/>
  <c r="E70" i="43"/>
  <c r="D70" i="43"/>
  <c r="F69" i="43"/>
  <c r="D69" i="43"/>
  <c r="I68" i="43"/>
  <c r="H68" i="43"/>
  <c r="G68" i="43"/>
  <c r="F68" i="43"/>
  <c r="E68" i="43"/>
  <c r="D68" i="43"/>
  <c r="I67" i="43"/>
  <c r="H67" i="43"/>
  <c r="F67" i="43"/>
  <c r="E67" i="43"/>
  <c r="D67" i="43"/>
  <c r="D66" i="43"/>
  <c r="D65" i="43"/>
  <c r="D64" i="43"/>
  <c r="I63" i="43"/>
  <c r="H63" i="43"/>
  <c r="G63" i="43"/>
  <c r="F63" i="43"/>
  <c r="E63" i="43"/>
  <c r="D63" i="43"/>
  <c r="I61" i="43"/>
  <c r="H61" i="43"/>
  <c r="G61" i="43"/>
  <c r="F61" i="43"/>
  <c r="E61" i="43"/>
  <c r="D61" i="43"/>
  <c r="D58" i="43"/>
  <c r="D56" i="43"/>
  <c r="D55" i="43"/>
  <c r="D54" i="43"/>
  <c r="I52" i="43"/>
  <c r="H52" i="43"/>
  <c r="G52" i="43"/>
  <c r="F52" i="43"/>
  <c r="E52" i="43"/>
  <c r="D52" i="43"/>
  <c r="I51" i="43"/>
  <c r="H51" i="43"/>
  <c r="G51" i="43"/>
  <c r="F51" i="43"/>
  <c r="E51" i="43"/>
  <c r="D51" i="43"/>
  <c r="I50" i="43"/>
  <c r="H50" i="43"/>
  <c r="G50" i="43"/>
  <c r="F50" i="43"/>
  <c r="E50" i="43"/>
  <c r="D50" i="43"/>
  <c r="I48" i="43"/>
  <c r="H48" i="43"/>
  <c r="G48" i="43"/>
  <c r="F48" i="43"/>
  <c r="E48" i="43"/>
  <c r="D48" i="43"/>
  <c r="I47" i="43"/>
  <c r="H47" i="43"/>
  <c r="G47" i="43"/>
  <c r="F47" i="43"/>
  <c r="E47" i="43"/>
  <c r="D47" i="43"/>
  <c r="I46" i="43"/>
  <c r="H46" i="43"/>
  <c r="G46" i="43"/>
  <c r="F46" i="43"/>
  <c r="E46" i="43"/>
  <c r="D46" i="43"/>
  <c r="I30" i="43"/>
  <c r="H30" i="43"/>
  <c r="G30" i="43"/>
  <c r="F30" i="43"/>
  <c r="E30" i="43"/>
  <c r="D30" i="43"/>
  <c r="I29" i="43"/>
  <c r="H29" i="43"/>
  <c r="G29" i="43"/>
  <c r="F29" i="43"/>
  <c r="E29" i="43"/>
  <c r="D29" i="43"/>
  <c r="I27" i="43"/>
  <c r="H27" i="43"/>
  <c r="G27" i="43"/>
  <c r="F27" i="43"/>
  <c r="E27" i="43"/>
  <c r="D27" i="43"/>
  <c r="I24" i="43"/>
  <c r="H24" i="43"/>
  <c r="G24" i="43"/>
  <c r="F24" i="43"/>
  <c r="E24" i="43"/>
  <c r="D24" i="43"/>
  <c r="U25" i="43"/>
  <c r="U23" i="43"/>
  <c r="T23" i="43"/>
  <c r="R23" i="43"/>
  <c r="U22" i="43"/>
  <c r="T22" i="43"/>
  <c r="S22" i="43"/>
  <c r="R22" i="43"/>
  <c r="Q22" i="43"/>
  <c r="P22" i="43"/>
  <c r="U21" i="43"/>
  <c r="T21" i="43"/>
  <c r="S21" i="43"/>
  <c r="R21" i="43"/>
  <c r="Q21" i="43"/>
  <c r="P21" i="43"/>
  <c r="R19" i="43"/>
  <c r="U18" i="43"/>
  <c r="T18" i="43"/>
  <c r="S18" i="43"/>
  <c r="R18" i="43"/>
  <c r="Q18" i="43"/>
  <c r="P18" i="43"/>
  <c r="U292" i="42"/>
  <c r="R292" i="42"/>
  <c r="U291" i="42"/>
  <c r="T291" i="42"/>
  <c r="S291" i="42"/>
  <c r="R291" i="42"/>
  <c r="Q291" i="42"/>
  <c r="P291" i="42"/>
  <c r="U290" i="42"/>
  <c r="T290" i="42"/>
  <c r="S290" i="42"/>
  <c r="R290" i="42"/>
  <c r="Q290" i="42"/>
  <c r="P290" i="42"/>
  <c r="I295" i="42"/>
  <c r="H295" i="42"/>
  <c r="G292" i="42"/>
  <c r="D292" i="42"/>
  <c r="I291" i="42"/>
  <c r="H291" i="42"/>
  <c r="G291" i="42"/>
  <c r="F291" i="42"/>
  <c r="E291" i="42"/>
  <c r="D291" i="42"/>
  <c r="I290" i="42"/>
  <c r="H290" i="42"/>
  <c r="G290" i="42"/>
  <c r="F290" i="42"/>
  <c r="E290" i="42"/>
  <c r="D290" i="42"/>
  <c r="I278" i="42"/>
  <c r="H278" i="42"/>
  <c r="G278" i="42"/>
  <c r="F278" i="42"/>
  <c r="E278" i="42"/>
  <c r="D278" i="42"/>
  <c r="I276" i="42"/>
  <c r="H276" i="42"/>
  <c r="G276" i="42"/>
  <c r="F276" i="42"/>
  <c r="E276" i="42"/>
  <c r="D276" i="42"/>
  <c r="I275" i="42"/>
  <c r="H275" i="42"/>
  <c r="G275" i="42"/>
  <c r="F275" i="42"/>
  <c r="E275" i="42"/>
  <c r="D275" i="42"/>
  <c r="I274" i="42"/>
  <c r="H274" i="42"/>
  <c r="G274" i="42"/>
  <c r="F274" i="42"/>
  <c r="E274" i="42"/>
  <c r="D274" i="42"/>
  <c r="I273" i="42"/>
  <c r="H273" i="42"/>
  <c r="G273" i="42"/>
  <c r="F273" i="42"/>
  <c r="E273" i="42"/>
  <c r="D273" i="42"/>
  <c r="I272" i="42"/>
  <c r="H272" i="42"/>
  <c r="G272" i="42"/>
  <c r="F272" i="42"/>
  <c r="E272" i="42"/>
  <c r="D272" i="42"/>
  <c r="I271" i="42"/>
  <c r="H271" i="42"/>
  <c r="G271" i="42"/>
  <c r="F271" i="42"/>
  <c r="E271" i="42"/>
  <c r="D271" i="42"/>
  <c r="I255" i="42"/>
  <c r="H255" i="42"/>
  <c r="G255" i="42"/>
  <c r="F255" i="42"/>
  <c r="E255" i="42"/>
  <c r="D255" i="42"/>
  <c r="U254" i="42"/>
  <c r="T254" i="42"/>
  <c r="S254" i="42"/>
  <c r="R254" i="42"/>
  <c r="Q254" i="42"/>
  <c r="P254" i="42"/>
  <c r="U253" i="42"/>
  <c r="R253" i="42"/>
  <c r="U252" i="42"/>
  <c r="T252" i="42"/>
  <c r="S252" i="42"/>
  <c r="R252" i="42"/>
  <c r="Q252" i="42"/>
  <c r="P252" i="42"/>
  <c r="U251" i="42"/>
  <c r="T251" i="42"/>
  <c r="S251" i="42"/>
  <c r="R251" i="42"/>
  <c r="Q251" i="42"/>
  <c r="P251" i="42"/>
  <c r="U250" i="42"/>
  <c r="T250" i="42"/>
  <c r="S250" i="42"/>
  <c r="R250" i="42"/>
  <c r="Q250" i="42"/>
  <c r="P250" i="42"/>
  <c r="U249" i="42"/>
  <c r="T249" i="42"/>
  <c r="S249" i="42"/>
  <c r="R249" i="42"/>
  <c r="Q249" i="42"/>
  <c r="P249" i="42"/>
  <c r="U248" i="42"/>
  <c r="R248" i="42"/>
  <c r="U247" i="42"/>
  <c r="T247" i="42"/>
  <c r="S247" i="42"/>
  <c r="R247" i="42"/>
  <c r="Q247" i="42"/>
  <c r="P247" i="42"/>
  <c r="U231" i="42"/>
  <c r="S231" i="42"/>
  <c r="I234" i="42"/>
  <c r="H234" i="42"/>
  <c r="G234" i="42"/>
  <c r="F234" i="42"/>
  <c r="E234" i="42"/>
  <c r="D234" i="42"/>
  <c r="I233" i="42"/>
  <c r="H233" i="42"/>
  <c r="G233" i="42"/>
  <c r="F233" i="42"/>
  <c r="E233" i="42"/>
  <c r="D233" i="42"/>
  <c r="H231" i="42"/>
  <c r="D231" i="42"/>
  <c r="G230" i="42"/>
  <c r="D230" i="42"/>
  <c r="F229" i="42"/>
  <c r="D229" i="42"/>
  <c r="G228" i="42"/>
  <c r="F228" i="42"/>
  <c r="D228" i="42"/>
  <c r="U212" i="42"/>
  <c r="S212" i="42"/>
  <c r="I215" i="42"/>
  <c r="H215" i="42"/>
  <c r="G215" i="42"/>
  <c r="F215" i="42"/>
  <c r="E215" i="42"/>
  <c r="D215" i="42"/>
  <c r="I214" i="42"/>
  <c r="H214" i="42"/>
  <c r="G214" i="42"/>
  <c r="F214" i="42"/>
  <c r="E214" i="42"/>
  <c r="D214" i="42"/>
  <c r="H212" i="42"/>
  <c r="D212" i="42"/>
  <c r="G211" i="42"/>
  <c r="D211" i="42"/>
  <c r="G210" i="42"/>
  <c r="F210" i="42"/>
  <c r="E210" i="42"/>
  <c r="D210" i="42"/>
  <c r="G209" i="42"/>
  <c r="F209" i="42"/>
  <c r="E209" i="42"/>
  <c r="D209" i="42"/>
  <c r="U193" i="42"/>
  <c r="S193" i="42"/>
  <c r="U191" i="42"/>
  <c r="S191" i="42"/>
  <c r="U190" i="42"/>
  <c r="S190" i="42"/>
  <c r="I196" i="42"/>
  <c r="H196" i="42"/>
  <c r="G196" i="42"/>
  <c r="F196" i="42"/>
  <c r="E196" i="42"/>
  <c r="D196" i="42"/>
  <c r="I195" i="42"/>
  <c r="H195" i="42"/>
  <c r="G195" i="42"/>
  <c r="F195" i="42"/>
  <c r="E195" i="42"/>
  <c r="D195" i="42"/>
  <c r="G193" i="42"/>
  <c r="E193" i="42"/>
  <c r="D193" i="42"/>
  <c r="G191" i="42"/>
  <c r="E191" i="42"/>
  <c r="D191" i="42"/>
  <c r="G190" i="42"/>
  <c r="E190" i="42"/>
  <c r="D190" i="42"/>
  <c r="U173" i="42"/>
  <c r="T173" i="42"/>
  <c r="S173" i="42"/>
  <c r="R173" i="42"/>
  <c r="Q173" i="42"/>
  <c r="P173" i="42"/>
  <c r="U172" i="42"/>
  <c r="R172" i="42"/>
  <c r="U170" i="42"/>
  <c r="R170" i="42"/>
  <c r="U169" i="42"/>
  <c r="T169" i="42"/>
  <c r="S169" i="42"/>
  <c r="R169" i="42"/>
  <c r="Q169" i="42"/>
  <c r="P169" i="42"/>
  <c r="U168" i="42"/>
  <c r="Q168" i="42"/>
  <c r="U167" i="42"/>
  <c r="T167" i="42"/>
  <c r="S167" i="42"/>
  <c r="R167" i="42"/>
  <c r="Q167" i="42"/>
  <c r="P167" i="42"/>
  <c r="U165" i="42"/>
  <c r="S165" i="42"/>
  <c r="U163" i="42"/>
  <c r="S163" i="42"/>
  <c r="U161" i="42"/>
  <c r="S161" i="42"/>
  <c r="U159" i="42"/>
  <c r="S159" i="42"/>
  <c r="U157" i="42"/>
  <c r="R157" i="42"/>
  <c r="Q157" i="42"/>
  <c r="U155" i="42"/>
  <c r="T155" i="42"/>
  <c r="S155" i="42"/>
  <c r="R155" i="42"/>
  <c r="Q155" i="42"/>
  <c r="P155" i="42"/>
  <c r="U153" i="42"/>
  <c r="T153" i="42"/>
  <c r="S153" i="42"/>
  <c r="R153" i="42"/>
  <c r="Q153" i="42"/>
  <c r="P153" i="42"/>
  <c r="U151" i="42"/>
  <c r="T151" i="42"/>
  <c r="S151" i="42"/>
  <c r="R151" i="42"/>
  <c r="Q151" i="42"/>
  <c r="P151" i="42"/>
  <c r="U149" i="42"/>
  <c r="R149" i="42"/>
  <c r="Q149" i="42"/>
  <c r="P149" i="42"/>
  <c r="U148" i="42"/>
  <c r="T148" i="42"/>
  <c r="S148" i="42"/>
  <c r="R148" i="42"/>
  <c r="Q148" i="42"/>
  <c r="P148" i="42"/>
  <c r="U147" i="42"/>
  <c r="R147" i="42"/>
  <c r="U146" i="42"/>
  <c r="R146" i="42"/>
  <c r="U144" i="42"/>
  <c r="R144" i="42"/>
  <c r="I177" i="42"/>
  <c r="H177" i="42"/>
  <c r="G177" i="42"/>
  <c r="F177" i="42"/>
  <c r="E177" i="42"/>
  <c r="D177" i="42"/>
  <c r="I176" i="42"/>
  <c r="H176" i="42"/>
  <c r="G176" i="42"/>
  <c r="F176" i="42"/>
  <c r="E176" i="42"/>
  <c r="D176" i="42"/>
  <c r="G174" i="42"/>
  <c r="D174" i="42"/>
  <c r="I173" i="42"/>
  <c r="H173" i="42"/>
  <c r="G173" i="42"/>
  <c r="F173" i="42"/>
  <c r="E173" i="42"/>
  <c r="D173" i="42"/>
  <c r="G172" i="42"/>
  <c r="D172" i="42"/>
  <c r="G170" i="42"/>
  <c r="D170" i="42"/>
  <c r="H169" i="42"/>
  <c r="D169" i="42"/>
  <c r="I168" i="42"/>
  <c r="H168" i="42"/>
  <c r="G168" i="42"/>
  <c r="F168" i="42"/>
  <c r="E168" i="42"/>
  <c r="D168" i="42"/>
  <c r="I167" i="42"/>
  <c r="H167" i="42"/>
  <c r="G167" i="42"/>
  <c r="F167" i="42"/>
  <c r="E167" i="42"/>
  <c r="D167" i="42"/>
  <c r="G165" i="42"/>
  <c r="E165" i="42"/>
  <c r="D165" i="42"/>
  <c r="I163" i="42"/>
  <c r="H163" i="42"/>
  <c r="G163" i="42"/>
  <c r="F163" i="42"/>
  <c r="D163" i="42"/>
  <c r="G161" i="42"/>
  <c r="D161" i="42"/>
  <c r="I159" i="42"/>
  <c r="H159" i="42"/>
  <c r="G159" i="42"/>
  <c r="F159" i="42"/>
  <c r="E159" i="42"/>
  <c r="D159" i="42"/>
  <c r="F157" i="42"/>
  <c r="D157" i="42"/>
  <c r="F155" i="42"/>
  <c r="D155" i="42"/>
  <c r="F153" i="42"/>
  <c r="D153" i="42"/>
  <c r="F151" i="42"/>
  <c r="D151" i="42"/>
  <c r="F149" i="42"/>
  <c r="D149" i="42"/>
  <c r="F148" i="42"/>
  <c r="D148" i="42"/>
  <c r="I147" i="42"/>
  <c r="H147" i="42"/>
  <c r="G147" i="42"/>
  <c r="F147" i="42"/>
  <c r="E147" i="42"/>
  <c r="D147" i="42"/>
  <c r="I146" i="42"/>
  <c r="H146" i="42"/>
  <c r="G146" i="42"/>
  <c r="F146" i="42"/>
  <c r="E146" i="42"/>
  <c r="D146" i="42"/>
  <c r="I144" i="42"/>
  <c r="H144" i="42"/>
  <c r="G144" i="42"/>
  <c r="F144" i="42"/>
  <c r="E144" i="42"/>
  <c r="D144" i="42"/>
  <c r="I128" i="42"/>
  <c r="H128" i="42"/>
  <c r="G128" i="42"/>
  <c r="F128" i="42"/>
  <c r="E128" i="42"/>
  <c r="D128" i="42"/>
  <c r="I126" i="42"/>
  <c r="H126" i="42"/>
  <c r="G126" i="42"/>
  <c r="F126" i="42"/>
  <c r="E126" i="42"/>
  <c r="D126" i="42"/>
  <c r="I125" i="42"/>
  <c r="H125" i="42"/>
  <c r="G125" i="42"/>
  <c r="F125" i="42"/>
  <c r="E125" i="42"/>
  <c r="D125" i="42"/>
  <c r="I123" i="42"/>
  <c r="H123" i="42"/>
  <c r="G123" i="42"/>
  <c r="F123" i="42"/>
  <c r="E123" i="42"/>
  <c r="D123" i="42"/>
  <c r="I121" i="42"/>
  <c r="H121" i="42"/>
  <c r="G121" i="42"/>
  <c r="F121" i="42"/>
  <c r="E121" i="42"/>
  <c r="D121" i="42"/>
  <c r="I119" i="42"/>
  <c r="H119" i="42"/>
  <c r="G119" i="42"/>
  <c r="F119" i="42"/>
  <c r="E119" i="42"/>
  <c r="D119" i="42"/>
  <c r="I118" i="42"/>
  <c r="H118" i="42"/>
  <c r="G118" i="42"/>
  <c r="F118" i="42"/>
  <c r="E118" i="42"/>
  <c r="D118" i="42"/>
  <c r="I116" i="42"/>
  <c r="H116" i="42"/>
  <c r="I114" i="42"/>
  <c r="H114" i="42"/>
  <c r="I112" i="42"/>
  <c r="H112" i="42"/>
  <c r="I110" i="42"/>
  <c r="H110" i="42"/>
  <c r="I108" i="42"/>
  <c r="H108" i="42"/>
  <c r="G108" i="42"/>
  <c r="D108" i="42"/>
  <c r="I107" i="42"/>
  <c r="H107" i="42"/>
  <c r="G107" i="42"/>
  <c r="D107" i="42"/>
  <c r="I106" i="42"/>
  <c r="H106" i="42"/>
  <c r="G106" i="42"/>
  <c r="F106" i="42"/>
  <c r="E106" i="42"/>
  <c r="D106" i="42"/>
  <c r="I105" i="42"/>
  <c r="H105" i="42"/>
  <c r="G105" i="42"/>
  <c r="F105" i="42"/>
  <c r="E105" i="42"/>
  <c r="D105" i="42"/>
  <c r="U125" i="42"/>
  <c r="T125" i="42"/>
  <c r="S125" i="42"/>
  <c r="R125" i="42"/>
  <c r="Q125" i="42"/>
  <c r="P125" i="42"/>
  <c r="U123" i="42"/>
  <c r="T123" i="42"/>
  <c r="S123" i="42"/>
  <c r="R123" i="42"/>
  <c r="Q123" i="42"/>
  <c r="P123" i="42"/>
  <c r="U121" i="42"/>
  <c r="T121" i="42"/>
  <c r="S121" i="42"/>
  <c r="R121" i="42"/>
  <c r="Q121" i="42"/>
  <c r="P121" i="42"/>
  <c r="U119" i="42"/>
  <c r="T119" i="42"/>
  <c r="S119" i="42"/>
  <c r="R119" i="42"/>
  <c r="Q119" i="42"/>
  <c r="P119" i="42"/>
  <c r="U118" i="42"/>
  <c r="T118" i="42"/>
  <c r="S118" i="42"/>
  <c r="R118" i="42"/>
  <c r="Q118" i="42"/>
  <c r="P118" i="42"/>
  <c r="Q116" i="42"/>
  <c r="P116" i="42"/>
  <c r="Q114" i="42"/>
  <c r="P114" i="42"/>
  <c r="Q112" i="42"/>
  <c r="P112" i="42"/>
  <c r="Q110" i="42"/>
  <c r="P110" i="42"/>
  <c r="U108" i="42"/>
  <c r="R108" i="42"/>
  <c r="Q108" i="42"/>
  <c r="P108" i="42"/>
  <c r="U107" i="42"/>
  <c r="T107" i="42"/>
  <c r="S107" i="42"/>
  <c r="R107" i="42"/>
  <c r="Q107" i="42"/>
  <c r="P107" i="42"/>
  <c r="U106" i="42"/>
  <c r="T106" i="42"/>
  <c r="S106" i="42"/>
  <c r="R106" i="42"/>
  <c r="Q106" i="42"/>
  <c r="P106" i="42"/>
  <c r="U105" i="42"/>
  <c r="T105" i="42"/>
  <c r="S105" i="42"/>
  <c r="R105" i="42"/>
  <c r="Q105" i="42"/>
  <c r="P105" i="42"/>
  <c r="U104" i="42"/>
  <c r="R104" i="42"/>
  <c r="U103" i="42"/>
  <c r="R103" i="42"/>
  <c r="U102" i="42"/>
  <c r="R102" i="42"/>
  <c r="U101" i="42"/>
  <c r="R101" i="42"/>
  <c r="U98" i="42"/>
  <c r="R98" i="42"/>
  <c r="U96" i="42"/>
  <c r="R96" i="42"/>
  <c r="U95" i="42"/>
  <c r="R95" i="42"/>
  <c r="U94" i="42"/>
  <c r="R94" i="42"/>
  <c r="U92" i="42"/>
  <c r="R92" i="42"/>
  <c r="U91" i="42"/>
  <c r="S91" i="42"/>
  <c r="U90" i="42"/>
  <c r="S90" i="42"/>
  <c r="U88" i="42"/>
  <c r="S88" i="42"/>
  <c r="U87" i="42"/>
  <c r="S87" i="42"/>
  <c r="U86" i="42"/>
  <c r="S86" i="42"/>
  <c r="F71" i="42"/>
  <c r="D71" i="42"/>
  <c r="I70" i="42"/>
  <c r="H70" i="42"/>
  <c r="G70" i="42"/>
  <c r="F70" i="42"/>
  <c r="E70" i="42"/>
  <c r="D70" i="42"/>
  <c r="F69" i="42"/>
  <c r="D69" i="42"/>
  <c r="I68" i="42"/>
  <c r="H68" i="42"/>
  <c r="G68" i="42"/>
  <c r="F68" i="42"/>
  <c r="E68" i="42"/>
  <c r="D68" i="42"/>
  <c r="I67" i="42"/>
  <c r="H67" i="42"/>
  <c r="F67" i="42"/>
  <c r="E67" i="42"/>
  <c r="D67" i="42"/>
  <c r="D66" i="42"/>
  <c r="D65" i="42"/>
  <c r="D64" i="42"/>
  <c r="I63" i="42"/>
  <c r="H63" i="42"/>
  <c r="G63" i="42"/>
  <c r="F63" i="42"/>
  <c r="E63" i="42"/>
  <c r="D63" i="42"/>
  <c r="I61" i="42"/>
  <c r="H61" i="42"/>
  <c r="G61" i="42"/>
  <c r="F61" i="42"/>
  <c r="E61" i="42"/>
  <c r="D61" i="42"/>
  <c r="D58" i="42"/>
  <c r="D56" i="42"/>
  <c r="D55" i="42"/>
  <c r="D54" i="42"/>
  <c r="I52" i="42"/>
  <c r="H52" i="42"/>
  <c r="G52" i="42"/>
  <c r="F52" i="42"/>
  <c r="E52" i="42"/>
  <c r="D52" i="42"/>
  <c r="I51" i="42"/>
  <c r="H51" i="42"/>
  <c r="G51" i="42"/>
  <c r="F51" i="42"/>
  <c r="E51" i="42"/>
  <c r="D51" i="42"/>
  <c r="I50" i="42"/>
  <c r="H50" i="42"/>
  <c r="G50" i="42"/>
  <c r="F50" i="42"/>
  <c r="E50" i="42"/>
  <c r="D50" i="42"/>
  <c r="I48" i="42"/>
  <c r="H48" i="42"/>
  <c r="G48" i="42"/>
  <c r="F48" i="42"/>
  <c r="E48" i="42"/>
  <c r="D48" i="42"/>
  <c r="I47" i="42"/>
  <c r="H47" i="42"/>
  <c r="G47" i="42"/>
  <c r="F47" i="42"/>
  <c r="E47" i="42"/>
  <c r="D47" i="42"/>
  <c r="I46" i="42"/>
  <c r="H46" i="42"/>
  <c r="G46" i="42"/>
  <c r="F46" i="42"/>
  <c r="E46" i="42"/>
  <c r="D46" i="42"/>
  <c r="I30" i="42"/>
  <c r="H30" i="42"/>
  <c r="G30" i="42"/>
  <c r="F30" i="42"/>
  <c r="E30" i="42"/>
  <c r="D30" i="42"/>
  <c r="I29" i="42"/>
  <c r="H29" i="42"/>
  <c r="G29" i="42"/>
  <c r="F29" i="42"/>
  <c r="E29" i="42"/>
  <c r="D29" i="42"/>
  <c r="I27" i="42"/>
  <c r="H27" i="42"/>
  <c r="G27" i="42"/>
  <c r="F27" i="42"/>
  <c r="E27" i="42"/>
  <c r="D27" i="42"/>
  <c r="I24" i="42"/>
  <c r="H24" i="42"/>
  <c r="G24" i="42"/>
  <c r="F24" i="42"/>
  <c r="E24" i="42"/>
  <c r="D24" i="42"/>
  <c r="U25" i="42"/>
  <c r="U23" i="42"/>
  <c r="T23" i="42"/>
  <c r="R23" i="42"/>
  <c r="U22" i="42"/>
  <c r="T22" i="42"/>
  <c r="S22" i="42"/>
  <c r="R22" i="42"/>
  <c r="Q22" i="42"/>
  <c r="P22" i="42"/>
  <c r="U21" i="42"/>
  <c r="T21" i="42"/>
  <c r="S21" i="42"/>
  <c r="R21" i="42"/>
  <c r="Q21" i="42"/>
  <c r="P21" i="42"/>
  <c r="R19" i="42"/>
  <c r="U18" i="42"/>
  <c r="T18" i="42"/>
  <c r="S18" i="42"/>
  <c r="R18" i="42"/>
  <c r="Q18" i="42"/>
  <c r="P18" i="42"/>
  <c r="U292" i="41"/>
  <c r="R292" i="41"/>
  <c r="U291" i="41"/>
  <c r="T291" i="41"/>
  <c r="S291" i="41"/>
  <c r="R291" i="41"/>
  <c r="Q291" i="41"/>
  <c r="P291" i="41"/>
  <c r="U290" i="41"/>
  <c r="T290" i="41"/>
  <c r="S290" i="41"/>
  <c r="R290" i="41"/>
  <c r="Q290" i="41"/>
  <c r="P290" i="41"/>
  <c r="I295" i="41"/>
  <c r="H295" i="41"/>
  <c r="G292" i="41"/>
  <c r="D292" i="41"/>
  <c r="I291" i="41"/>
  <c r="H291" i="41"/>
  <c r="G291" i="41"/>
  <c r="F291" i="41"/>
  <c r="E291" i="41"/>
  <c r="D291" i="41"/>
  <c r="I290" i="41"/>
  <c r="H290" i="41"/>
  <c r="G290" i="41"/>
  <c r="F290" i="41"/>
  <c r="E290" i="41"/>
  <c r="D290" i="41"/>
  <c r="I278" i="41"/>
  <c r="H278" i="41"/>
  <c r="G278" i="41"/>
  <c r="F278" i="41"/>
  <c r="E278" i="41"/>
  <c r="D278" i="41"/>
  <c r="I276" i="41"/>
  <c r="H276" i="41"/>
  <c r="G276" i="41"/>
  <c r="F276" i="41"/>
  <c r="E276" i="41"/>
  <c r="D276" i="41"/>
  <c r="I275" i="41"/>
  <c r="H275" i="41"/>
  <c r="G275" i="41"/>
  <c r="F275" i="41"/>
  <c r="E275" i="41"/>
  <c r="D275" i="41"/>
  <c r="I274" i="41"/>
  <c r="H274" i="41"/>
  <c r="G274" i="41"/>
  <c r="F274" i="41"/>
  <c r="E274" i="41"/>
  <c r="D274" i="41"/>
  <c r="I273" i="41"/>
  <c r="H273" i="41"/>
  <c r="G273" i="41"/>
  <c r="F273" i="41"/>
  <c r="E273" i="41"/>
  <c r="D273" i="41"/>
  <c r="I272" i="41"/>
  <c r="H272" i="41"/>
  <c r="G272" i="41"/>
  <c r="F272" i="41"/>
  <c r="E272" i="41"/>
  <c r="D272" i="41"/>
  <c r="I271" i="41"/>
  <c r="H271" i="41"/>
  <c r="G271" i="41"/>
  <c r="F271" i="41"/>
  <c r="E271" i="41"/>
  <c r="D271" i="41"/>
  <c r="I255" i="41"/>
  <c r="H255" i="41"/>
  <c r="G255" i="41"/>
  <c r="F255" i="41"/>
  <c r="E255" i="41"/>
  <c r="D255" i="41"/>
  <c r="U254" i="41"/>
  <c r="T254" i="41"/>
  <c r="S254" i="41"/>
  <c r="R254" i="41"/>
  <c r="Q254" i="41"/>
  <c r="P254" i="41"/>
  <c r="U253" i="41"/>
  <c r="R253" i="41"/>
  <c r="U252" i="41"/>
  <c r="T252" i="41"/>
  <c r="S252" i="41"/>
  <c r="R252" i="41"/>
  <c r="Q252" i="41"/>
  <c r="P252" i="41"/>
  <c r="U251" i="41"/>
  <c r="T251" i="41"/>
  <c r="S251" i="41"/>
  <c r="R251" i="41"/>
  <c r="Q251" i="41"/>
  <c r="P251" i="41"/>
  <c r="U250" i="41"/>
  <c r="T250" i="41"/>
  <c r="S250" i="41"/>
  <c r="R250" i="41"/>
  <c r="Q250" i="41"/>
  <c r="P250" i="41"/>
  <c r="U249" i="41"/>
  <c r="T249" i="41"/>
  <c r="S249" i="41"/>
  <c r="R249" i="41"/>
  <c r="Q249" i="41"/>
  <c r="P249" i="41"/>
  <c r="U248" i="41"/>
  <c r="R248" i="41"/>
  <c r="U247" i="41"/>
  <c r="T247" i="41"/>
  <c r="S247" i="41"/>
  <c r="R247" i="41"/>
  <c r="Q247" i="41"/>
  <c r="P247" i="41"/>
  <c r="U231" i="41"/>
  <c r="S231" i="41"/>
  <c r="I234" i="41"/>
  <c r="H234" i="41"/>
  <c r="G234" i="41"/>
  <c r="F234" i="41"/>
  <c r="E234" i="41"/>
  <c r="D234" i="41"/>
  <c r="I233" i="41"/>
  <c r="H233" i="41"/>
  <c r="G233" i="41"/>
  <c r="F233" i="41"/>
  <c r="E233" i="41"/>
  <c r="D233" i="41"/>
  <c r="H231" i="41"/>
  <c r="D231" i="41"/>
  <c r="G230" i="41"/>
  <c r="D230" i="41"/>
  <c r="F229" i="41"/>
  <c r="D229" i="41"/>
  <c r="G228" i="41"/>
  <c r="F228" i="41"/>
  <c r="D228" i="41"/>
  <c r="U212" i="41"/>
  <c r="S212" i="41"/>
  <c r="I215" i="41"/>
  <c r="H215" i="41"/>
  <c r="G215" i="41"/>
  <c r="F215" i="41"/>
  <c r="E215" i="41"/>
  <c r="D215" i="41"/>
  <c r="I214" i="41"/>
  <c r="H214" i="41"/>
  <c r="G214" i="41"/>
  <c r="F214" i="41"/>
  <c r="E214" i="41"/>
  <c r="D214" i="41"/>
  <c r="H212" i="41"/>
  <c r="D212" i="41"/>
  <c r="G211" i="41"/>
  <c r="D211" i="41"/>
  <c r="G210" i="41"/>
  <c r="F210" i="41"/>
  <c r="E210" i="41"/>
  <c r="D210" i="41"/>
  <c r="G209" i="41"/>
  <c r="F209" i="41"/>
  <c r="E209" i="41"/>
  <c r="D209" i="41"/>
  <c r="U193" i="41"/>
  <c r="S193" i="41"/>
  <c r="U191" i="41"/>
  <c r="S191" i="41"/>
  <c r="U190" i="41"/>
  <c r="S190" i="41"/>
  <c r="I196" i="41"/>
  <c r="H196" i="41"/>
  <c r="G196" i="41"/>
  <c r="F196" i="41"/>
  <c r="E196" i="41"/>
  <c r="D196" i="41"/>
  <c r="I195" i="41"/>
  <c r="H195" i="41"/>
  <c r="G195" i="41"/>
  <c r="F195" i="41"/>
  <c r="E195" i="41"/>
  <c r="D195" i="41"/>
  <c r="G193" i="41"/>
  <c r="E193" i="41"/>
  <c r="D193" i="41"/>
  <c r="G191" i="41"/>
  <c r="E191" i="41"/>
  <c r="D191" i="41"/>
  <c r="G190" i="41"/>
  <c r="E190" i="41"/>
  <c r="D190" i="41"/>
  <c r="U173" i="41"/>
  <c r="T173" i="41"/>
  <c r="S173" i="41"/>
  <c r="R173" i="41"/>
  <c r="Q173" i="41"/>
  <c r="P173" i="41"/>
  <c r="U172" i="41"/>
  <c r="R172" i="41"/>
  <c r="U170" i="41"/>
  <c r="R170" i="41"/>
  <c r="U169" i="41"/>
  <c r="T169" i="41"/>
  <c r="S169" i="41"/>
  <c r="R169" i="41"/>
  <c r="Q169" i="41"/>
  <c r="P169" i="41"/>
  <c r="U168" i="41"/>
  <c r="Q168" i="41"/>
  <c r="U167" i="41"/>
  <c r="T167" i="41"/>
  <c r="S167" i="41"/>
  <c r="R167" i="41"/>
  <c r="Q167" i="41"/>
  <c r="P167" i="41"/>
  <c r="U165" i="41"/>
  <c r="S165" i="41"/>
  <c r="U163" i="41"/>
  <c r="S163" i="41"/>
  <c r="U161" i="41"/>
  <c r="S161" i="41"/>
  <c r="U159" i="41"/>
  <c r="S159" i="41"/>
  <c r="U157" i="41"/>
  <c r="R157" i="41"/>
  <c r="Q157" i="41"/>
  <c r="U155" i="41"/>
  <c r="T155" i="41"/>
  <c r="S155" i="41"/>
  <c r="R155" i="41"/>
  <c r="Q155" i="41"/>
  <c r="P155" i="41"/>
  <c r="U153" i="41"/>
  <c r="T153" i="41"/>
  <c r="S153" i="41"/>
  <c r="R153" i="41"/>
  <c r="Q153" i="41"/>
  <c r="P153" i="41"/>
  <c r="U151" i="41"/>
  <c r="T151" i="41"/>
  <c r="S151" i="41"/>
  <c r="R151" i="41"/>
  <c r="Q151" i="41"/>
  <c r="P151" i="41"/>
  <c r="U149" i="41"/>
  <c r="R149" i="41"/>
  <c r="Q149" i="41"/>
  <c r="P149" i="41"/>
  <c r="U148" i="41"/>
  <c r="T148" i="41"/>
  <c r="S148" i="41"/>
  <c r="R148" i="41"/>
  <c r="Q148" i="41"/>
  <c r="P148" i="41"/>
  <c r="U147" i="41"/>
  <c r="R147" i="41"/>
  <c r="U146" i="41"/>
  <c r="R146" i="41"/>
  <c r="U144" i="41"/>
  <c r="R144" i="41"/>
  <c r="I177" i="41"/>
  <c r="H177" i="41"/>
  <c r="G177" i="41"/>
  <c r="F177" i="41"/>
  <c r="E177" i="41"/>
  <c r="D177" i="41"/>
  <c r="I176" i="41"/>
  <c r="H176" i="41"/>
  <c r="G176" i="41"/>
  <c r="F176" i="41"/>
  <c r="E176" i="41"/>
  <c r="D176" i="41"/>
  <c r="G174" i="41"/>
  <c r="D174" i="41"/>
  <c r="I173" i="41"/>
  <c r="H173" i="41"/>
  <c r="G173" i="41"/>
  <c r="F173" i="41"/>
  <c r="E173" i="41"/>
  <c r="D173" i="41"/>
  <c r="G172" i="41"/>
  <c r="D172" i="41"/>
  <c r="G170" i="41"/>
  <c r="D170" i="41"/>
  <c r="H169" i="41"/>
  <c r="D169" i="41"/>
  <c r="I168" i="41"/>
  <c r="H168" i="41"/>
  <c r="G168" i="41"/>
  <c r="F168" i="41"/>
  <c r="E168" i="41"/>
  <c r="D168" i="41"/>
  <c r="I167" i="41"/>
  <c r="H167" i="41"/>
  <c r="G167" i="41"/>
  <c r="F167" i="41"/>
  <c r="E167" i="41"/>
  <c r="D167" i="41"/>
  <c r="G165" i="41"/>
  <c r="E165" i="41"/>
  <c r="D165" i="41"/>
  <c r="I163" i="41"/>
  <c r="H163" i="41"/>
  <c r="G163" i="41"/>
  <c r="F163" i="41"/>
  <c r="D163" i="41"/>
  <c r="G161" i="41"/>
  <c r="D161" i="41"/>
  <c r="I159" i="41"/>
  <c r="H159" i="41"/>
  <c r="G159" i="41"/>
  <c r="F159" i="41"/>
  <c r="E159" i="41"/>
  <c r="D159" i="41"/>
  <c r="F157" i="41"/>
  <c r="D157" i="41"/>
  <c r="F155" i="41"/>
  <c r="D155" i="41"/>
  <c r="F153" i="41"/>
  <c r="D153" i="41"/>
  <c r="F151" i="41"/>
  <c r="D151" i="41"/>
  <c r="F149" i="41"/>
  <c r="D149" i="41"/>
  <c r="F148" i="41"/>
  <c r="D148" i="41"/>
  <c r="I147" i="41"/>
  <c r="H147" i="41"/>
  <c r="G147" i="41"/>
  <c r="F147" i="41"/>
  <c r="E147" i="41"/>
  <c r="D147" i="41"/>
  <c r="I146" i="41"/>
  <c r="H146" i="41"/>
  <c r="G146" i="41"/>
  <c r="F146" i="41"/>
  <c r="E146" i="41"/>
  <c r="D146" i="41"/>
  <c r="I144" i="41"/>
  <c r="H144" i="41"/>
  <c r="G144" i="41"/>
  <c r="F144" i="41"/>
  <c r="E144" i="41"/>
  <c r="D144" i="41"/>
  <c r="I128" i="41"/>
  <c r="H128" i="41"/>
  <c r="G128" i="41"/>
  <c r="F128" i="41"/>
  <c r="E128" i="41"/>
  <c r="D128" i="41"/>
  <c r="I126" i="41"/>
  <c r="H126" i="41"/>
  <c r="G126" i="41"/>
  <c r="F126" i="41"/>
  <c r="E126" i="41"/>
  <c r="D126" i="41"/>
  <c r="I125" i="41"/>
  <c r="H125" i="41"/>
  <c r="G125" i="41"/>
  <c r="F125" i="41"/>
  <c r="E125" i="41"/>
  <c r="D125" i="41"/>
  <c r="I123" i="41"/>
  <c r="H123" i="41"/>
  <c r="G123" i="41"/>
  <c r="F123" i="41"/>
  <c r="E123" i="41"/>
  <c r="D123" i="41"/>
  <c r="I121" i="41"/>
  <c r="H121" i="41"/>
  <c r="G121" i="41"/>
  <c r="F121" i="41"/>
  <c r="E121" i="41"/>
  <c r="D121" i="41"/>
  <c r="I119" i="41"/>
  <c r="H119" i="41"/>
  <c r="G119" i="41"/>
  <c r="F119" i="41"/>
  <c r="E119" i="41"/>
  <c r="D119" i="41"/>
  <c r="I118" i="41"/>
  <c r="H118" i="41"/>
  <c r="G118" i="41"/>
  <c r="F118" i="41"/>
  <c r="E118" i="41"/>
  <c r="D118" i="41"/>
  <c r="I116" i="41"/>
  <c r="H116" i="41"/>
  <c r="I114" i="41"/>
  <c r="H114" i="41"/>
  <c r="I112" i="41"/>
  <c r="H112" i="41"/>
  <c r="I110" i="41"/>
  <c r="H110" i="41"/>
  <c r="I108" i="41"/>
  <c r="H108" i="41"/>
  <c r="G108" i="41"/>
  <c r="D108" i="41"/>
  <c r="I107" i="41"/>
  <c r="H107" i="41"/>
  <c r="G107" i="41"/>
  <c r="D107" i="41"/>
  <c r="I106" i="41"/>
  <c r="H106" i="41"/>
  <c r="G106" i="41"/>
  <c r="F106" i="41"/>
  <c r="E106" i="41"/>
  <c r="D106" i="41"/>
  <c r="I105" i="41"/>
  <c r="H105" i="41"/>
  <c r="G105" i="41"/>
  <c r="F105" i="41"/>
  <c r="E105" i="41"/>
  <c r="D105" i="41"/>
  <c r="U125" i="41"/>
  <c r="T125" i="41"/>
  <c r="S125" i="41"/>
  <c r="R125" i="41"/>
  <c r="Q125" i="41"/>
  <c r="P125" i="41"/>
  <c r="U123" i="41"/>
  <c r="T123" i="41"/>
  <c r="S123" i="41"/>
  <c r="R123" i="41"/>
  <c r="Q123" i="41"/>
  <c r="P123" i="41"/>
  <c r="U121" i="41"/>
  <c r="T121" i="41"/>
  <c r="S121" i="41"/>
  <c r="R121" i="41"/>
  <c r="Q121" i="41"/>
  <c r="P121" i="41"/>
  <c r="U119" i="41"/>
  <c r="T119" i="41"/>
  <c r="S119" i="41"/>
  <c r="R119" i="41"/>
  <c r="Q119" i="41"/>
  <c r="P119" i="41"/>
  <c r="U118" i="41"/>
  <c r="T118" i="41"/>
  <c r="S118" i="41"/>
  <c r="R118" i="41"/>
  <c r="Q118" i="41"/>
  <c r="P118" i="41"/>
  <c r="Q116" i="41"/>
  <c r="P116" i="41"/>
  <c r="Q114" i="41"/>
  <c r="P114" i="41"/>
  <c r="Q112" i="41"/>
  <c r="P112" i="41"/>
  <c r="Q110" i="41"/>
  <c r="P110" i="41"/>
  <c r="U108" i="41"/>
  <c r="R108" i="41"/>
  <c r="Q108" i="41"/>
  <c r="P108" i="41"/>
  <c r="U107" i="41"/>
  <c r="T107" i="41"/>
  <c r="S107" i="41"/>
  <c r="R107" i="41"/>
  <c r="Q107" i="41"/>
  <c r="P107" i="41"/>
  <c r="U106" i="41"/>
  <c r="T106" i="41"/>
  <c r="S106" i="41"/>
  <c r="R106" i="41"/>
  <c r="Q106" i="41"/>
  <c r="P106" i="41"/>
  <c r="U105" i="41"/>
  <c r="T105" i="41"/>
  <c r="S105" i="41"/>
  <c r="R105" i="41"/>
  <c r="Q105" i="41"/>
  <c r="P105" i="41"/>
  <c r="U104" i="41"/>
  <c r="R104" i="41"/>
  <c r="U103" i="41"/>
  <c r="R103" i="41"/>
  <c r="U102" i="41"/>
  <c r="R102" i="41"/>
  <c r="U101" i="41"/>
  <c r="R101" i="41"/>
  <c r="U98" i="41"/>
  <c r="R98" i="41"/>
  <c r="U96" i="41"/>
  <c r="R96" i="41"/>
  <c r="U95" i="41"/>
  <c r="R95" i="41"/>
  <c r="U94" i="41"/>
  <c r="R94" i="41"/>
  <c r="U92" i="41"/>
  <c r="R92" i="41"/>
  <c r="U91" i="41"/>
  <c r="S91" i="41"/>
  <c r="U90" i="41"/>
  <c r="S90" i="41"/>
  <c r="U88" i="41"/>
  <c r="S88" i="41"/>
  <c r="U87" i="41"/>
  <c r="S87" i="41"/>
  <c r="U86" i="41"/>
  <c r="S86" i="41"/>
  <c r="F71" i="41"/>
  <c r="D71" i="41"/>
  <c r="I70" i="41"/>
  <c r="H70" i="41"/>
  <c r="G70" i="41"/>
  <c r="F70" i="41"/>
  <c r="E70" i="41"/>
  <c r="D70" i="41"/>
  <c r="F69" i="41"/>
  <c r="D69" i="41"/>
  <c r="I68" i="41"/>
  <c r="H68" i="41"/>
  <c r="G68" i="41"/>
  <c r="F68" i="41"/>
  <c r="E68" i="41"/>
  <c r="D68" i="41"/>
  <c r="I67" i="41"/>
  <c r="H67" i="41"/>
  <c r="F67" i="41"/>
  <c r="E67" i="41"/>
  <c r="D67" i="41"/>
  <c r="D66" i="41"/>
  <c r="D65" i="41"/>
  <c r="D64" i="41"/>
  <c r="I63" i="41"/>
  <c r="H63" i="41"/>
  <c r="G63" i="41"/>
  <c r="F63" i="41"/>
  <c r="E63" i="41"/>
  <c r="D63" i="41"/>
  <c r="I61" i="41"/>
  <c r="H61" i="41"/>
  <c r="G61" i="41"/>
  <c r="F61" i="41"/>
  <c r="E61" i="41"/>
  <c r="D61" i="41"/>
  <c r="D58" i="41"/>
  <c r="D56" i="41"/>
  <c r="D55" i="41"/>
  <c r="D54" i="41"/>
  <c r="I52" i="41"/>
  <c r="H52" i="41"/>
  <c r="G52" i="41"/>
  <c r="F52" i="41"/>
  <c r="E52" i="41"/>
  <c r="D52" i="41"/>
  <c r="I51" i="41"/>
  <c r="H51" i="41"/>
  <c r="G51" i="41"/>
  <c r="F51" i="41"/>
  <c r="E51" i="41"/>
  <c r="D51" i="41"/>
  <c r="I50" i="41"/>
  <c r="H50" i="41"/>
  <c r="G50" i="41"/>
  <c r="F50" i="41"/>
  <c r="E50" i="41"/>
  <c r="D50" i="41"/>
  <c r="I48" i="41"/>
  <c r="H48" i="41"/>
  <c r="G48" i="41"/>
  <c r="F48" i="41"/>
  <c r="E48" i="41"/>
  <c r="D48" i="41"/>
  <c r="I47" i="41"/>
  <c r="H47" i="41"/>
  <c r="G47" i="41"/>
  <c r="F47" i="41"/>
  <c r="E47" i="41"/>
  <c r="D47" i="41"/>
  <c r="I46" i="41"/>
  <c r="H46" i="41"/>
  <c r="G46" i="41"/>
  <c r="F46" i="41"/>
  <c r="E46" i="41"/>
  <c r="D46" i="41"/>
  <c r="I30" i="41"/>
  <c r="H30" i="41"/>
  <c r="G30" i="41"/>
  <c r="F30" i="41"/>
  <c r="E30" i="41"/>
  <c r="D30" i="41"/>
  <c r="I29" i="41"/>
  <c r="H29" i="41"/>
  <c r="G29" i="41"/>
  <c r="F29" i="41"/>
  <c r="E29" i="41"/>
  <c r="D29" i="41"/>
  <c r="I27" i="41"/>
  <c r="H27" i="41"/>
  <c r="G27" i="41"/>
  <c r="F27" i="41"/>
  <c r="E27" i="41"/>
  <c r="D27" i="41"/>
  <c r="I24" i="41"/>
  <c r="H24" i="41"/>
  <c r="G24" i="41"/>
  <c r="F24" i="41"/>
  <c r="E24" i="41"/>
  <c r="D24" i="41"/>
  <c r="U25" i="41"/>
  <c r="U23" i="41"/>
  <c r="T23" i="41"/>
  <c r="R23" i="41"/>
  <c r="U22" i="41"/>
  <c r="T22" i="41"/>
  <c r="S22" i="41"/>
  <c r="R22" i="41"/>
  <c r="Q22" i="41"/>
  <c r="P22" i="41"/>
  <c r="U21" i="41"/>
  <c r="T21" i="41"/>
  <c r="S21" i="41"/>
  <c r="R21" i="41"/>
  <c r="Q21" i="41"/>
  <c r="P21" i="41"/>
  <c r="R19" i="41"/>
  <c r="U18" i="41"/>
  <c r="T18" i="41"/>
  <c r="S18" i="41"/>
  <c r="R18" i="41"/>
  <c r="Q18" i="41"/>
  <c r="P18" i="41"/>
  <c r="U292" i="40"/>
  <c r="R292" i="40"/>
  <c r="U291" i="40"/>
  <c r="T291" i="40"/>
  <c r="S291" i="40"/>
  <c r="R291" i="40"/>
  <c r="Q291" i="40"/>
  <c r="P291" i="40"/>
  <c r="U290" i="40"/>
  <c r="T290" i="40"/>
  <c r="S290" i="40"/>
  <c r="R290" i="40"/>
  <c r="Q290" i="40"/>
  <c r="P290" i="40"/>
  <c r="I295" i="40"/>
  <c r="H295" i="40"/>
  <c r="G292" i="40"/>
  <c r="D292" i="40"/>
  <c r="I291" i="40"/>
  <c r="H291" i="40"/>
  <c r="G291" i="40"/>
  <c r="F291" i="40"/>
  <c r="E291" i="40"/>
  <c r="D291" i="40"/>
  <c r="I290" i="40"/>
  <c r="H290" i="40"/>
  <c r="G290" i="40"/>
  <c r="F290" i="40"/>
  <c r="E290" i="40"/>
  <c r="D290" i="40"/>
  <c r="I278" i="40"/>
  <c r="H278" i="40"/>
  <c r="G278" i="40"/>
  <c r="F278" i="40"/>
  <c r="E278" i="40"/>
  <c r="D278" i="40"/>
  <c r="I276" i="40"/>
  <c r="H276" i="40"/>
  <c r="G276" i="40"/>
  <c r="F276" i="40"/>
  <c r="E276" i="40"/>
  <c r="D276" i="40"/>
  <c r="I275" i="40"/>
  <c r="H275" i="40"/>
  <c r="G275" i="40"/>
  <c r="F275" i="40"/>
  <c r="E275" i="40"/>
  <c r="D275" i="40"/>
  <c r="I274" i="40"/>
  <c r="H274" i="40"/>
  <c r="G274" i="40"/>
  <c r="F274" i="40"/>
  <c r="E274" i="40"/>
  <c r="D274" i="40"/>
  <c r="I273" i="40"/>
  <c r="H273" i="40"/>
  <c r="G273" i="40"/>
  <c r="F273" i="40"/>
  <c r="E273" i="40"/>
  <c r="D273" i="40"/>
  <c r="I272" i="40"/>
  <c r="H272" i="40"/>
  <c r="G272" i="40"/>
  <c r="F272" i="40"/>
  <c r="E272" i="40"/>
  <c r="D272" i="40"/>
  <c r="I271" i="40"/>
  <c r="H271" i="40"/>
  <c r="G271" i="40"/>
  <c r="F271" i="40"/>
  <c r="E271" i="40"/>
  <c r="D271" i="40"/>
  <c r="I255" i="40"/>
  <c r="H255" i="40"/>
  <c r="G255" i="40"/>
  <c r="F255" i="40"/>
  <c r="E255" i="40"/>
  <c r="D255" i="40"/>
  <c r="U254" i="40"/>
  <c r="T254" i="40"/>
  <c r="S254" i="40"/>
  <c r="R254" i="40"/>
  <c r="Q254" i="40"/>
  <c r="P254" i="40"/>
  <c r="U253" i="40"/>
  <c r="R253" i="40"/>
  <c r="U252" i="40"/>
  <c r="T252" i="40"/>
  <c r="S252" i="40"/>
  <c r="R252" i="40"/>
  <c r="Q252" i="40"/>
  <c r="P252" i="40"/>
  <c r="U251" i="40"/>
  <c r="T251" i="40"/>
  <c r="S251" i="40"/>
  <c r="R251" i="40"/>
  <c r="Q251" i="40"/>
  <c r="P251" i="40"/>
  <c r="U250" i="40"/>
  <c r="T250" i="40"/>
  <c r="S250" i="40"/>
  <c r="R250" i="40"/>
  <c r="Q250" i="40"/>
  <c r="P250" i="40"/>
  <c r="U249" i="40"/>
  <c r="T249" i="40"/>
  <c r="S249" i="40"/>
  <c r="R249" i="40"/>
  <c r="Q249" i="40"/>
  <c r="P249" i="40"/>
  <c r="U248" i="40"/>
  <c r="R248" i="40"/>
  <c r="U247" i="40"/>
  <c r="T247" i="40"/>
  <c r="S247" i="40"/>
  <c r="R247" i="40"/>
  <c r="Q247" i="40"/>
  <c r="P247" i="40"/>
  <c r="U231" i="40"/>
  <c r="S231" i="40"/>
  <c r="I234" i="40"/>
  <c r="H234" i="40"/>
  <c r="G234" i="40"/>
  <c r="F234" i="40"/>
  <c r="E234" i="40"/>
  <c r="D234" i="40"/>
  <c r="I233" i="40"/>
  <c r="H233" i="40"/>
  <c r="G233" i="40"/>
  <c r="F233" i="40"/>
  <c r="E233" i="40"/>
  <c r="D233" i="40"/>
  <c r="H231" i="40"/>
  <c r="D231" i="40"/>
  <c r="G230" i="40"/>
  <c r="D230" i="40"/>
  <c r="F229" i="40"/>
  <c r="D229" i="40"/>
  <c r="G228" i="40"/>
  <c r="F228" i="40"/>
  <c r="D228" i="40"/>
  <c r="U212" i="40"/>
  <c r="S212" i="40"/>
  <c r="I215" i="40"/>
  <c r="H215" i="40"/>
  <c r="G215" i="40"/>
  <c r="F215" i="40"/>
  <c r="E215" i="40"/>
  <c r="D215" i="40"/>
  <c r="I214" i="40"/>
  <c r="H214" i="40"/>
  <c r="G214" i="40"/>
  <c r="F214" i="40"/>
  <c r="E214" i="40"/>
  <c r="D214" i="40"/>
  <c r="H212" i="40"/>
  <c r="D212" i="40"/>
  <c r="G211" i="40"/>
  <c r="D211" i="40"/>
  <c r="G210" i="40"/>
  <c r="F210" i="40"/>
  <c r="E210" i="40"/>
  <c r="D210" i="40"/>
  <c r="G209" i="40"/>
  <c r="F209" i="40"/>
  <c r="E209" i="40"/>
  <c r="D209" i="40"/>
  <c r="U193" i="40"/>
  <c r="S193" i="40"/>
  <c r="U191" i="40"/>
  <c r="S191" i="40"/>
  <c r="U190" i="40"/>
  <c r="S190" i="40"/>
  <c r="I196" i="40"/>
  <c r="H196" i="40"/>
  <c r="G196" i="40"/>
  <c r="F196" i="40"/>
  <c r="E196" i="40"/>
  <c r="D196" i="40"/>
  <c r="I195" i="40"/>
  <c r="H195" i="40"/>
  <c r="G195" i="40"/>
  <c r="F195" i="40"/>
  <c r="E195" i="40"/>
  <c r="D195" i="40"/>
  <c r="G193" i="40"/>
  <c r="E193" i="40"/>
  <c r="D193" i="40"/>
  <c r="G191" i="40"/>
  <c r="E191" i="40"/>
  <c r="D191" i="40"/>
  <c r="G190" i="40"/>
  <c r="E190" i="40"/>
  <c r="D190" i="40"/>
  <c r="U173" i="40"/>
  <c r="T173" i="40"/>
  <c r="S173" i="40"/>
  <c r="R173" i="40"/>
  <c r="Q173" i="40"/>
  <c r="P173" i="40"/>
  <c r="U172" i="40"/>
  <c r="R172" i="40"/>
  <c r="U170" i="40"/>
  <c r="R170" i="40"/>
  <c r="U169" i="40"/>
  <c r="T169" i="40"/>
  <c r="S169" i="40"/>
  <c r="R169" i="40"/>
  <c r="Q169" i="40"/>
  <c r="P169" i="40"/>
  <c r="U168" i="40"/>
  <c r="Q168" i="40"/>
  <c r="U167" i="40"/>
  <c r="T167" i="40"/>
  <c r="S167" i="40"/>
  <c r="R167" i="40"/>
  <c r="Q167" i="40"/>
  <c r="P167" i="40"/>
  <c r="U165" i="40"/>
  <c r="S165" i="40"/>
  <c r="U163" i="40"/>
  <c r="S163" i="40"/>
  <c r="U161" i="40"/>
  <c r="S161" i="40"/>
  <c r="U159" i="40"/>
  <c r="S159" i="40"/>
  <c r="U157" i="40"/>
  <c r="R157" i="40"/>
  <c r="Q157" i="40"/>
  <c r="U155" i="40"/>
  <c r="T155" i="40"/>
  <c r="S155" i="40"/>
  <c r="R155" i="40"/>
  <c r="Q155" i="40"/>
  <c r="P155" i="40"/>
  <c r="U153" i="40"/>
  <c r="T153" i="40"/>
  <c r="S153" i="40"/>
  <c r="R153" i="40"/>
  <c r="Q153" i="40"/>
  <c r="P153" i="40"/>
  <c r="U151" i="40"/>
  <c r="T151" i="40"/>
  <c r="S151" i="40"/>
  <c r="R151" i="40"/>
  <c r="Q151" i="40"/>
  <c r="P151" i="40"/>
  <c r="U149" i="40"/>
  <c r="R149" i="40"/>
  <c r="Q149" i="40"/>
  <c r="P149" i="40"/>
  <c r="U148" i="40"/>
  <c r="T148" i="40"/>
  <c r="S148" i="40"/>
  <c r="R148" i="40"/>
  <c r="Q148" i="40"/>
  <c r="P148" i="40"/>
  <c r="U147" i="40"/>
  <c r="R147" i="40"/>
  <c r="U146" i="40"/>
  <c r="R146" i="40"/>
  <c r="U144" i="40"/>
  <c r="R144" i="40"/>
  <c r="I177" i="40"/>
  <c r="H177" i="40"/>
  <c r="G177" i="40"/>
  <c r="F177" i="40"/>
  <c r="E177" i="40"/>
  <c r="D177" i="40"/>
  <c r="I176" i="40"/>
  <c r="H176" i="40"/>
  <c r="G176" i="40"/>
  <c r="F176" i="40"/>
  <c r="E176" i="40"/>
  <c r="D176" i="40"/>
  <c r="G174" i="40"/>
  <c r="D174" i="40"/>
  <c r="I173" i="40"/>
  <c r="H173" i="40"/>
  <c r="G173" i="40"/>
  <c r="F173" i="40"/>
  <c r="E173" i="40"/>
  <c r="D173" i="40"/>
  <c r="G172" i="40"/>
  <c r="D172" i="40"/>
  <c r="G170" i="40"/>
  <c r="D170" i="40"/>
  <c r="H169" i="40"/>
  <c r="D169" i="40"/>
  <c r="I168" i="40"/>
  <c r="H168" i="40"/>
  <c r="G168" i="40"/>
  <c r="F168" i="40"/>
  <c r="E168" i="40"/>
  <c r="D168" i="40"/>
  <c r="I167" i="40"/>
  <c r="H167" i="40"/>
  <c r="G167" i="40"/>
  <c r="F167" i="40"/>
  <c r="E167" i="40"/>
  <c r="D167" i="40"/>
  <c r="G165" i="40"/>
  <c r="E165" i="40"/>
  <c r="D165" i="40"/>
  <c r="I163" i="40"/>
  <c r="H163" i="40"/>
  <c r="G163" i="40"/>
  <c r="F163" i="40"/>
  <c r="D163" i="40"/>
  <c r="G161" i="40"/>
  <c r="D161" i="40"/>
  <c r="I159" i="40"/>
  <c r="H159" i="40"/>
  <c r="G159" i="40"/>
  <c r="F159" i="40"/>
  <c r="E159" i="40"/>
  <c r="D159" i="40"/>
  <c r="F157" i="40"/>
  <c r="D157" i="40"/>
  <c r="F155" i="40"/>
  <c r="D155" i="40"/>
  <c r="F153" i="40"/>
  <c r="D153" i="40"/>
  <c r="F151" i="40"/>
  <c r="D151" i="40"/>
  <c r="F149" i="40"/>
  <c r="D149" i="40"/>
  <c r="F148" i="40"/>
  <c r="D148" i="40"/>
  <c r="I147" i="40"/>
  <c r="H147" i="40"/>
  <c r="G147" i="40"/>
  <c r="F147" i="40"/>
  <c r="E147" i="40"/>
  <c r="D147" i="40"/>
  <c r="I146" i="40"/>
  <c r="H146" i="40"/>
  <c r="G146" i="40"/>
  <c r="F146" i="40"/>
  <c r="E146" i="40"/>
  <c r="D146" i="40"/>
  <c r="I144" i="40"/>
  <c r="H144" i="40"/>
  <c r="G144" i="40"/>
  <c r="F144" i="40"/>
  <c r="E144" i="40"/>
  <c r="D144" i="40"/>
  <c r="I128" i="40"/>
  <c r="H128" i="40"/>
  <c r="G128" i="40"/>
  <c r="F128" i="40"/>
  <c r="E128" i="40"/>
  <c r="D128" i="40"/>
  <c r="I126" i="40"/>
  <c r="H126" i="40"/>
  <c r="G126" i="40"/>
  <c r="F126" i="40"/>
  <c r="E126" i="40"/>
  <c r="D126" i="40"/>
  <c r="I125" i="40"/>
  <c r="H125" i="40"/>
  <c r="G125" i="40"/>
  <c r="F125" i="40"/>
  <c r="E125" i="40"/>
  <c r="D125" i="40"/>
  <c r="I123" i="40"/>
  <c r="H123" i="40"/>
  <c r="G123" i="40"/>
  <c r="F123" i="40"/>
  <c r="E123" i="40"/>
  <c r="D123" i="40"/>
  <c r="I121" i="40"/>
  <c r="H121" i="40"/>
  <c r="G121" i="40"/>
  <c r="F121" i="40"/>
  <c r="E121" i="40"/>
  <c r="D121" i="40"/>
  <c r="I119" i="40"/>
  <c r="H119" i="40"/>
  <c r="G119" i="40"/>
  <c r="F119" i="40"/>
  <c r="E119" i="40"/>
  <c r="D119" i="40"/>
  <c r="I118" i="40"/>
  <c r="H118" i="40"/>
  <c r="G118" i="40"/>
  <c r="F118" i="40"/>
  <c r="E118" i="40"/>
  <c r="D118" i="40"/>
  <c r="I116" i="40"/>
  <c r="H116" i="40"/>
  <c r="I114" i="40"/>
  <c r="H114" i="40"/>
  <c r="I112" i="40"/>
  <c r="H112" i="40"/>
  <c r="I110" i="40"/>
  <c r="H110" i="40"/>
  <c r="I108" i="40"/>
  <c r="H108" i="40"/>
  <c r="G108" i="40"/>
  <c r="D108" i="40"/>
  <c r="I107" i="40"/>
  <c r="H107" i="40"/>
  <c r="G107" i="40"/>
  <c r="D107" i="40"/>
  <c r="I106" i="40"/>
  <c r="H106" i="40"/>
  <c r="G106" i="40"/>
  <c r="F106" i="40"/>
  <c r="E106" i="40"/>
  <c r="D106" i="40"/>
  <c r="I105" i="40"/>
  <c r="H105" i="40"/>
  <c r="G105" i="40"/>
  <c r="F105" i="40"/>
  <c r="E105" i="40"/>
  <c r="D105" i="40"/>
  <c r="U125" i="40"/>
  <c r="T125" i="40"/>
  <c r="S125" i="40"/>
  <c r="R125" i="40"/>
  <c r="Q125" i="40"/>
  <c r="P125" i="40"/>
  <c r="U123" i="40"/>
  <c r="T123" i="40"/>
  <c r="S123" i="40"/>
  <c r="R123" i="40"/>
  <c r="Q123" i="40"/>
  <c r="P123" i="40"/>
  <c r="U121" i="40"/>
  <c r="T121" i="40"/>
  <c r="S121" i="40"/>
  <c r="R121" i="40"/>
  <c r="Q121" i="40"/>
  <c r="P121" i="40"/>
  <c r="U119" i="40"/>
  <c r="T119" i="40"/>
  <c r="S119" i="40"/>
  <c r="R119" i="40"/>
  <c r="Q119" i="40"/>
  <c r="P119" i="40"/>
  <c r="U118" i="40"/>
  <c r="T118" i="40"/>
  <c r="S118" i="40"/>
  <c r="R118" i="40"/>
  <c r="Q118" i="40"/>
  <c r="P118" i="40"/>
  <c r="Q116" i="40"/>
  <c r="P116" i="40"/>
  <c r="Q114" i="40"/>
  <c r="P114" i="40"/>
  <c r="Q112" i="40"/>
  <c r="P112" i="40"/>
  <c r="Q110" i="40"/>
  <c r="P110" i="40"/>
  <c r="U108" i="40"/>
  <c r="R108" i="40"/>
  <c r="Q108" i="40"/>
  <c r="P108" i="40"/>
  <c r="U107" i="40"/>
  <c r="T107" i="40"/>
  <c r="S107" i="40"/>
  <c r="R107" i="40"/>
  <c r="Q107" i="40"/>
  <c r="P107" i="40"/>
  <c r="U106" i="40"/>
  <c r="T106" i="40"/>
  <c r="S106" i="40"/>
  <c r="R106" i="40"/>
  <c r="Q106" i="40"/>
  <c r="P106" i="40"/>
  <c r="U105" i="40"/>
  <c r="T105" i="40"/>
  <c r="S105" i="40"/>
  <c r="R105" i="40"/>
  <c r="Q105" i="40"/>
  <c r="P105" i="40"/>
  <c r="U104" i="40"/>
  <c r="R104" i="40"/>
  <c r="U103" i="40"/>
  <c r="R103" i="40"/>
  <c r="U102" i="40"/>
  <c r="R102" i="40"/>
  <c r="U101" i="40"/>
  <c r="R101" i="40"/>
  <c r="U98" i="40"/>
  <c r="R98" i="40"/>
  <c r="U96" i="40"/>
  <c r="R96" i="40"/>
  <c r="U95" i="40"/>
  <c r="R95" i="40"/>
  <c r="U94" i="40"/>
  <c r="R94" i="40"/>
  <c r="U92" i="40"/>
  <c r="R92" i="40"/>
  <c r="U91" i="40"/>
  <c r="S91" i="40"/>
  <c r="U90" i="40"/>
  <c r="S90" i="40"/>
  <c r="U88" i="40"/>
  <c r="S88" i="40"/>
  <c r="U87" i="40"/>
  <c r="S87" i="40"/>
  <c r="U86" i="40"/>
  <c r="S86" i="40"/>
  <c r="F71" i="40"/>
  <c r="D71" i="40"/>
  <c r="I70" i="40"/>
  <c r="H70" i="40"/>
  <c r="G70" i="40"/>
  <c r="F70" i="40"/>
  <c r="E70" i="40"/>
  <c r="D70" i="40"/>
  <c r="F69" i="40"/>
  <c r="D69" i="40"/>
  <c r="I68" i="40"/>
  <c r="H68" i="40"/>
  <c r="G68" i="40"/>
  <c r="F68" i="40"/>
  <c r="E68" i="40"/>
  <c r="D68" i="40"/>
  <c r="I67" i="40"/>
  <c r="H67" i="40"/>
  <c r="F67" i="40"/>
  <c r="E67" i="40"/>
  <c r="D67" i="40"/>
  <c r="D66" i="40"/>
  <c r="D65" i="40"/>
  <c r="D64" i="40"/>
  <c r="I63" i="40"/>
  <c r="H63" i="40"/>
  <c r="G63" i="40"/>
  <c r="F63" i="40"/>
  <c r="E63" i="40"/>
  <c r="D63" i="40"/>
  <c r="I61" i="40"/>
  <c r="H61" i="40"/>
  <c r="G61" i="40"/>
  <c r="F61" i="40"/>
  <c r="E61" i="40"/>
  <c r="D61" i="40"/>
  <c r="D58" i="40"/>
  <c r="D56" i="40"/>
  <c r="D55" i="40"/>
  <c r="D54" i="40"/>
  <c r="I52" i="40"/>
  <c r="H52" i="40"/>
  <c r="G52" i="40"/>
  <c r="F52" i="40"/>
  <c r="E52" i="40"/>
  <c r="D52" i="40"/>
  <c r="I51" i="40"/>
  <c r="H51" i="40"/>
  <c r="G51" i="40"/>
  <c r="F51" i="40"/>
  <c r="E51" i="40"/>
  <c r="D51" i="40"/>
  <c r="I50" i="40"/>
  <c r="H50" i="40"/>
  <c r="G50" i="40"/>
  <c r="F50" i="40"/>
  <c r="E50" i="40"/>
  <c r="D50" i="40"/>
  <c r="I48" i="40"/>
  <c r="H48" i="40"/>
  <c r="G48" i="40"/>
  <c r="F48" i="40"/>
  <c r="E48" i="40"/>
  <c r="D48" i="40"/>
  <c r="I47" i="40"/>
  <c r="H47" i="40"/>
  <c r="G47" i="40"/>
  <c r="F47" i="40"/>
  <c r="E47" i="40"/>
  <c r="D47" i="40"/>
  <c r="I46" i="40"/>
  <c r="H46" i="40"/>
  <c r="G46" i="40"/>
  <c r="F46" i="40"/>
  <c r="E46" i="40"/>
  <c r="D46" i="40"/>
  <c r="I30" i="40"/>
  <c r="H30" i="40"/>
  <c r="G30" i="40"/>
  <c r="F30" i="40"/>
  <c r="E30" i="40"/>
  <c r="D30" i="40"/>
  <c r="I29" i="40"/>
  <c r="H29" i="40"/>
  <c r="G29" i="40"/>
  <c r="F29" i="40"/>
  <c r="E29" i="40"/>
  <c r="D29" i="40"/>
  <c r="I27" i="40"/>
  <c r="H27" i="40"/>
  <c r="G27" i="40"/>
  <c r="F27" i="40"/>
  <c r="E27" i="40"/>
  <c r="D27" i="40"/>
  <c r="I24" i="40"/>
  <c r="H24" i="40"/>
  <c r="G24" i="40"/>
  <c r="F24" i="40"/>
  <c r="E24" i="40"/>
  <c r="D24" i="40"/>
  <c r="U25" i="40"/>
  <c r="U23" i="40"/>
  <c r="T23" i="40"/>
  <c r="R23" i="40"/>
  <c r="U22" i="40"/>
  <c r="T22" i="40"/>
  <c r="S22" i="40"/>
  <c r="R22" i="40"/>
  <c r="Q22" i="40"/>
  <c r="P22" i="40"/>
  <c r="U21" i="40"/>
  <c r="T21" i="40"/>
  <c r="S21" i="40"/>
  <c r="R21" i="40"/>
  <c r="Q21" i="40"/>
  <c r="P21" i="40"/>
  <c r="R19" i="40"/>
  <c r="U18" i="40"/>
  <c r="T18" i="40"/>
  <c r="S18" i="40"/>
  <c r="R18" i="40"/>
  <c r="Q18" i="40"/>
  <c r="P18" i="40"/>
  <c r="U292" i="39"/>
  <c r="R292" i="39"/>
  <c r="U291" i="39"/>
  <c r="T291" i="39"/>
  <c r="S291" i="39"/>
  <c r="R291" i="39"/>
  <c r="Q291" i="39"/>
  <c r="P291" i="39"/>
  <c r="U290" i="39"/>
  <c r="T290" i="39"/>
  <c r="S290" i="39"/>
  <c r="R290" i="39"/>
  <c r="Q290" i="39"/>
  <c r="P290" i="39"/>
  <c r="I295" i="39"/>
  <c r="H295" i="39"/>
  <c r="G292" i="39"/>
  <c r="D292" i="39"/>
  <c r="I291" i="39"/>
  <c r="H291" i="39"/>
  <c r="G291" i="39"/>
  <c r="F291" i="39"/>
  <c r="E291" i="39"/>
  <c r="D291" i="39"/>
  <c r="I290" i="39"/>
  <c r="H290" i="39"/>
  <c r="G290" i="39"/>
  <c r="F290" i="39"/>
  <c r="E290" i="39"/>
  <c r="D290" i="39"/>
  <c r="I278" i="39"/>
  <c r="H278" i="39"/>
  <c r="G278" i="39"/>
  <c r="F278" i="39"/>
  <c r="E278" i="39"/>
  <c r="D278" i="39"/>
  <c r="I276" i="39"/>
  <c r="H276" i="39"/>
  <c r="G276" i="39"/>
  <c r="F276" i="39"/>
  <c r="E276" i="39"/>
  <c r="D276" i="39"/>
  <c r="I275" i="39"/>
  <c r="H275" i="39"/>
  <c r="G275" i="39"/>
  <c r="F275" i="39"/>
  <c r="E275" i="39"/>
  <c r="D275" i="39"/>
  <c r="I274" i="39"/>
  <c r="H274" i="39"/>
  <c r="G274" i="39"/>
  <c r="F274" i="39"/>
  <c r="E274" i="39"/>
  <c r="D274" i="39"/>
  <c r="I273" i="39"/>
  <c r="H273" i="39"/>
  <c r="G273" i="39"/>
  <c r="F273" i="39"/>
  <c r="E273" i="39"/>
  <c r="D273" i="39"/>
  <c r="I272" i="39"/>
  <c r="H272" i="39"/>
  <c r="G272" i="39"/>
  <c r="F272" i="39"/>
  <c r="E272" i="39"/>
  <c r="D272" i="39"/>
  <c r="I271" i="39"/>
  <c r="H271" i="39"/>
  <c r="G271" i="39"/>
  <c r="F271" i="39"/>
  <c r="E271" i="39"/>
  <c r="D271" i="39"/>
  <c r="I255" i="39"/>
  <c r="H255" i="39"/>
  <c r="G255" i="39"/>
  <c r="F255" i="39"/>
  <c r="E255" i="39"/>
  <c r="D255" i="39"/>
  <c r="U254" i="39"/>
  <c r="T254" i="39"/>
  <c r="S254" i="39"/>
  <c r="R254" i="39"/>
  <c r="Q254" i="39"/>
  <c r="P254" i="39"/>
  <c r="U253" i="39"/>
  <c r="R253" i="39"/>
  <c r="U252" i="39"/>
  <c r="T252" i="39"/>
  <c r="S252" i="39"/>
  <c r="R252" i="39"/>
  <c r="Q252" i="39"/>
  <c r="P252" i="39"/>
  <c r="U251" i="39"/>
  <c r="T251" i="39"/>
  <c r="S251" i="39"/>
  <c r="R251" i="39"/>
  <c r="Q251" i="39"/>
  <c r="P251" i="39"/>
  <c r="U250" i="39"/>
  <c r="T250" i="39"/>
  <c r="S250" i="39"/>
  <c r="R250" i="39"/>
  <c r="Q250" i="39"/>
  <c r="P250" i="39"/>
  <c r="U249" i="39"/>
  <c r="T249" i="39"/>
  <c r="S249" i="39"/>
  <c r="R249" i="39"/>
  <c r="Q249" i="39"/>
  <c r="P249" i="39"/>
  <c r="U248" i="39"/>
  <c r="R248" i="39"/>
  <c r="U247" i="39"/>
  <c r="T247" i="39"/>
  <c r="S247" i="39"/>
  <c r="R247" i="39"/>
  <c r="Q247" i="39"/>
  <c r="P247" i="39"/>
  <c r="U231" i="39"/>
  <c r="S231" i="39"/>
  <c r="I234" i="39"/>
  <c r="H234" i="39"/>
  <c r="G234" i="39"/>
  <c r="F234" i="39"/>
  <c r="E234" i="39"/>
  <c r="D234" i="39"/>
  <c r="I233" i="39"/>
  <c r="H233" i="39"/>
  <c r="G233" i="39"/>
  <c r="F233" i="39"/>
  <c r="E233" i="39"/>
  <c r="D233" i="39"/>
  <c r="H231" i="39"/>
  <c r="D231" i="39"/>
  <c r="G230" i="39"/>
  <c r="D230" i="39"/>
  <c r="F229" i="39"/>
  <c r="D229" i="39"/>
  <c r="G228" i="39"/>
  <c r="F228" i="39"/>
  <c r="D228" i="39"/>
  <c r="U212" i="39"/>
  <c r="S212" i="39"/>
  <c r="I215" i="39"/>
  <c r="H215" i="39"/>
  <c r="G215" i="39"/>
  <c r="F215" i="39"/>
  <c r="E215" i="39"/>
  <c r="D215" i="39"/>
  <c r="I214" i="39"/>
  <c r="H214" i="39"/>
  <c r="G214" i="39"/>
  <c r="F214" i="39"/>
  <c r="E214" i="39"/>
  <c r="D214" i="39"/>
  <c r="H212" i="39"/>
  <c r="D212" i="39"/>
  <c r="G211" i="39"/>
  <c r="D211" i="39"/>
  <c r="G210" i="39"/>
  <c r="F210" i="39"/>
  <c r="E210" i="39"/>
  <c r="D210" i="39"/>
  <c r="G209" i="39"/>
  <c r="F209" i="39"/>
  <c r="E209" i="39"/>
  <c r="D209" i="39"/>
  <c r="U193" i="39"/>
  <c r="S193" i="39"/>
  <c r="U191" i="39"/>
  <c r="S191" i="39"/>
  <c r="U190" i="39"/>
  <c r="S190" i="39"/>
  <c r="I196" i="39"/>
  <c r="H196" i="39"/>
  <c r="G196" i="39"/>
  <c r="F196" i="39"/>
  <c r="E196" i="39"/>
  <c r="D196" i="39"/>
  <c r="I195" i="39"/>
  <c r="H195" i="39"/>
  <c r="G195" i="39"/>
  <c r="F195" i="39"/>
  <c r="E195" i="39"/>
  <c r="D195" i="39"/>
  <c r="G193" i="39"/>
  <c r="E193" i="39"/>
  <c r="D193" i="39"/>
  <c r="G191" i="39"/>
  <c r="E191" i="39"/>
  <c r="D191" i="39"/>
  <c r="G190" i="39"/>
  <c r="E190" i="39"/>
  <c r="D190" i="39"/>
  <c r="U173" i="39"/>
  <c r="T173" i="39"/>
  <c r="S173" i="39"/>
  <c r="R173" i="39"/>
  <c r="Q173" i="39"/>
  <c r="P173" i="39"/>
  <c r="U172" i="39"/>
  <c r="R172" i="39"/>
  <c r="U170" i="39"/>
  <c r="R170" i="39"/>
  <c r="U169" i="39"/>
  <c r="T169" i="39"/>
  <c r="S169" i="39"/>
  <c r="R169" i="39"/>
  <c r="Q169" i="39"/>
  <c r="P169" i="39"/>
  <c r="U168" i="39"/>
  <c r="Q168" i="39"/>
  <c r="U167" i="39"/>
  <c r="T167" i="39"/>
  <c r="S167" i="39"/>
  <c r="R167" i="39"/>
  <c r="Q167" i="39"/>
  <c r="P167" i="39"/>
  <c r="U165" i="39"/>
  <c r="S165" i="39"/>
  <c r="U163" i="39"/>
  <c r="S163" i="39"/>
  <c r="U161" i="39"/>
  <c r="S161" i="39"/>
  <c r="U159" i="39"/>
  <c r="S159" i="39"/>
  <c r="U157" i="39"/>
  <c r="R157" i="39"/>
  <c r="Q157" i="39"/>
  <c r="U155" i="39"/>
  <c r="T155" i="39"/>
  <c r="S155" i="39"/>
  <c r="R155" i="39"/>
  <c r="Q155" i="39"/>
  <c r="P155" i="39"/>
  <c r="U153" i="39"/>
  <c r="T153" i="39"/>
  <c r="S153" i="39"/>
  <c r="R153" i="39"/>
  <c r="Q153" i="39"/>
  <c r="P153" i="39"/>
  <c r="U151" i="39"/>
  <c r="T151" i="39"/>
  <c r="S151" i="39"/>
  <c r="R151" i="39"/>
  <c r="Q151" i="39"/>
  <c r="P151" i="39"/>
  <c r="U149" i="39"/>
  <c r="R149" i="39"/>
  <c r="Q149" i="39"/>
  <c r="P149" i="39"/>
  <c r="U148" i="39"/>
  <c r="T148" i="39"/>
  <c r="S148" i="39"/>
  <c r="R148" i="39"/>
  <c r="Q148" i="39"/>
  <c r="P148" i="39"/>
  <c r="U147" i="39"/>
  <c r="R147" i="39"/>
  <c r="U146" i="39"/>
  <c r="R146" i="39"/>
  <c r="U144" i="39"/>
  <c r="R144" i="39"/>
  <c r="I177" i="39"/>
  <c r="H177" i="39"/>
  <c r="G177" i="39"/>
  <c r="F177" i="39"/>
  <c r="E177" i="39"/>
  <c r="D177" i="39"/>
  <c r="I176" i="39"/>
  <c r="H176" i="39"/>
  <c r="G176" i="39"/>
  <c r="F176" i="39"/>
  <c r="E176" i="39"/>
  <c r="D176" i="39"/>
  <c r="G174" i="39"/>
  <c r="D174" i="39"/>
  <c r="I173" i="39"/>
  <c r="H173" i="39"/>
  <c r="G173" i="39"/>
  <c r="F173" i="39"/>
  <c r="E173" i="39"/>
  <c r="D173" i="39"/>
  <c r="G172" i="39"/>
  <c r="D172" i="39"/>
  <c r="G170" i="39"/>
  <c r="D170" i="39"/>
  <c r="H169" i="39"/>
  <c r="D169" i="39"/>
  <c r="I168" i="39"/>
  <c r="H168" i="39"/>
  <c r="G168" i="39"/>
  <c r="F168" i="39"/>
  <c r="E168" i="39"/>
  <c r="D168" i="39"/>
  <c r="I167" i="39"/>
  <c r="H167" i="39"/>
  <c r="G167" i="39"/>
  <c r="F167" i="39"/>
  <c r="E167" i="39"/>
  <c r="D167" i="39"/>
  <c r="G165" i="39"/>
  <c r="E165" i="39"/>
  <c r="D165" i="39"/>
  <c r="I163" i="39"/>
  <c r="H163" i="39"/>
  <c r="G163" i="39"/>
  <c r="F163" i="39"/>
  <c r="D163" i="39"/>
  <c r="G161" i="39"/>
  <c r="D161" i="39"/>
  <c r="I159" i="39"/>
  <c r="H159" i="39"/>
  <c r="G159" i="39"/>
  <c r="F159" i="39"/>
  <c r="E159" i="39"/>
  <c r="D159" i="39"/>
  <c r="F157" i="39"/>
  <c r="D157" i="39"/>
  <c r="F155" i="39"/>
  <c r="D155" i="39"/>
  <c r="F153" i="39"/>
  <c r="D153" i="39"/>
  <c r="F151" i="39"/>
  <c r="D151" i="39"/>
  <c r="F149" i="39"/>
  <c r="D149" i="39"/>
  <c r="F148" i="39"/>
  <c r="D148" i="39"/>
  <c r="I147" i="39"/>
  <c r="H147" i="39"/>
  <c r="G147" i="39"/>
  <c r="F147" i="39"/>
  <c r="E147" i="39"/>
  <c r="D147" i="39"/>
  <c r="I146" i="39"/>
  <c r="H146" i="39"/>
  <c r="G146" i="39"/>
  <c r="F146" i="39"/>
  <c r="E146" i="39"/>
  <c r="D146" i="39"/>
  <c r="I144" i="39"/>
  <c r="H144" i="39"/>
  <c r="G144" i="39"/>
  <c r="F144" i="39"/>
  <c r="E144" i="39"/>
  <c r="D144" i="39"/>
  <c r="U125" i="39"/>
  <c r="T125" i="39"/>
  <c r="S125" i="39"/>
  <c r="R125" i="39"/>
  <c r="Q125" i="39"/>
  <c r="P125" i="39"/>
  <c r="I128" i="39"/>
  <c r="H128" i="39"/>
  <c r="G128" i="39"/>
  <c r="F128" i="39"/>
  <c r="E128" i="39"/>
  <c r="D128" i="39"/>
  <c r="I126" i="39"/>
  <c r="H126" i="39"/>
  <c r="G126" i="39"/>
  <c r="F126" i="39"/>
  <c r="E126" i="39"/>
  <c r="D126" i="39"/>
  <c r="I125" i="39"/>
  <c r="H125" i="39"/>
  <c r="G125" i="39"/>
  <c r="F125" i="39"/>
  <c r="E125" i="39"/>
  <c r="D125" i="39"/>
  <c r="U118" i="39"/>
  <c r="T118" i="39"/>
  <c r="S118" i="39"/>
  <c r="R118" i="39"/>
  <c r="Q118" i="39"/>
  <c r="P118" i="39"/>
  <c r="I118" i="39"/>
  <c r="H118" i="39"/>
  <c r="G118" i="39"/>
  <c r="F118" i="39"/>
  <c r="E118" i="39"/>
  <c r="D118" i="39"/>
  <c r="I108" i="39"/>
  <c r="H108" i="39"/>
  <c r="G108" i="39"/>
  <c r="D108" i="39"/>
  <c r="I107" i="39"/>
  <c r="H107" i="39"/>
  <c r="G107" i="39"/>
  <c r="D107" i="39"/>
  <c r="I106" i="39"/>
  <c r="H106" i="39"/>
  <c r="G106" i="39"/>
  <c r="F106" i="39"/>
  <c r="E106" i="39"/>
  <c r="D106" i="39"/>
  <c r="I105" i="39"/>
  <c r="H105" i="39"/>
  <c r="G105" i="39"/>
  <c r="F105" i="39"/>
  <c r="E105" i="39"/>
  <c r="D105" i="39"/>
  <c r="U108" i="39"/>
  <c r="R108" i="39"/>
  <c r="Q108" i="39"/>
  <c r="P108" i="39"/>
  <c r="U107" i="39"/>
  <c r="T107" i="39"/>
  <c r="S107" i="39"/>
  <c r="R107" i="39"/>
  <c r="Q107" i="39"/>
  <c r="P107" i="39"/>
  <c r="U106" i="39"/>
  <c r="T106" i="39"/>
  <c r="S106" i="39"/>
  <c r="R106" i="39"/>
  <c r="Q106" i="39"/>
  <c r="P106" i="39"/>
  <c r="U105" i="39"/>
  <c r="T105" i="39"/>
  <c r="S105" i="39"/>
  <c r="R105" i="39"/>
  <c r="Q105" i="39"/>
  <c r="P105" i="39"/>
  <c r="U104" i="39"/>
  <c r="R104" i="39"/>
  <c r="U103" i="39"/>
  <c r="R103" i="39"/>
  <c r="U102" i="39"/>
  <c r="R102" i="39"/>
  <c r="U101" i="39"/>
  <c r="R101" i="39"/>
  <c r="U98" i="39"/>
  <c r="R98" i="39"/>
  <c r="U96" i="39"/>
  <c r="R96" i="39"/>
  <c r="U95" i="39"/>
  <c r="R95" i="39"/>
  <c r="U94" i="39"/>
  <c r="R94" i="39"/>
  <c r="U92" i="39"/>
  <c r="R92" i="39"/>
  <c r="U91" i="39"/>
  <c r="S91" i="39"/>
  <c r="U90" i="39"/>
  <c r="S90" i="39"/>
  <c r="U88" i="39"/>
  <c r="S88" i="39"/>
  <c r="U87" i="39"/>
  <c r="S87" i="39"/>
  <c r="U86" i="39"/>
  <c r="S86" i="39"/>
  <c r="F71" i="39"/>
  <c r="D71" i="39"/>
  <c r="I70" i="39"/>
  <c r="H70" i="39"/>
  <c r="G70" i="39"/>
  <c r="F70" i="39"/>
  <c r="E70" i="39"/>
  <c r="D70" i="39"/>
  <c r="F69" i="39"/>
  <c r="D69" i="39"/>
  <c r="I68" i="39"/>
  <c r="H68" i="39"/>
  <c r="G68" i="39"/>
  <c r="F68" i="39"/>
  <c r="E68" i="39"/>
  <c r="D68" i="39"/>
  <c r="I67" i="39"/>
  <c r="H67" i="39"/>
  <c r="F67" i="39"/>
  <c r="E67" i="39"/>
  <c r="D67" i="39"/>
  <c r="D66" i="39"/>
  <c r="D65" i="39"/>
  <c r="D64" i="39"/>
  <c r="I63" i="39"/>
  <c r="H63" i="39"/>
  <c r="G63" i="39"/>
  <c r="F63" i="39"/>
  <c r="E63" i="39"/>
  <c r="D63" i="39"/>
  <c r="I61" i="39"/>
  <c r="H61" i="39"/>
  <c r="G61" i="39"/>
  <c r="F61" i="39"/>
  <c r="E61" i="39"/>
  <c r="D61" i="39"/>
  <c r="D58" i="39"/>
  <c r="D56" i="39"/>
  <c r="D55" i="39"/>
  <c r="D54" i="39"/>
  <c r="I52" i="39"/>
  <c r="H52" i="39"/>
  <c r="G52" i="39"/>
  <c r="F52" i="39"/>
  <c r="E52" i="39"/>
  <c r="D52" i="39"/>
  <c r="I51" i="39"/>
  <c r="H51" i="39"/>
  <c r="G51" i="39"/>
  <c r="F51" i="39"/>
  <c r="E51" i="39"/>
  <c r="D51" i="39"/>
  <c r="I50" i="39"/>
  <c r="H50" i="39"/>
  <c r="G50" i="39"/>
  <c r="F50" i="39"/>
  <c r="E50" i="39"/>
  <c r="D50" i="39"/>
  <c r="I48" i="39"/>
  <c r="H48" i="39"/>
  <c r="G48" i="39"/>
  <c r="F48" i="39"/>
  <c r="E48" i="39"/>
  <c r="D48" i="39"/>
  <c r="I47" i="39"/>
  <c r="H47" i="39"/>
  <c r="G47" i="39"/>
  <c r="F47" i="39"/>
  <c r="E47" i="39"/>
  <c r="D47" i="39"/>
  <c r="I46" i="39"/>
  <c r="H46" i="39"/>
  <c r="G46" i="39"/>
  <c r="F46" i="39"/>
  <c r="E46" i="39"/>
  <c r="D46" i="39"/>
  <c r="I30" i="39"/>
  <c r="H30" i="39"/>
  <c r="G30" i="39"/>
  <c r="F30" i="39"/>
  <c r="E30" i="39"/>
  <c r="D30" i="39"/>
  <c r="I29" i="39"/>
  <c r="H29" i="39"/>
  <c r="G29" i="39"/>
  <c r="F29" i="39"/>
  <c r="E29" i="39"/>
  <c r="D29" i="39"/>
  <c r="I27" i="39"/>
  <c r="H27" i="39"/>
  <c r="G27" i="39"/>
  <c r="F27" i="39"/>
  <c r="E27" i="39"/>
  <c r="D27" i="39"/>
  <c r="I24" i="39"/>
  <c r="H24" i="39"/>
  <c r="G24" i="39"/>
  <c r="F24" i="39"/>
  <c r="E24" i="39"/>
  <c r="D24" i="39"/>
  <c r="U25" i="39"/>
  <c r="U23" i="39"/>
  <c r="T23" i="39"/>
  <c r="R23" i="39"/>
  <c r="U22" i="39"/>
  <c r="T22" i="39"/>
  <c r="S22" i="39"/>
  <c r="R22" i="39"/>
  <c r="Q22" i="39"/>
  <c r="P22" i="39"/>
  <c r="U21" i="39"/>
  <c r="T21" i="39"/>
  <c r="S21" i="39"/>
  <c r="R21" i="39"/>
  <c r="Q21" i="39"/>
  <c r="P21" i="39"/>
  <c r="R19" i="39"/>
  <c r="U18" i="39"/>
  <c r="T18" i="39"/>
  <c r="S18" i="39"/>
  <c r="R18" i="39"/>
  <c r="Q18" i="39"/>
  <c r="P18" i="39"/>
  <c r="U292" i="38"/>
  <c r="R292" i="38"/>
  <c r="U291" i="38"/>
  <c r="T291" i="38"/>
  <c r="S291" i="38"/>
  <c r="R291" i="38"/>
  <c r="Q291" i="38"/>
  <c r="P291" i="38"/>
  <c r="U290" i="38"/>
  <c r="T290" i="38"/>
  <c r="S290" i="38"/>
  <c r="R290" i="38"/>
  <c r="Q290" i="38"/>
  <c r="P290" i="38"/>
  <c r="I295" i="38"/>
  <c r="H295" i="38"/>
  <c r="G292" i="38"/>
  <c r="D292" i="38"/>
  <c r="I291" i="38"/>
  <c r="H291" i="38"/>
  <c r="G291" i="38"/>
  <c r="F291" i="38"/>
  <c r="E291" i="38"/>
  <c r="D291" i="38"/>
  <c r="I290" i="38"/>
  <c r="H290" i="38"/>
  <c r="G290" i="38"/>
  <c r="F290" i="38"/>
  <c r="E290" i="38"/>
  <c r="D290" i="38"/>
  <c r="I278" i="38"/>
  <c r="H278" i="38"/>
  <c r="G278" i="38"/>
  <c r="F278" i="38"/>
  <c r="E278" i="38"/>
  <c r="D278" i="38"/>
  <c r="I276" i="38"/>
  <c r="H276" i="38"/>
  <c r="G276" i="38"/>
  <c r="F276" i="38"/>
  <c r="E276" i="38"/>
  <c r="D276" i="38"/>
  <c r="I275" i="38"/>
  <c r="H275" i="38"/>
  <c r="G275" i="38"/>
  <c r="F275" i="38"/>
  <c r="E275" i="38"/>
  <c r="D275" i="38"/>
  <c r="I274" i="38"/>
  <c r="H274" i="38"/>
  <c r="G274" i="38"/>
  <c r="F274" i="38"/>
  <c r="E274" i="38"/>
  <c r="D274" i="38"/>
  <c r="I273" i="38"/>
  <c r="H273" i="38"/>
  <c r="G273" i="38"/>
  <c r="F273" i="38"/>
  <c r="E273" i="38"/>
  <c r="D273" i="38"/>
  <c r="I272" i="38"/>
  <c r="H272" i="38"/>
  <c r="G272" i="38"/>
  <c r="F272" i="38"/>
  <c r="E272" i="38"/>
  <c r="D272" i="38"/>
  <c r="I271" i="38"/>
  <c r="H271" i="38"/>
  <c r="G271" i="38"/>
  <c r="F271" i="38"/>
  <c r="E271" i="38"/>
  <c r="D271" i="38"/>
  <c r="I255" i="38"/>
  <c r="H255" i="38"/>
  <c r="G255" i="38"/>
  <c r="F255" i="38"/>
  <c r="E255" i="38"/>
  <c r="D255" i="38"/>
  <c r="U254" i="38"/>
  <c r="T254" i="38"/>
  <c r="S254" i="38"/>
  <c r="R254" i="38"/>
  <c r="Q254" i="38"/>
  <c r="P254" i="38"/>
  <c r="U253" i="38"/>
  <c r="R253" i="38"/>
  <c r="U252" i="38"/>
  <c r="T252" i="38"/>
  <c r="S252" i="38"/>
  <c r="R252" i="38"/>
  <c r="Q252" i="38"/>
  <c r="P252" i="38"/>
  <c r="U251" i="38"/>
  <c r="T251" i="38"/>
  <c r="S251" i="38"/>
  <c r="R251" i="38"/>
  <c r="Q251" i="38"/>
  <c r="P251" i="38"/>
  <c r="U250" i="38"/>
  <c r="T250" i="38"/>
  <c r="S250" i="38"/>
  <c r="R250" i="38"/>
  <c r="Q250" i="38"/>
  <c r="P250" i="38"/>
  <c r="U249" i="38"/>
  <c r="T249" i="38"/>
  <c r="S249" i="38"/>
  <c r="R249" i="38"/>
  <c r="Q249" i="38"/>
  <c r="P249" i="38"/>
  <c r="U248" i="38"/>
  <c r="R248" i="38"/>
  <c r="U247" i="38"/>
  <c r="T247" i="38"/>
  <c r="S247" i="38"/>
  <c r="R247" i="38"/>
  <c r="Q247" i="38"/>
  <c r="P247" i="38"/>
  <c r="U231" i="38"/>
  <c r="S231" i="38"/>
  <c r="I234" i="38"/>
  <c r="H234" i="38"/>
  <c r="G234" i="38"/>
  <c r="F234" i="38"/>
  <c r="E234" i="38"/>
  <c r="D234" i="38"/>
  <c r="I233" i="38"/>
  <c r="H233" i="38"/>
  <c r="G233" i="38"/>
  <c r="F233" i="38"/>
  <c r="E233" i="38"/>
  <c r="D233" i="38"/>
  <c r="H231" i="38"/>
  <c r="D231" i="38"/>
  <c r="G230" i="38"/>
  <c r="D230" i="38"/>
  <c r="F229" i="38"/>
  <c r="D229" i="38"/>
  <c r="G228" i="38"/>
  <c r="F228" i="38"/>
  <c r="D228" i="38"/>
  <c r="U212" i="38"/>
  <c r="S212" i="38"/>
  <c r="I215" i="38"/>
  <c r="H215" i="38"/>
  <c r="G215" i="38"/>
  <c r="F215" i="38"/>
  <c r="E215" i="38"/>
  <c r="D215" i="38"/>
  <c r="I214" i="38"/>
  <c r="H214" i="38"/>
  <c r="G214" i="38"/>
  <c r="F214" i="38"/>
  <c r="E214" i="38"/>
  <c r="D214" i="38"/>
  <c r="H212" i="38"/>
  <c r="D212" i="38"/>
  <c r="G211" i="38"/>
  <c r="D211" i="38"/>
  <c r="G210" i="38"/>
  <c r="F210" i="38"/>
  <c r="E210" i="38"/>
  <c r="D210" i="38"/>
  <c r="G209" i="38"/>
  <c r="F209" i="38"/>
  <c r="E209" i="38"/>
  <c r="D209" i="38"/>
  <c r="U193" i="38"/>
  <c r="S193" i="38"/>
  <c r="U191" i="38"/>
  <c r="S191" i="38"/>
  <c r="U190" i="38"/>
  <c r="S190" i="38"/>
  <c r="I196" i="38"/>
  <c r="H196" i="38"/>
  <c r="G196" i="38"/>
  <c r="F196" i="38"/>
  <c r="E196" i="38"/>
  <c r="D196" i="38"/>
  <c r="I195" i="38"/>
  <c r="H195" i="38"/>
  <c r="G195" i="38"/>
  <c r="F195" i="38"/>
  <c r="E195" i="38"/>
  <c r="D195" i="38"/>
  <c r="G193" i="38"/>
  <c r="E193" i="38"/>
  <c r="D193" i="38"/>
  <c r="G191" i="38"/>
  <c r="E191" i="38"/>
  <c r="D191" i="38"/>
  <c r="G190" i="38"/>
  <c r="E190" i="38"/>
  <c r="D190" i="38"/>
  <c r="U173" i="38"/>
  <c r="T173" i="38"/>
  <c r="S173" i="38"/>
  <c r="R173" i="38"/>
  <c r="Q173" i="38"/>
  <c r="P173" i="38"/>
  <c r="U172" i="38"/>
  <c r="R172" i="38"/>
  <c r="U170" i="38"/>
  <c r="R170" i="38"/>
  <c r="U169" i="38"/>
  <c r="T169" i="38"/>
  <c r="S169" i="38"/>
  <c r="R169" i="38"/>
  <c r="Q169" i="38"/>
  <c r="P169" i="38"/>
  <c r="U168" i="38"/>
  <c r="Q168" i="38"/>
  <c r="U167" i="38"/>
  <c r="T167" i="38"/>
  <c r="S167" i="38"/>
  <c r="R167" i="38"/>
  <c r="Q167" i="38"/>
  <c r="P167" i="38"/>
  <c r="U165" i="38"/>
  <c r="S165" i="38"/>
  <c r="U163" i="38"/>
  <c r="S163" i="38"/>
  <c r="U161" i="38"/>
  <c r="S161" i="38"/>
  <c r="U159" i="38"/>
  <c r="S159" i="38"/>
  <c r="U157" i="38"/>
  <c r="R157" i="38"/>
  <c r="Q157" i="38"/>
  <c r="U155" i="38"/>
  <c r="T155" i="38"/>
  <c r="S155" i="38"/>
  <c r="R155" i="38"/>
  <c r="Q155" i="38"/>
  <c r="P155" i="38"/>
  <c r="U153" i="38"/>
  <c r="T153" i="38"/>
  <c r="S153" i="38"/>
  <c r="R153" i="38"/>
  <c r="Q153" i="38"/>
  <c r="P153" i="38"/>
  <c r="U151" i="38"/>
  <c r="T151" i="38"/>
  <c r="S151" i="38"/>
  <c r="R151" i="38"/>
  <c r="Q151" i="38"/>
  <c r="P151" i="38"/>
  <c r="U149" i="38"/>
  <c r="R149" i="38"/>
  <c r="Q149" i="38"/>
  <c r="P149" i="38"/>
  <c r="U148" i="38"/>
  <c r="T148" i="38"/>
  <c r="S148" i="38"/>
  <c r="R148" i="38"/>
  <c r="Q148" i="38"/>
  <c r="P148" i="38"/>
  <c r="U147" i="38"/>
  <c r="R147" i="38"/>
  <c r="U146" i="38"/>
  <c r="R146" i="38"/>
  <c r="U144" i="38"/>
  <c r="R144" i="38"/>
  <c r="I177" i="38"/>
  <c r="H177" i="38"/>
  <c r="G177" i="38"/>
  <c r="F177" i="38"/>
  <c r="E177" i="38"/>
  <c r="D177" i="38"/>
  <c r="I176" i="38"/>
  <c r="H176" i="38"/>
  <c r="G176" i="38"/>
  <c r="F176" i="38"/>
  <c r="E176" i="38"/>
  <c r="D176" i="38"/>
  <c r="G174" i="38"/>
  <c r="D174" i="38"/>
  <c r="I173" i="38"/>
  <c r="H173" i="38"/>
  <c r="G173" i="38"/>
  <c r="F173" i="38"/>
  <c r="E173" i="38"/>
  <c r="D173" i="38"/>
  <c r="G172" i="38"/>
  <c r="D172" i="38"/>
  <c r="G170" i="38"/>
  <c r="D170" i="38"/>
  <c r="H169" i="38"/>
  <c r="D169" i="38"/>
  <c r="I168" i="38"/>
  <c r="H168" i="38"/>
  <c r="G168" i="38"/>
  <c r="F168" i="38"/>
  <c r="E168" i="38"/>
  <c r="D168" i="38"/>
  <c r="I167" i="38"/>
  <c r="H167" i="38"/>
  <c r="G167" i="38"/>
  <c r="F167" i="38"/>
  <c r="E167" i="38"/>
  <c r="D167" i="38"/>
  <c r="G165" i="38"/>
  <c r="E165" i="38"/>
  <c r="D165" i="38"/>
  <c r="I163" i="38"/>
  <c r="H163" i="38"/>
  <c r="G163" i="38"/>
  <c r="F163" i="38"/>
  <c r="D163" i="38"/>
  <c r="G161" i="38"/>
  <c r="D161" i="38"/>
  <c r="I159" i="38"/>
  <c r="H159" i="38"/>
  <c r="G159" i="38"/>
  <c r="F159" i="38"/>
  <c r="E159" i="38"/>
  <c r="D159" i="38"/>
  <c r="F157" i="38"/>
  <c r="D157" i="38"/>
  <c r="F155" i="38"/>
  <c r="D155" i="38"/>
  <c r="F153" i="38"/>
  <c r="D153" i="38"/>
  <c r="F151" i="38"/>
  <c r="D151" i="38"/>
  <c r="F149" i="38"/>
  <c r="D149" i="38"/>
  <c r="F148" i="38"/>
  <c r="D148" i="38"/>
  <c r="I147" i="38"/>
  <c r="H147" i="38"/>
  <c r="G147" i="38"/>
  <c r="F147" i="38"/>
  <c r="E147" i="38"/>
  <c r="D147" i="38"/>
  <c r="I146" i="38"/>
  <c r="H146" i="38"/>
  <c r="G146" i="38"/>
  <c r="F146" i="38"/>
  <c r="E146" i="38"/>
  <c r="D146" i="38"/>
  <c r="I144" i="38"/>
  <c r="H144" i="38"/>
  <c r="G144" i="38"/>
  <c r="F144" i="38"/>
  <c r="E144" i="38"/>
  <c r="D144" i="38"/>
  <c r="U125" i="38"/>
  <c r="T125" i="38"/>
  <c r="S125" i="38"/>
  <c r="R125" i="38"/>
  <c r="Q125" i="38"/>
  <c r="P125" i="38"/>
  <c r="I128" i="38"/>
  <c r="H128" i="38"/>
  <c r="G128" i="38"/>
  <c r="F128" i="38"/>
  <c r="E128" i="38"/>
  <c r="D128" i="38"/>
  <c r="I126" i="38"/>
  <c r="H126" i="38"/>
  <c r="G126" i="38"/>
  <c r="F126" i="38"/>
  <c r="E126" i="38"/>
  <c r="D126" i="38"/>
  <c r="I125" i="38"/>
  <c r="H125" i="38"/>
  <c r="G125" i="38"/>
  <c r="F125" i="38"/>
  <c r="E125" i="38"/>
  <c r="D125" i="38"/>
  <c r="U118" i="38"/>
  <c r="T118" i="38"/>
  <c r="S118" i="38"/>
  <c r="R118" i="38"/>
  <c r="Q118" i="38"/>
  <c r="P118" i="38"/>
  <c r="I118" i="38"/>
  <c r="H118" i="38"/>
  <c r="G118" i="38"/>
  <c r="F118" i="38"/>
  <c r="E118" i="38"/>
  <c r="D118" i="38"/>
  <c r="I108" i="38"/>
  <c r="H108" i="38"/>
  <c r="G108" i="38"/>
  <c r="D108" i="38"/>
  <c r="I107" i="38"/>
  <c r="H107" i="38"/>
  <c r="G107" i="38"/>
  <c r="D107" i="38"/>
  <c r="I106" i="38"/>
  <c r="H106" i="38"/>
  <c r="G106" i="38"/>
  <c r="F106" i="38"/>
  <c r="E106" i="38"/>
  <c r="D106" i="38"/>
  <c r="I105" i="38"/>
  <c r="H105" i="38"/>
  <c r="G105" i="38"/>
  <c r="F105" i="38"/>
  <c r="E105" i="38"/>
  <c r="D105" i="38"/>
  <c r="U108" i="38"/>
  <c r="R108" i="38"/>
  <c r="Q108" i="38"/>
  <c r="P108" i="38"/>
  <c r="U107" i="38"/>
  <c r="T107" i="38"/>
  <c r="S107" i="38"/>
  <c r="R107" i="38"/>
  <c r="Q107" i="38"/>
  <c r="P107" i="38"/>
  <c r="U106" i="38"/>
  <c r="T106" i="38"/>
  <c r="S106" i="38"/>
  <c r="R106" i="38"/>
  <c r="Q106" i="38"/>
  <c r="P106" i="38"/>
  <c r="U105" i="38"/>
  <c r="T105" i="38"/>
  <c r="S105" i="38"/>
  <c r="R105" i="38"/>
  <c r="Q105" i="38"/>
  <c r="P105" i="38"/>
  <c r="U104" i="38"/>
  <c r="R104" i="38"/>
  <c r="U103" i="38"/>
  <c r="R103" i="38"/>
  <c r="U102" i="38"/>
  <c r="R102" i="38"/>
  <c r="U101" i="38"/>
  <c r="R101" i="38"/>
  <c r="U98" i="38"/>
  <c r="R98" i="38"/>
  <c r="U96" i="38"/>
  <c r="R96" i="38"/>
  <c r="U95" i="38"/>
  <c r="R95" i="38"/>
  <c r="U94" i="38"/>
  <c r="R94" i="38"/>
  <c r="U92" i="38"/>
  <c r="R92" i="38"/>
  <c r="U91" i="38"/>
  <c r="S91" i="38"/>
  <c r="U90" i="38"/>
  <c r="S90" i="38"/>
  <c r="U88" i="38"/>
  <c r="S88" i="38"/>
  <c r="U87" i="38"/>
  <c r="S87" i="38"/>
  <c r="U86" i="38"/>
  <c r="S86" i="38"/>
  <c r="F71" i="38"/>
  <c r="D71" i="38"/>
  <c r="I70" i="38"/>
  <c r="H70" i="38"/>
  <c r="G70" i="38"/>
  <c r="F70" i="38"/>
  <c r="E70" i="38"/>
  <c r="D70" i="38"/>
  <c r="F69" i="38"/>
  <c r="D69" i="38"/>
  <c r="I68" i="38"/>
  <c r="H68" i="38"/>
  <c r="G68" i="38"/>
  <c r="F68" i="38"/>
  <c r="E68" i="38"/>
  <c r="D68" i="38"/>
  <c r="I67" i="38"/>
  <c r="H67" i="38"/>
  <c r="F67" i="38"/>
  <c r="E67" i="38"/>
  <c r="D67" i="38"/>
  <c r="D66" i="38"/>
  <c r="D65" i="38"/>
  <c r="D64" i="38"/>
  <c r="I63" i="38"/>
  <c r="H63" i="38"/>
  <c r="G63" i="38"/>
  <c r="F63" i="38"/>
  <c r="E63" i="38"/>
  <c r="D63" i="38"/>
  <c r="I61" i="38"/>
  <c r="H61" i="38"/>
  <c r="G61" i="38"/>
  <c r="F61" i="38"/>
  <c r="E61" i="38"/>
  <c r="D61" i="38"/>
  <c r="D58" i="38"/>
  <c r="D56" i="38"/>
  <c r="D55" i="38"/>
  <c r="D54" i="38"/>
  <c r="I52" i="38"/>
  <c r="H52" i="38"/>
  <c r="G52" i="38"/>
  <c r="F52" i="38"/>
  <c r="E52" i="38"/>
  <c r="D52" i="38"/>
  <c r="I51" i="38"/>
  <c r="H51" i="38"/>
  <c r="G51" i="38"/>
  <c r="F51" i="38"/>
  <c r="E51" i="38"/>
  <c r="D51" i="38"/>
  <c r="I50" i="38"/>
  <c r="H50" i="38"/>
  <c r="G50" i="38"/>
  <c r="F50" i="38"/>
  <c r="E50" i="38"/>
  <c r="D50" i="38"/>
  <c r="I48" i="38"/>
  <c r="H48" i="38"/>
  <c r="G48" i="38"/>
  <c r="F48" i="38"/>
  <c r="E48" i="38"/>
  <c r="D48" i="38"/>
  <c r="I47" i="38"/>
  <c r="H47" i="38"/>
  <c r="G47" i="38"/>
  <c r="F47" i="38"/>
  <c r="E47" i="38"/>
  <c r="D47" i="38"/>
  <c r="I46" i="38"/>
  <c r="H46" i="38"/>
  <c r="G46" i="38"/>
  <c r="F46" i="38"/>
  <c r="E46" i="38"/>
  <c r="D46" i="38"/>
  <c r="I30" i="38"/>
  <c r="H30" i="38"/>
  <c r="G30" i="38"/>
  <c r="F30" i="38"/>
  <c r="E30" i="38"/>
  <c r="D30" i="38"/>
  <c r="I29" i="38"/>
  <c r="H29" i="38"/>
  <c r="G29" i="38"/>
  <c r="F29" i="38"/>
  <c r="E29" i="38"/>
  <c r="D29" i="38"/>
  <c r="I27" i="38"/>
  <c r="H27" i="38"/>
  <c r="G27" i="38"/>
  <c r="F27" i="38"/>
  <c r="E27" i="38"/>
  <c r="D27" i="38"/>
  <c r="I24" i="38"/>
  <c r="H24" i="38"/>
  <c r="G24" i="38"/>
  <c r="F24" i="38"/>
  <c r="E24" i="38"/>
  <c r="D24" i="38"/>
  <c r="U25" i="38"/>
  <c r="U23" i="38"/>
  <c r="T23" i="38"/>
  <c r="R23" i="38"/>
  <c r="U22" i="38"/>
  <c r="T22" i="38"/>
  <c r="S22" i="38"/>
  <c r="R22" i="38"/>
  <c r="Q22" i="38"/>
  <c r="P22" i="38"/>
  <c r="U21" i="38"/>
  <c r="T21" i="38"/>
  <c r="S21" i="38"/>
  <c r="R21" i="38"/>
  <c r="Q21" i="38"/>
  <c r="P21" i="38"/>
  <c r="R19" i="38"/>
  <c r="U18" i="38"/>
  <c r="T18" i="38"/>
  <c r="S18" i="38"/>
  <c r="R18" i="38"/>
  <c r="Q18" i="38"/>
  <c r="P18" i="38"/>
  <c r="U292" i="37"/>
  <c r="R292" i="37"/>
  <c r="U291" i="37"/>
  <c r="T291" i="37"/>
  <c r="S291" i="37"/>
  <c r="R291" i="37"/>
  <c r="Q291" i="37"/>
  <c r="P291" i="37"/>
  <c r="U290" i="37"/>
  <c r="T290" i="37"/>
  <c r="S290" i="37"/>
  <c r="R290" i="37"/>
  <c r="Q290" i="37"/>
  <c r="P290" i="37"/>
  <c r="I295" i="37"/>
  <c r="H295" i="37"/>
  <c r="G292" i="37"/>
  <c r="D292" i="37"/>
  <c r="I291" i="37"/>
  <c r="H291" i="37"/>
  <c r="G291" i="37"/>
  <c r="F291" i="37"/>
  <c r="E291" i="37"/>
  <c r="D291" i="37"/>
  <c r="I290" i="37"/>
  <c r="H290" i="37"/>
  <c r="G290" i="37"/>
  <c r="F290" i="37"/>
  <c r="E290" i="37"/>
  <c r="D290" i="37"/>
  <c r="I278" i="37"/>
  <c r="H278" i="37"/>
  <c r="G278" i="37"/>
  <c r="F278" i="37"/>
  <c r="E278" i="37"/>
  <c r="D278" i="37"/>
  <c r="I276" i="37"/>
  <c r="H276" i="37"/>
  <c r="G276" i="37"/>
  <c r="F276" i="37"/>
  <c r="E276" i="37"/>
  <c r="D276" i="37"/>
  <c r="I275" i="37"/>
  <c r="H275" i="37"/>
  <c r="G275" i="37"/>
  <c r="F275" i="37"/>
  <c r="E275" i="37"/>
  <c r="D275" i="37"/>
  <c r="I274" i="37"/>
  <c r="H274" i="37"/>
  <c r="G274" i="37"/>
  <c r="F274" i="37"/>
  <c r="E274" i="37"/>
  <c r="D274" i="37"/>
  <c r="I273" i="37"/>
  <c r="H273" i="37"/>
  <c r="G273" i="37"/>
  <c r="F273" i="37"/>
  <c r="E273" i="37"/>
  <c r="D273" i="37"/>
  <c r="I272" i="37"/>
  <c r="H272" i="37"/>
  <c r="G272" i="37"/>
  <c r="F272" i="37"/>
  <c r="E272" i="37"/>
  <c r="D272" i="37"/>
  <c r="I271" i="37"/>
  <c r="H271" i="37"/>
  <c r="G271" i="37"/>
  <c r="F271" i="37"/>
  <c r="E271" i="37"/>
  <c r="D271" i="37"/>
  <c r="I255" i="37"/>
  <c r="H255" i="37"/>
  <c r="G255" i="37"/>
  <c r="F255" i="37"/>
  <c r="E255" i="37"/>
  <c r="D255" i="37"/>
  <c r="U254" i="37"/>
  <c r="T254" i="37"/>
  <c r="S254" i="37"/>
  <c r="R254" i="37"/>
  <c r="Q254" i="37"/>
  <c r="P254" i="37"/>
  <c r="U253" i="37"/>
  <c r="R253" i="37"/>
  <c r="U252" i="37"/>
  <c r="T252" i="37"/>
  <c r="S252" i="37"/>
  <c r="R252" i="37"/>
  <c r="Q252" i="37"/>
  <c r="P252" i="37"/>
  <c r="U251" i="37"/>
  <c r="T251" i="37"/>
  <c r="S251" i="37"/>
  <c r="R251" i="37"/>
  <c r="Q251" i="37"/>
  <c r="P251" i="37"/>
  <c r="U250" i="37"/>
  <c r="T250" i="37"/>
  <c r="S250" i="37"/>
  <c r="R250" i="37"/>
  <c r="Q250" i="37"/>
  <c r="P250" i="37"/>
  <c r="U249" i="37"/>
  <c r="T249" i="37"/>
  <c r="S249" i="37"/>
  <c r="R249" i="37"/>
  <c r="Q249" i="37"/>
  <c r="P249" i="37"/>
  <c r="U248" i="37"/>
  <c r="R248" i="37"/>
  <c r="U247" i="37"/>
  <c r="T247" i="37"/>
  <c r="S247" i="37"/>
  <c r="R247" i="37"/>
  <c r="Q247" i="37"/>
  <c r="P247" i="37"/>
  <c r="U231" i="37"/>
  <c r="S231" i="37"/>
  <c r="I234" i="37"/>
  <c r="H234" i="37"/>
  <c r="G234" i="37"/>
  <c r="F234" i="37"/>
  <c r="E234" i="37"/>
  <c r="D234" i="37"/>
  <c r="I233" i="37"/>
  <c r="H233" i="37"/>
  <c r="G233" i="37"/>
  <c r="F233" i="37"/>
  <c r="E233" i="37"/>
  <c r="D233" i="37"/>
  <c r="H231" i="37"/>
  <c r="D231" i="37"/>
  <c r="G230" i="37"/>
  <c r="D230" i="37"/>
  <c r="F229" i="37"/>
  <c r="D229" i="37"/>
  <c r="G228" i="37"/>
  <c r="F228" i="37"/>
  <c r="D228" i="37"/>
  <c r="U212" i="37"/>
  <c r="S212" i="37"/>
  <c r="I215" i="37"/>
  <c r="H215" i="37"/>
  <c r="G215" i="37"/>
  <c r="F215" i="37"/>
  <c r="E215" i="37"/>
  <c r="D215" i="37"/>
  <c r="I214" i="37"/>
  <c r="H214" i="37"/>
  <c r="G214" i="37"/>
  <c r="F214" i="37"/>
  <c r="E214" i="37"/>
  <c r="D214" i="37"/>
  <c r="H212" i="37"/>
  <c r="D212" i="37"/>
  <c r="G211" i="37"/>
  <c r="D211" i="37"/>
  <c r="G210" i="37"/>
  <c r="F210" i="37"/>
  <c r="E210" i="37"/>
  <c r="D210" i="37"/>
  <c r="G209" i="37"/>
  <c r="F209" i="37"/>
  <c r="E209" i="37"/>
  <c r="D209" i="37"/>
  <c r="U193" i="37"/>
  <c r="S193" i="37"/>
  <c r="U191" i="37"/>
  <c r="S191" i="37"/>
  <c r="U190" i="37"/>
  <c r="S190" i="37"/>
  <c r="I196" i="37"/>
  <c r="H196" i="37"/>
  <c r="G196" i="37"/>
  <c r="F196" i="37"/>
  <c r="E196" i="37"/>
  <c r="D196" i="37"/>
  <c r="I195" i="37"/>
  <c r="H195" i="37"/>
  <c r="G195" i="37"/>
  <c r="F195" i="37"/>
  <c r="E195" i="37"/>
  <c r="D195" i="37"/>
  <c r="G193" i="37"/>
  <c r="E193" i="37"/>
  <c r="D193" i="37"/>
  <c r="G191" i="37"/>
  <c r="E191" i="37"/>
  <c r="D191" i="37"/>
  <c r="G190" i="37"/>
  <c r="E190" i="37"/>
  <c r="D190" i="37"/>
  <c r="U173" i="37"/>
  <c r="T173" i="37"/>
  <c r="S173" i="37"/>
  <c r="R173" i="37"/>
  <c r="Q173" i="37"/>
  <c r="P173" i="37"/>
  <c r="U172" i="37"/>
  <c r="R172" i="37"/>
  <c r="U170" i="37"/>
  <c r="R170" i="37"/>
  <c r="U169" i="37"/>
  <c r="T169" i="37"/>
  <c r="S169" i="37"/>
  <c r="R169" i="37"/>
  <c r="Q169" i="37"/>
  <c r="P169" i="37"/>
  <c r="U168" i="37"/>
  <c r="Q168" i="37"/>
  <c r="U167" i="37"/>
  <c r="T167" i="37"/>
  <c r="S167" i="37"/>
  <c r="R167" i="37"/>
  <c r="Q167" i="37"/>
  <c r="P167" i="37"/>
  <c r="U165" i="37"/>
  <c r="S165" i="37"/>
  <c r="U163" i="37"/>
  <c r="S163" i="37"/>
  <c r="U161" i="37"/>
  <c r="S161" i="37"/>
  <c r="U159" i="37"/>
  <c r="S159" i="37"/>
  <c r="U157" i="37"/>
  <c r="R157" i="37"/>
  <c r="Q157" i="37"/>
  <c r="U155" i="37"/>
  <c r="T155" i="37"/>
  <c r="S155" i="37"/>
  <c r="R155" i="37"/>
  <c r="Q155" i="37"/>
  <c r="P155" i="37"/>
  <c r="U153" i="37"/>
  <c r="T153" i="37"/>
  <c r="S153" i="37"/>
  <c r="R153" i="37"/>
  <c r="Q153" i="37"/>
  <c r="P153" i="37"/>
  <c r="U151" i="37"/>
  <c r="T151" i="37"/>
  <c r="S151" i="37"/>
  <c r="R151" i="37"/>
  <c r="Q151" i="37"/>
  <c r="P151" i="37"/>
  <c r="U149" i="37"/>
  <c r="R149" i="37"/>
  <c r="Q149" i="37"/>
  <c r="P149" i="37"/>
  <c r="U148" i="37"/>
  <c r="T148" i="37"/>
  <c r="S148" i="37"/>
  <c r="R148" i="37"/>
  <c r="Q148" i="37"/>
  <c r="P148" i="37"/>
  <c r="U147" i="37"/>
  <c r="R147" i="37"/>
  <c r="U146" i="37"/>
  <c r="R146" i="37"/>
  <c r="U144" i="37"/>
  <c r="R144" i="37"/>
  <c r="I177" i="37"/>
  <c r="H177" i="37"/>
  <c r="G177" i="37"/>
  <c r="F177" i="37"/>
  <c r="E177" i="37"/>
  <c r="D177" i="37"/>
  <c r="I176" i="37"/>
  <c r="H176" i="37"/>
  <c r="G176" i="37"/>
  <c r="F176" i="37"/>
  <c r="E176" i="37"/>
  <c r="D176" i="37"/>
  <c r="G174" i="37"/>
  <c r="D174" i="37"/>
  <c r="I173" i="37"/>
  <c r="H173" i="37"/>
  <c r="G173" i="37"/>
  <c r="F173" i="37"/>
  <c r="E173" i="37"/>
  <c r="D173" i="37"/>
  <c r="G172" i="37"/>
  <c r="D172" i="37"/>
  <c r="G170" i="37"/>
  <c r="D170" i="37"/>
  <c r="H169" i="37"/>
  <c r="D169" i="37"/>
  <c r="I168" i="37"/>
  <c r="H168" i="37"/>
  <c r="G168" i="37"/>
  <c r="F168" i="37"/>
  <c r="E168" i="37"/>
  <c r="D168" i="37"/>
  <c r="I167" i="37"/>
  <c r="H167" i="37"/>
  <c r="G167" i="37"/>
  <c r="F167" i="37"/>
  <c r="E167" i="37"/>
  <c r="D167" i="37"/>
  <c r="G165" i="37"/>
  <c r="E165" i="37"/>
  <c r="D165" i="37"/>
  <c r="I163" i="37"/>
  <c r="H163" i="37"/>
  <c r="G163" i="37"/>
  <c r="F163" i="37"/>
  <c r="D163" i="37"/>
  <c r="G161" i="37"/>
  <c r="D161" i="37"/>
  <c r="I159" i="37"/>
  <c r="H159" i="37"/>
  <c r="G159" i="37"/>
  <c r="F159" i="37"/>
  <c r="E159" i="37"/>
  <c r="D159" i="37"/>
  <c r="F157" i="37"/>
  <c r="D157" i="37"/>
  <c r="F155" i="37"/>
  <c r="D155" i="37"/>
  <c r="F153" i="37"/>
  <c r="D153" i="37"/>
  <c r="F151" i="37"/>
  <c r="D151" i="37"/>
  <c r="F149" i="37"/>
  <c r="D149" i="37"/>
  <c r="F148" i="37"/>
  <c r="D148" i="37"/>
  <c r="I147" i="37"/>
  <c r="H147" i="37"/>
  <c r="G147" i="37"/>
  <c r="F147" i="37"/>
  <c r="E147" i="37"/>
  <c r="D147" i="37"/>
  <c r="I146" i="37"/>
  <c r="H146" i="37"/>
  <c r="G146" i="37"/>
  <c r="F146" i="37"/>
  <c r="E146" i="37"/>
  <c r="D146" i="37"/>
  <c r="I144" i="37"/>
  <c r="H144" i="37"/>
  <c r="G144" i="37"/>
  <c r="F144" i="37"/>
  <c r="E144" i="37"/>
  <c r="D144" i="37"/>
  <c r="U125" i="37"/>
  <c r="T125" i="37"/>
  <c r="S125" i="37"/>
  <c r="R125" i="37"/>
  <c r="Q125" i="37"/>
  <c r="P125" i="37"/>
  <c r="I128" i="37"/>
  <c r="H128" i="37"/>
  <c r="G128" i="37"/>
  <c r="F128" i="37"/>
  <c r="E128" i="37"/>
  <c r="D128" i="37"/>
  <c r="I126" i="37"/>
  <c r="H126" i="37"/>
  <c r="G126" i="37"/>
  <c r="F126" i="37"/>
  <c r="E126" i="37"/>
  <c r="D126" i="37"/>
  <c r="I125" i="37"/>
  <c r="H125" i="37"/>
  <c r="G125" i="37"/>
  <c r="F125" i="37"/>
  <c r="E125" i="37"/>
  <c r="D125" i="37"/>
  <c r="U118" i="37"/>
  <c r="T118" i="37"/>
  <c r="S118" i="37"/>
  <c r="R118" i="37"/>
  <c r="Q118" i="37"/>
  <c r="P118" i="37"/>
  <c r="I118" i="37"/>
  <c r="H118" i="37"/>
  <c r="G118" i="37"/>
  <c r="F118" i="37"/>
  <c r="E118" i="37"/>
  <c r="D118" i="37"/>
  <c r="I108" i="37"/>
  <c r="H108" i="37"/>
  <c r="G108" i="37"/>
  <c r="D108" i="37"/>
  <c r="I107" i="37"/>
  <c r="H107" i="37"/>
  <c r="G107" i="37"/>
  <c r="D107" i="37"/>
  <c r="I106" i="37"/>
  <c r="H106" i="37"/>
  <c r="G106" i="37"/>
  <c r="F106" i="37"/>
  <c r="E106" i="37"/>
  <c r="D106" i="37"/>
  <c r="I105" i="37"/>
  <c r="H105" i="37"/>
  <c r="G105" i="37"/>
  <c r="F105" i="37"/>
  <c r="E105" i="37"/>
  <c r="D105" i="37"/>
  <c r="U108" i="37"/>
  <c r="R108" i="37"/>
  <c r="Q108" i="37"/>
  <c r="P108" i="37"/>
  <c r="U107" i="37"/>
  <c r="T107" i="37"/>
  <c r="S107" i="37"/>
  <c r="R107" i="37"/>
  <c r="Q107" i="37"/>
  <c r="P107" i="37"/>
  <c r="U106" i="37"/>
  <c r="T106" i="37"/>
  <c r="S106" i="37"/>
  <c r="R106" i="37"/>
  <c r="Q106" i="37"/>
  <c r="P106" i="37"/>
  <c r="U105" i="37"/>
  <c r="T105" i="37"/>
  <c r="S105" i="37"/>
  <c r="R105" i="37"/>
  <c r="Q105" i="37"/>
  <c r="P105" i="37"/>
  <c r="U104" i="37"/>
  <c r="R104" i="37"/>
  <c r="U103" i="37"/>
  <c r="R103" i="37"/>
  <c r="U102" i="37"/>
  <c r="R102" i="37"/>
  <c r="U101" i="37"/>
  <c r="R101" i="37"/>
  <c r="U98" i="37"/>
  <c r="R98" i="37"/>
  <c r="U96" i="37"/>
  <c r="R96" i="37"/>
  <c r="U95" i="37"/>
  <c r="R95" i="37"/>
  <c r="U94" i="37"/>
  <c r="R94" i="37"/>
  <c r="U92" i="37"/>
  <c r="R92" i="37"/>
  <c r="U91" i="37"/>
  <c r="S91" i="37"/>
  <c r="U90" i="37"/>
  <c r="S90" i="37"/>
  <c r="U88" i="37"/>
  <c r="S88" i="37"/>
  <c r="U87" i="37"/>
  <c r="S87" i="37"/>
  <c r="U86" i="37"/>
  <c r="S86" i="37"/>
  <c r="F71" i="37"/>
  <c r="D71" i="37"/>
  <c r="I70" i="37"/>
  <c r="H70" i="37"/>
  <c r="G70" i="37"/>
  <c r="F70" i="37"/>
  <c r="E70" i="37"/>
  <c r="D70" i="37"/>
  <c r="F69" i="37"/>
  <c r="D69" i="37"/>
  <c r="I68" i="37"/>
  <c r="H68" i="37"/>
  <c r="G68" i="37"/>
  <c r="F68" i="37"/>
  <c r="E68" i="37"/>
  <c r="D68" i="37"/>
  <c r="I67" i="37"/>
  <c r="H67" i="37"/>
  <c r="F67" i="37"/>
  <c r="E67" i="37"/>
  <c r="D67" i="37"/>
  <c r="D66" i="37"/>
  <c r="D65" i="37"/>
  <c r="D64" i="37"/>
  <c r="I63" i="37"/>
  <c r="H63" i="37"/>
  <c r="G63" i="37"/>
  <c r="F63" i="37"/>
  <c r="E63" i="37"/>
  <c r="D63" i="37"/>
  <c r="I61" i="37"/>
  <c r="H61" i="37"/>
  <c r="G61" i="37"/>
  <c r="F61" i="37"/>
  <c r="E61" i="37"/>
  <c r="D61" i="37"/>
  <c r="D58" i="37"/>
  <c r="D56" i="37"/>
  <c r="D55" i="37"/>
  <c r="D54" i="37"/>
  <c r="I52" i="37"/>
  <c r="H52" i="37"/>
  <c r="G52" i="37"/>
  <c r="F52" i="37"/>
  <c r="E52" i="37"/>
  <c r="D52" i="37"/>
  <c r="I51" i="37"/>
  <c r="H51" i="37"/>
  <c r="G51" i="37"/>
  <c r="F51" i="37"/>
  <c r="E51" i="37"/>
  <c r="D51" i="37"/>
  <c r="I50" i="37"/>
  <c r="H50" i="37"/>
  <c r="G50" i="37"/>
  <c r="F50" i="37"/>
  <c r="E50" i="37"/>
  <c r="D50" i="37"/>
  <c r="I48" i="37"/>
  <c r="H48" i="37"/>
  <c r="G48" i="37"/>
  <c r="F48" i="37"/>
  <c r="E48" i="37"/>
  <c r="D48" i="37"/>
  <c r="I47" i="37"/>
  <c r="H47" i="37"/>
  <c r="G47" i="37"/>
  <c r="F47" i="37"/>
  <c r="E47" i="37"/>
  <c r="D47" i="37"/>
  <c r="I46" i="37"/>
  <c r="H46" i="37"/>
  <c r="G46" i="37"/>
  <c r="F46" i="37"/>
  <c r="E46" i="37"/>
  <c r="D46" i="37"/>
  <c r="I30" i="37"/>
  <c r="H30" i="37"/>
  <c r="G30" i="37"/>
  <c r="F30" i="37"/>
  <c r="E30" i="37"/>
  <c r="D30" i="37"/>
  <c r="I29" i="37"/>
  <c r="H29" i="37"/>
  <c r="G29" i="37"/>
  <c r="F29" i="37"/>
  <c r="E29" i="37"/>
  <c r="D29" i="37"/>
  <c r="I27" i="37"/>
  <c r="H27" i="37"/>
  <c r="G27" i="37"/>
  <c r="F27" i="37"/>
  <c r="E27" i="37"/>
  <c r="D27" i="37"/>
  <c r="I24" i="37"/>
  <c r="H24" i="37"/>
  <c r="G24" i="37"/>
  <c r="F24" i="37"/>
  <c r="E24" i="37"/>
  <c r="D24" i="37"/>
  <c r="U25" i="37"/>
  <c r="U23" i="37"/>
  <c r="T23" i="37"/>
  <c r="R23" i="37"/>
  <c r="U22" i="37"/>
  <c r="T22" i="37"/>
  <c r="S22" i="37"/>
  <c r="R22" i="37"/>
  <c r="Q22" i="37"/>
  <c r="P22" i="37"/>
  <c r="U21" i="37"/>
  <c r="T21" i="37"/>
  <c r="S21" i="37"/>
  <c r="R21" i="37"/>
  <c r="Q21" i="37"/>
  <c r="P21" i="37"/>
  <c r="R19" i="37"/>
  <c r="U18" i="37"/>
  <c r="T18" i="37"/>
  <c r="S18" i="37"/>
  <c r="R18" i="37"/>
  <c r="Q18" i="37"/>
  <c r="P18" i="37"/>
  <c r="U292" i="36"/>
  <c r="R292" i="36"/>
  <c r="U291" i="36"/>
  <c r="T291" i="36"/>
  <c r="S291" i="36"/>
  <c r="R291" i="36"/>
  <c r="Q291" i="36"/>
  <c r="P291" i="36"/>
  <c r="U290" i="36"/>
  <c r="T290" i="36"/>
  <c r="S290" i="36"/>
  <c r="R290" i="36"/>
  <c r="Q290" i="36"/>
  <c r="P290" i="36"/>
  <c r="I295" i="36"/>
  <c r="H295" i="36"/>
  <c r="G292" i="36"/>
  <c r="D292" i="36"/>
  <c r="I291" i="36"/>
  <c r="H291" i="36"/>
  <c r="G291" i="36"/>
  <c r="F291" i="36"/>
  <c r="E291" i="36"/>
  <c r="D291" i="36"/>
  <c r="I290" i="36"/>
  <c r="H290" i="36"/>
  <c r="G290" i="36"/>
  <c r="F290" i="36"/>
  <c r="E290" i="36"/>
  <c r="D290" i="36"/>
  <c r="I278" i="36"/>
  <c r="H278" i="36"/>
  <c r="G278" i="36"/>
  <c r="F278" i="36"/>
  <c r="E278" i="36"/>
  <c r="D278" i="36"/>
  <c r="I276" i="36"/>
  <c r="H276" i="36"/>
  <c r="G276" i="36"/>
  <c r="F276" i="36"/>
  <c r="E276" i="36"/>
  <c r="D276" i="36"/>
  <c r="I275" i="36"/>
  <c r="H275" i="36"/>
  <c r="G275" i="36"/>
  <c r="F275" i="36"/>
  <c r="E275" i="36"/>
  <c r="D275" i="36"/>
  <c r="I274" i="36"/>
  <c r="H274" i="36"/>
  <c r="G274" i="36"/>
  <c r="F274" i="36"/>
  <c r="E274" i="36"/>
  <c r="D274" i="36"/>
  <c r="I273" i="36"/>
  <c r="H273" i="36"/>
  <c r="G273" i="36"/>
  <c r="F273" i="36"/>
  <c r="E273" i="36"/>
  <c r="D273" i="36"/>
  <c r="I272" i="36"/>
  <c r="H272" i="36"/>
  <c r="G272" i="36"/>
  <c r="F272" i="36"/>
  <c r="E272" i="36"/>
  <c r="D272" i="36"/>
  <c r="I271" i="36"/>
  <c r="H271" i="36"/>
  <c r="G271" i="36"/>
  <c r="F271" i="36"/>
  <c r="E271" i="36"/>
  <c r="D271" i="36"/>
  <c r="I255" i="36"/>
  <c r="H255" i="36"/>
  <c r="G255" i="36"/>
  <c r="F255" i="36"/>
  <c r="E255" i="36"/>
  <c r="D255" i="36"/>
  <c r="U254" i="36"/>
  <c r="T254" i="36"/>
  <c r="S254" i="36"/>
  <c r="R254" i="36"/>
  <c r="Q254" i="36"/>
  <c r="P254" i="36"/>
  <c r="U253" i="36"/>
  <c r="R253" i="36"/>
  <c r="U252" i="36"/>
  <c r="T252" i="36"/>
  <c r="S252" i="36"/>
  <c r="R252" i="36"/>
  <c r="Q252" i="36"/>
  <c r="P252" i="36"/>
  <c r="U251" i="36"/>
  <c r="T251" i="36"/>
  <c r="S251" i="36"/>
  <c r="R251" i="36"/>
  <c r="Q251" i="36"/>
  <c r="P251" i="36"/>
  <c r="U250" i="36"/>
  <c r="T250" i="36"/>
  <c r="S250" i="36"/>
  <c r="R250" i="36"/>
  <c r="Q250" i="36"/>
  <c r="P250" i="36"/>
  <c r="U249" i="36"/>
  <c r="T249" i="36"/>
  <c r="S249" i="36"/>
  <c r="R249" i="36"/>
  <c r="Q249" i="36"/>
  <c r="P249" i="36"/>
  <c r="U248" i="36"/>
  <c r="R248" i="36"/>
  <c r="U247" i="36"/>
  <c r="T247" i="36"/>
  <c r="S247" i="36"/>
  <c r="R247" i="36"/>
  <c r="Q247" i="36"/>
  <c r="P247" i="36"/>
  <c r="U231" i="36"/>
  <c r="S231" i="36"/>
  <c r="I234" i="36"/>
  <c r="H234" i="36"/>
  <c r="G234" i="36"/>
  <c r="F234" i="36"/>
  <c r="E234" i="36"/>
  <c r="D234" i="36"/>
  <c r="I233" i="36"/>
  <c r="H233" i="36"/>
  <c r="G233" i="36"/>
  <c r="F233" i="36"/>
  <c r="E233" i="36"/>
  <c r="D233" i="36"/>
  <c r="H231" i="36"/>
  <c r="D231" i="36"/>
  <c r="G230" i="36"/>
  <c r="D230" i="36"/>
  <c r="F229" i="36"/>
  <c r="D229" i="36"/>
  <c r="G228" i="36"/>
  <c r="F228" i="36"/>
  <c r="D228" i="36"/>
  <c r="U212" i="36"/>
  <c r="S212" i="36"/>
  <c r="I215" i="36"/>
  <c r="H215" i="36"/>
  <c r="G215" i="36"/>
  <c r="F215" i="36"/>
  <c r="E215" i="36"/>
  <c r="D215" i="36"/>
  <c r="I214" i="36"/>
  <c r="H214" i="36"/>
  <c r="G214" i="36"/>
  <c r="F214" i="36"/>
  <c r="E214" i="36"/>
  <c r="D214" i="36"/>
  <c r="H212" i="36"/>
  <c r="D212" i="36"/>
  <c r="G211" i="36"/>
  <c r="D211" i="36"/>
  <c r="G210" i="36"/>
  <c r="F210" i="36"/>
  <c r="E210" i="36"/>
  <c r="D210" i="36"/>
  <c r="G209" i="36"/>
  <c r="F209" i="36"/>
  <c r="E209" i="36"/>
  <c r="D209" i="36"/>
  <c r="U193" i="36"/>
  <c r="S193" i="36"/>
  <c r="U191" i="36"/>
  <c r="S191" i="36"/>
  <c r="U190" i="36"/>
  <c r="S190" i="36"/>
  <c r="I196" i="36"/>
  <c r="H196" i="36"/>
  <c r="G196" i="36"/>
  <c r="F196" i="36"/>
  <c r="E196" i="36"/>
  <c r="D196" i="36"/>
  <c r="I195" i="36"/>
  <c r="H195" i="36"/>
  <c r="G195" i="36"/>
  <c r="F195" i="36"/>
  <c r="E195" i="36"/>
  <c r="D195" i="36"/>
  <c r="G193" i="36"/>
  <c r="E193" i="36"/>
  <c r="D193" i="36"/>
  <c r="G191" i="36"/>
  <c r="E191" i="36"/>
  <c r="D191" i="36"/>
  <c r="G190" i="36"/>
  <c r="E190" i="36"/>
  <c r="D190" i="36"/>
  <c r="U173" i="36"/>
  <c r="T173" i="36"/>
  <c r="S173" i="36"/>
  <c r="R173" i="36"/>
  <c r="Q173" i="36"/>
  <c r="P173" i="36"/>
  <c r="U172" i="36"/>
  <c r="R172" i="36"/>
  <c r="U170" i="36"/>
  <c r="R170" i="36"/>
  <c r="U169" i="36"/>
  <c r="T169" i="36"/>
  <c r="S169" i="36"/>
  <c r="R169" i="36"/>
  <c r="Q169" i="36"/>
  <c r="P169" i="36"/>
  <c r="U168" i="36"/>
  <c r="Q168" i="36"/>
  <c r="U167" i="36"/>
  <c r="T167" i="36"/>
  <c r="S167" i="36"/>
  <c r="R167" i="36"/>
  <c r="Q167" i="36"/>
  <c r="P167" i="36"/>
  <c r="U165" i="36"/>
  <c r="S165" i="36"/>
  <c r="U163" i="36"/>
  <c r="S163" i="36"/>
  <c r="U161" i="36"/>
  <c r="S161" i="36"/>
  <c r="U159" i="36"/>
  <c r="S159" i="36"/>
  <c r="U157" i="36"/>
  <c r="R157" i="36"/>
  <c r="Q157" i="36"/>
  <c r="U155" i="36"/>
  <c r="T155" i="36"/>
  <c r="S155" i="36"/>
  <c r="R155" i="36"/>
  <c r="Q155" i="36"/>
  <c r="P155" i="36"/>
  <c r="U153" i="36"/>
  <c r="T153" i="36"/>
  <c r="S153" i="36"/>
  <c r="R153" i="36"/>
  <c r="Q153" i="36"/>
  <c r="P153" i="36"/>
  <c r="U151" i="36"/>
  <c r="T151" i="36"/>
  <c r="S151" i="36"/>
  <c r="R151" i="36"/>
  <c r="Q151" i="36"/>
  <c r="P151" i="36"/>
  <c r="U149" i="36"/>
  <c r="R149" i="36"/>
  <c r="Q149" i="36"/>
  <c r="P149" i="36"/>
  <c r="U148" i="36"/>
  <c r="T148" i="36"/>
  <c r="S148" i="36"/>
  <c r="R148" i="36"/>
  <c r="Q148" i="36"/>
  <c r="P148" i="36"/>
  <c r="U147" i="36"/>
  <c r="R147" i="36"/>
  <c r="U146" i="36"/>
  <c r="R146" i="36"/>
  <c r="U144" i="36"/>
  <c r="R144" i="36"/>
  <c r="I177" i="36"/>
  <c r="H177" i="36"/>
  <c r="G177" i="36"/>
  <c r="F177" i="36"/>
  <c r="E177" i="36"/>
  <c r="D177" i="36"/>
  <c r="I176" i="36"/>
  <c r="H176" i="36"/>
  <c r="G176" i="36"/>
  <c r="F176" i="36"/>
  <c r="E176" i="36"/>
  <c r="D176" i="36"/>
  <c r="G174" i="36"/>
  <c r="D174" i="36"/>
  <c r="I173" i="36"/>
  <c r="H173" i="36"/>
  <c r="G173" i="36"/>
  <c r="F173" i="36"/>
  <c r="E173" i="36"/>
  <c r="D173" i="36"/>
  <c r="G172" i="36"/>
  <c r="D172" i="36"/>
  <c r="G170" i="36"/>
  <c r="D170" i="36"/>
  <c r="H169" i="36"/>
  <c r="D169" i="36"/>
  <c r="I168" i="36"/>
  <c r="H168" i="36"/>
  <c r="G168" i="36"/>
  <c r="F168" i="36"/>
  <c r="E168" i="36"/>
  <c r="D168" i="36"/>
  <c r="I167" i="36"/>
  <c r="H167" i="36"/>
  <c r="G167" i="36"/>
  <c r="F167" i="36"/>
  <c r="E167" i="36"/>
  <c r="D167" i="36"/>
  <c r="G165" i="36"/>
  <c r="E165" i="36"/>
  <c r="D165" i="36"/>
  <c r="I163" i="36"/>
  <c r="H163" i="36"/>
  <c r="G163" i="36"/>
  <c r="F163" i="36"/>
  <c r="D163" i="36"/>
  <c r="G161" i="36"/>
  <c r="D161" i="36"/>
  <c r="I159" i="36"/>
  <c r="H159" i="36"/>
  <c r="G159" i="36"/>
  <c r="F159" i="36"/>
  <c r="E159" i="36"/>
  <c r="D159" i="36"/>
  <c r="F157" i="36"/>
  <c r="D157" i="36"/>
  <c r="F155" i="36"/>
  <c r="D155" i="36"/>
  <c r="F153" i="36"/>
  <c r="D153" i="36"/>
  <c r="F151" i="36"/>
  <c r="D151" i="36"/>
  <c r="F149" i="36"/>
  <c r="D149" i="36"/>
  <c r="F148" i="36"/>
  <c r="D148" i="36"/>
  <c r="I147" i="36"/>
  <c r="H147" i="36"/>
  <c r="G147" i="36"/>
  <c r="F147" i="36"/>
  <c r="E147" i="36"/>
  <c r="D147" i="36"/>
  <c r="I146" i="36"/>
  <c r="H146" i="36"/>
  <c r="G146" i="36"/>
  <c r="F146" i="36"/>
  <c r="E146" i="36"/>
  <c r="D146" i="36"/>
  <c r="I144" i="36"/>
  <c r="H144" i="36"/>
  <c r="G144" i="36"/>
  <c r="F144" i="36"/>
  <c r="E144" i="36"/>
  <c r="D144" i="36"/>
  <c r="U125" i="36"/>
  <c r="T125" i="36"/>
  <c r="S125" i="36"/>
  <c r="R125" i="36"/>
  <c r="Q125" i="36"/>
  <c r="P125" i="36"/>
  <c r="I128" i="36"/>
  <c r="H128" i="36"/>
  <c r="G128" i="36"/>
  <c r="F128" i="36"/>
  <c r="E128" i="36"/>
  <c r="D128" i="36"/>
  <c r="I126" i="36"/>
  <c r="H126" i="36"/>
  <c r="G126" i="36"/>
  <c r="F126" i="36"/>
  <c r="E126" i="36"/>
  <c r="D126" i="36"/>
  <c r="I125" i="36"/>
  <c r="H125" i="36"/>
  <c r="G125" i="36"/>
  <c r="F125" i="36"/>
  <c r="E125" i="36"/>
  <c r="D125" i="36"/>
  <c r="U118" i="36"/>
  <c r="T118" i="36"/>
  <c r="S118" i="36"/>
  <c r="R118" i="36"/>
  <c r="Q118" i="36"/>
  <c r="P118" i="36"/>
  <c r="I118" i="36"/>
  <c r="H118" i="36"/>
  <c r="G118" i="36"/>
  <c r="F118" i="36"/>
  <c r="E118" i="36"/>
  <c r="D118" i="36"/>
  <c r="I108" i="36"/>
  <c r="H108" i="36"/>
  <c r="G108" i="36"/>
  <c r="D108" i="36"/>
  <c r="I107" i="36"/>
  <c r="H107" i="36"/>
  <c r="G107" i="36"/>
  <c r="D107" i="36"/>
  <c r="I106" i="36"/>
  <c r="H106" i="36"/>
  <c r="G106" i="36"/>
  <c r="F106" i="36"/>
  <c r="E106" i="36"/>
  <c r="D106" i="36"/>
  <c r="I105" i="36"/>
  <c r="H105" i="36"/>
  <c r="G105" i="36"/>
  <c r="F105" i="36"/>
  <c r="E105" i="36"/>
  <c r="D105" i="36"/>
  <c r="U108" i="36"/>
  <c r="R108" i="36"/>
  <c r="Q108" i="36"/>
  <c r="P108" i="36"/>
  <c r="U107" i="36"/>
  <c r="T107" i="36"/>
  <c r="S107" i="36"/>
  <c r="R107" i="36"/>
  <c r="Q107" i="36"/>
  <c r="P107" i="36"/>
  <c r="U106" i="36"/>
  <c r="T106" i="36"/>
  <c r="S106" i="36"/>
  <c r="R106" i="36"/>
  <c r="Q106" i="36"/>
  <c r="P106" i="36"/>
  <c r="U105" i="36"/>
  <c r="T105" i="36"/>
  <c r="S105" i="36"/>
  <c r="R105" i="36"/>
  <c r="Q105" i="36"/>
  <c r="P105" i="36"/>
  <c r="U104" i="36"/>
  <c r="R104" i="36"/>
  <c r="U103" i="36"/>
  <c r="R103" i="36"/>
  <c r="U102" i="36"/>
  <c r="R102" i="36"/>
  <c r="U101" i="36"/>
  <c r="R101" i="36"/>
  <c r="U98" i="36"/>
  <c r="R98" i="36"/>
  <c r="U96" i="36"/>
  <c r="R96" i="36"/>
  <c r="U95" i="36"/>
  <c r="R95" i="36"/>
  <c r="U94" i="36"/>
  <c r="R94" i="36"/>
  <c r="U92" i="36"/>
  <c r="R92" i="36"/>
  <c r="U91" i="36"/>
  <c r="S91" i="36"/>
  <c r="U90" i="36"/>
  <c r="S90" i="36"/>
  <c r="U88" i="36"/>
  <c r="S88" i="36"/>
  <c r="U87" i="36"/>
  <c r="S87" i="36"/>
  <c r="U86" i="36"/>
  <c r="S86" i="36"/>
  <c r="F71" i="36"/>
  <c r="D71" i="36"/>
  <c r="I70" i="36"/>
  <c r="H70" i="36"/>
  <c r="G70" i="36"/>
  <c r="F70" i="36"/>
  <c r="E70" i="36"/>
  <c r="D70" i="36"/>
  <c r="F69" i="36"/>
  <c r="D69" i="36"/>
  <c r="I68" i="36"/>
  <c r="H68" i="36"/>
  <c r="G68" i="36"/>
  <c r="F68" i="36"/>
  <c r="E68" i="36"/>
  <c r="D68" i="36"/>
  <c r="I67" i="36"/>
  <c r="H67" i="36"/>
  <c r="F67" i="36"/>
  <c r="E67" i="36"/>
  <c r="D67" i="36"/>
  <c r="D66" i="36"/>
  <c r="D65" i="36"/>
  <c r="D64" i="36"/>
  <c r="I63" i="36"/>
  <c r="H63" i="36"/>
  <c r="G63" i="36"/>
  <c r="F63" i="36"/>
  <c r="E63" i="36"/>
  <c r="D63" i="36"/>
  <c r="I61" i="36"/>
  <c r="H61" i="36"/>
  <c r="G61" i="36"/>
  <c r="F61" i="36"/>
  <c r="E61" i="36"/>
  <c r="D61" i="36"/>
  <c r="D58" i="36"/>
  <c r="D56" i="36"/>
  <c r="D55" i="36"/>
  <c r="D54" i="36"/>
  <c r="I52" i="36"/>
  <c r="H52" i="36"/>
  <c r="G52" i="36"/>
  <c r="F52" i="36"/>
  <c r="E52" i="36"/>
  <c r="D52" i="36"/>
  <c r="I51" i="36"/>
  <c r="H51" i="36"/>
  <c r="G51" i="36"/>
  <c r="F51" i="36"/>
  <c r="E51" i="36"/>
  <c r="D51" i="36"/>
  <c r="I50" i="36"/>
  <c r="H50" i="36"/>
  <c r="G50" i="36"/>
  <c r="F50" i="36"/>
  <c r="E50" i="36"/>
  <c r="D50" i="36"/>
  <c r="I48" i="36"/>
  <c r="H48" i="36"/>
  <c r="G48" i="36"/>
  <c r="F48" i="36"/>
  <c r="E48" i="36"/>
  <c r="D48" i="36"/>
  <c r="I47" i="36"/>
  <c r="H47" i="36"/>
  <c r="G47" i="36"/>
  <c r="F47" i="36"/>
  <c r="E47" i="36"/>
  <c r="D47" i="36"/>
  <c r="I46" i="36"/>
  <c r="H46" i="36"/>
  <c r="G46" i="36"/>
  <c r="F46" i="36"/>
  <c r="E46" i="36"/>
  <c r="D46" i="36"/>
  <c r="I30" i="36"/>
  <c r="H30" i="36"/>
  <c r="G30" i="36"/>
  <c r="F30" i="36"/>
  <c r="E30" i="36"/>
  <c r="D30" i="36"/>
  <c r="I29" i="36"/>
  <c r="H29" i="36"/>
  <c r="G29" i="36"/>
  <c r="F29" i="36"/>
  <c r="E29" i="36"/>
  <c r="D29" i="36"/>
  <c r="I27" i="36"/>
  <c r="H27" i="36"/>
  <c r="G27" i="36"/>
  <c r="F27" i="36"/>
  <c r="E27" i="36"/>
  <c r="D27" i="36"/>
  <c r="I24" i="36"/>
  <c r="H24" i="36"/>
  <c r="G24" i="36"/>
  <c r="F24" i="36"/>
  <c r="E24" i="36"/>
  <c r="D24" i="36"/>
  <c r="U25" i="36"/>
  <c r="U23" i="36"/>
  <c r="T23" i="36"/>
  <c r="R23" i="36"/>
  <c r="U22" i="36"/>
  <c r="T22" i="36"/>
  <c r="S22" i="36"/>
  <c r="R22" i="36"/>
  <c r="Q22" i="36"/>
  <c r="P22" i="36"/>
  <c r="U21" i="36"/>
  <c r="T21" i="36"/>
  <c r="S21" i="36"/>
  <c r="R21" i="36"/>
  <c r="Q21" i="36"/>
  <c r="P21" i="36"/>
  <c r="R19" i="36"/>
  <c r="U18" i="36"/>
  <c r="T18" i="36"/>
  <c r="S18" i="36"/>
  <c r="R18" i="36"/>
  <c r="Q18" i="36"/>
  <c r="P18" i="36"/>
  <c r="U292" i="35"/>
  <c r="R292" i="35"/>
  <c r="U291" i="35"/>
  <c r="T291" i="35"/>
  <c r="S291" i="35"/>
  <c r="R291" i="35"/>
  <c r="Q291" i="35"/>
  <c r="P291" i="35"/>
  <c r="U290" i="35"/>
  <c r="T290" i="35"/>
  <c r="S290" i="35"/>
  <c r="R290" i="35"/>
  <c r="Q290" i="35"/>
  <c r="P290" i="35"/>
  <c r="I295" i="35"/>
  <c r="H295" i="35"/>
  <c r="G292" i="35"/>
  <c r="D292" i="35"/>
  <c r="I291" i="35"/>
  <c r="H291" i="35"/>
  <c r="G291" i="35"/>
  <c r="F291" i="35"/>
  <c r="E291" i="35"/>
  <c r="D291" i="35"/>
  <c r="I290" i="35"/>
  <c r="H290" i="35"/>
  <c r="G290" i="35"/>
  <c r="F290" i="35"/>
  <c r="E290" i="35"/>
  <c r="D290" i="35"/>
  <c r="I278" i="35"/>
  <c r="H278" i="35"/>
  <c r="G278" i="35"/>
  <c r="F278" i="35"/>
  <c r="E278" i="35"/>
  <c r="D278" i="35"/>
  <c r="I276" i="35"/>
  <c r="H276" i="35"/>
  <c r="G276" i="35"/>
  <c r="F276" i="35"/>
  <c r="E276" i="35"/>
  <c r="D276" i="35"/>
  <c r="I275" i="35"/>
  <c r="H275" i="35"/>
  <c r="G275" i="35"/>
  <c r="F275" i="35"/>
  <c r="E275" i="35"/>
  <c r="D275" i="35"/>
  <c r="I274" i="35"/>
  <c r="H274" i="35"/>
  <c r="G274" i="35"/>
  <c r="F274" i="35"/>
  <c r="E274" i="35"/>
  <c r="D274" i="35"/>
  <c r="I273" i="35"/>
  <c r="H273" i="35"/>
  <c r="G273" i="35"/>
  <c r="F273" i="35"/>
  <c r="E273" i="35"/>
  <c r="D273" i="35"/>
  <c r="I272" i="35"/>
  <c r="H272" i="35"/>
  <c r="G272" i="35"/>
  <c r="F272" i="35"/>
  <c r="E272" i="35"/>
  <c r="D272" i="35"/>
  <c r="I271" i="35"/>
  <c r="H271" i="35"/>
  <c r="G271" i="35"/>
  <c r="F271" i="35"/>
  <c r="E271" i="35"/>
  <c r="D271" i="35"/>
  <c r="I255" i="35"/>
  <c r="H255" i="35"/>
  <c r="G255" i="35"/>
  <c r="F255" i="35"/>
  <c r="E255" i="35"/>
  <c r="D255" i="35"/>
  <c r="U254" i="35"/>
  <c r="T254" i="35"/>
  <c r="S254" i="35"/>
  <c r="R254" i="35"/>
  <c r="Q254" i="35"/>
  <c r="P254" i="35"/>
  <c r="U253" i="35"/>
  <c r="R253" i="35"/>
  <c r="U252" i="35"/>
  <c r="T252" i="35"/>
  <c r="S252" i="35"/>
  <c r="R252" i="35"/>
  <c r="Q252" i="35"/>
  <c r="P252" i="35"/>
  <c r="U251" i="35"/>
  <c r="T251" i="35"/>
  <c r="S251" i="35"/>
  <c r="R251" i="35"/>
  <c r="Q251" i="35"/>
  <c r="P251" i="35"/>
  <c r="U250" i="35"/>
  <c r="T250" i="35"/>
  <c r="S250" i="35"/>
  <c r="R250" i="35"/>
  <c r="Q250" i="35"/>
  <c r="P250" i="35"/>
  <c r="U249" i="35"/>
  <c r="T249" i="35"/>
  <c r="S249" i="35"/>
  <c r="R249" i="35"/>
  <c r="Q249" i="35"/>
  <c r="P249" i="35"/>
  <c r="U248" i="35"/>
  <c r="R248" i="35"/>
  <c r="U247" i="35"/>
  <c r="T247" i="35"/>
  <c r="S247" i="35"/>
  <c r="R247" i="35"/>
  <c r="Q247" i="35"/>
  <c r="P247" i="35"/>
  <c r="U231" i="35"/>
  <c r="S231" i="35"/>
  <c r="I234" i="35"/>
  <c r="H234" i="35"/>
  <c r="G234" i="35"/>
  <c r="F234" i="35"/>
  <c r="E234" i="35"/>
  <c r="D234" i="35"/>
  <c r="I233" i="35"/>
  <c r="H233" i="35"/>
  <c r="G233" i="35"/>
  <c r="F233" i="35"/>
  <c r="E233" i="35"/>
  <c r="D233" i="35"/>
  <c r="H231" i="35"/>
  <c r="D231" i="35"/>
  <c r="G230" i="35"/>
  <c r="D230" i="35"/>
  <c r="F229" i="35"/>
  <c r="D229" i="35"/>
  <c r="G228" i="35"/>
  <c r="F228" i="35"/>
  <c r="D228" i="35"/>
  <c r="U212" i="35"/>
  <c r="S212" i="35"/>
  <c r="I215" i="35"/>
  <c r="H215" i="35"/>
  <c r="G215" i="35"/>
  <c r="F215" i="35"/>
  <c r="E215" i="35"/>
  <c r="D215" i="35"/>
  <c r="I214" i="35"/>
  <c r="H214" i="35"/>
  <c r="G214" i="35"/>
  <c r="F214" i="35"/>
  <c r="E214" i="35"/>
  <c r="D214" i="35"/>
  <c r="H212" i="35"/>
  <c r="D212" i="35"/>
  <c r="G211" i="35"/>
  <c r="D211" i="35"/>
  <c r="G210" i="35"/>
  <c r="F210" i="35"/>
  <c r="E210" i="35"/>
  <c r="D210" i="35"/>
  <c r="G209" i="35"/>
  <c r="F209" i="35"/>
  <c r="E209" i="35"/>
  <c r="D209" i="35"/>
  <c r="U193" i="35"/>
  <c r="S193" i="35"/>
  <c r="U191" i="35"/>
  <c r="S191" i="35"/>
  <c r="U190" i="35"/>
  <c r="S190" i="35"/>
  <c r="I196" i="35"/>
  <c r="H196" i="35"/>
  <c r="G196" i="35"/>
  <c r="F196" i="35"/>
  <c r="E196" i="35"/>
  <c r="D196" i="35"/>
  <c r="I195" i="35"/>
  <c r="H195" i="35"/>
  <c r="G195" i="35"/>
  <c r="F195" i="35"/>
  <c r="E195" i="35"/>
  <c r="D195" i="35"/>
  <c r="G193" i="35"/>
  <c r="E193" i="35"/>
  <c r="D193" i="35"/>
  <c r="G191" i="35"/>
  <c r="E191" i="35"/>
  <c r="D191" i="35"/>
  <c r="G190" i="35"/>
  <c r="E190" i="35"/>
  <c r="D190" i="35"/>
  <c r="U173" i="35"/>
  <c r="T173" i="35"/>
  <c r="S173" i="35"/>
  <c r="R173" i="35"/>
  <c r="Q173" i="35"/>
  <c r="P173" i="35"/>
  <c r="U172" i="35"/>
  <c r="R172" i="35"/>
  <c r="U170" i="35"/>
  <c r="R170" i="35"/>
  <c r="U169" i="35"/>
  <c r="T169" i="35"/>
  <c r="S169" i="35"/>
  <c r="R169" i="35"/>
  <c r="Q169" i="35"/>
  <c r="P169" i="35"/>
  <c r="U168" i="35"/>
  <c r="Q168" i="35"/>
  <c r="U167" i="35"/>
  <c r="T167" i="35"/>
  <c r="S167" i="35"/>
  <c r="R167" i="35"/>
  <c r="Q167" i="35"/>
  <c r="P167" i="35"/>
  <c r="U165" i="35"/>
  <c r="S165" i="35"/>
  <c r="U163" i="35"/>
  <c r="S163" i="35"/>
  <c r="U161" i="35"/>
  <c r="S161" i="35"/>
  <c r="U159" i="35"/>
  <c r="S159" i="35"/>
  <c r="U157" i="35"/>
  <c r="R157" i="35"/>
  <c r="Q157" i="35"/>
  <c r="U155" i="35"/>
  <c r="T155" i="35"/>
  <c r="S155" i="35"/>
  <c r="R155" i="35"/>
  <c r="Q155" i="35"/>
  <c r="P155" i="35"/>
  <c r="U153" i="35"/>
  <c r="T153" i="35"/>
  <c r="S153" i="35"/>
  <c r="R153" i="35"/>
  <c r="Q153" i="35"/>
  <c r="P153" i="35"/>
  <c r="U151" i="35"/>
  <c r="T151" i="35"/>
  <c r="S151" i="35"/>
  <c r="R151" i="35"/>
  <c r="Q151" i="35"/>
  <c r="P151" i="35"/>
  <c r="U149" i="35"/>
  <c r="R149" i="35"/>
  <c r="Q149" i="35"/>
  <c r="P149" i="35"/>
  <c r="U148" i="35"/>
  <c r="T148" i="35"/>
  <c r="S148" i="35"/>
  <c r="R148" i="35"/>
  <c r="Q148" i="35"/>
  <c r="P148" i="35"/>
  <c r="U147" i="35"/>
  <c r="R147" i="35"/>
  <c r="U146" i="35"/>
  <c r="R146" i="35"/>
  <c r="U144" i="35"/>
  <c r="R144" i="35"/>
  <c r="I177" i="35"/>
  <c r="H177" i="35"/>
  <c r="G177" i="35"/>
  <c r="F177" i="35"/>
  <c r="E177" i="35"/>
  <c r="D177" i="35"/>
  <c r="I176" i="35"/>
  <c r="H176" i="35"/>
  <c r="G176" i="35"/>
  <c r="F176" i="35"/>
  <c r="E176" i="35"/>
  <c r="D176" i="35"/>
  <c r="G174" i="35"/>
  <c r="D174" i="35"/>
  <c r="I173" i="35"/>
  <c r="H173" i="35"/>
  <c r="G173" i="35"/>
  <c r="F173" i="35"/>
  <c r="E173" i="35"/>
  <c r="D173" i="35"/>
  <c r="G172" i="35"/>
  <c r="D172" i="35"/>
  <c r="G170" i="35"/>
  <c r="D170" i="35"/>
  <c r="H169" i="35"/>
  <c r="D169" i="35"/>
  <c r="I168" i="35"/>
  <c r="H168" i="35"/>
  <c r="G168" i="35"/>
  <c r="F168" i="35"/>
  <c r="E168" i="35"/>
  <c r="D168" i="35"/>
  <c r="I167" i="35"/>
  <c r="H167" i="35"/>
  <c r="G167" i="35"/>
  <c r="F167" i="35"/>
  <c r="E167" i="35"/>
  <c r="D167" i="35"/>
  <c r="G165" i="35"/>
  <c r="E165" i="35"/>
  <c r="D165" i="35"/>
  <c r="I163" i="35"/>
  <c r="H163" i="35"/>
  <c r="G163" i="35"/>
  <c r="F163" i="35"/>
  <c r="D163" i="35"/>
  <c r="G161" i="35"/>
  <c r="D161" i="35"/>
  <c r="I159" i="35"/>
  <c r="H159" i="35"/>
  <c r="G159" i="35"/>
  <c r="F159" i="35"/>
  <c r="E159" i="35"/>
  <c r="D159" i="35"/>
  <c r="F157" i="35"/>
  <c r="D157" i="35"/>
  <c r="F155" i="35"/>
  <c r="D155" i="35"/>
  <c r="F153" i="35"/>
  <c r="D153" i="35"/>
  <c r="F151" i="35"/>
  <c r="D151" i="35"/>
  <c r="F149" i="35"/>
  <c r="D149" i="35"/>
  <c r="F148" i="35"/>
  <c r="D148" i="35"/>
  <c r="I147" i="35"/>
  <c r="H147" i="35"/>
  <c r="G147" i="35"/>
  <c r="F147" i="35"/>
  <c r="E147" i="35"/>
  <c r="D147" i="35"/>
  <c r="I146" i="35"/>
  <c r="H146" i="35"/>
  <c r="G146" i="35"/>
  <c r="F146" i="35"/>
  <c r="E146" i="35"/>
  <c r="D146" i="35"/>
  <c r="I144" i="35"/>
  <c r="H144" i="35"/>
  <c r="G144" i="35"/>
  <c r="F144" i="35"/>
  <c r="E144" i="35"/>
  <c r="D144" i="35"/>
  <c r="U125" i="35"/>
  <c r="T125" i="35"/>
  <c r="S125" i="35"/>
  <c r="R125" i="35"/>
  <c r="Q125" i="35"/>
  <c r="P125" i="35"/>
  <c r="I128" i="35"/>
  <c r="H128" i="35"/>
  <c r="G128" i="35"/>
  <c r="F128" i="35"/>
  <c r="E128" i="35"/>
  <c r="D128" i="35"/>
  <c r="I126" i="35"/>
  <c r="H126" i="35"/>
  <c r="G126" i="35"/>
  <c r="F126" i="35"/>
  <c r="E126" i="35"/>
  <c r="D126" i="35"/>
  <c r="I125" i="35"/>
  <c r="H125" i="35"/>
  <c r="G125" i="35"/>
  <c r="F125" i="35"/>
  <c r="E125" i="35"/>
  <c r="D125" i="35"/>
  <c r="U118" i="35"/>
  <c r="T118" i="35"/>
  <c r="S118" i="35"/>
  <c r="R118" i="35"/>
  <c r="Q118" i="35"/>
  <c r="P118" i="35"/>
  <c r="I118" i="35"/>
  <c r="H118" i="35"/>
  <c r="G118" i="35"/>
  <c r="F118" i="35"/>
  <c r="E118" i="35"/>
  <c r="D118" i="35"/>
  <c r="I108" i="35"/>
  <c r="H108" i="35"/>
  <c r="G108" i="35"/>
  <c r="D108" i="35"/>
  <c r="I107" i="35"/>
  <c r="H107" i="35"/>
  <c r="G107" i="35"/>
  <c r="D107" i="35"/>
  <c r="I106" i="35"/>
  <c r="H106" i="35"/>
  <c r="G106" i="35"/>
  <c r="F106" i="35"/>
  <c r="E106" i="35"/>
  <c r="D106" i="35"/>
  <c r="I105" i="35"/>
  <c r="H105" i="35"/>
  <c r="G105" i="35"/>
  <c r="F105" i="35"/>
  <c r="E105" i="35"/>
  <c r="D105" i="35"/>
  <c r="U108" i="35"/>
  <c r="R108" i="35"/>
  <c r="Q108" i="35"/>
  <c r="P108" i="35"/>
  <c r="U107" i="35"/>
  <c r="T107" i="35"/>
  <c r="S107" i="35"/>
  <c r="R107" i="35"/>
  <c r="Q107" i="35"/>
  <c r="P107" i="35"/>
  <c r="U106" i="35"/>
  <c r="T106" i="35"/>
  <c r="S106" i="35"/>
  <c r="R106" i="35"/>
  <c r="Q106" i="35"/>
  <c r="P106" i="35"/>
  <c r="U105" i="35"/>
  <c r="T105" i="35"/>
  <c r="S105" i="35"/>
  <c r="R105" i="35"/>
  <c r="Q105" i="35"/>
  <c r="P105" i="35"/>
  <c r="U104" i="35"/>
  <c r="R104" i="35"/>
  <c r="U103" i="35"/>
  <c r="R103" i="35"/>
  <c r="U102" i="35"/>
  <c r="R102" i="35"/>
  <c r="U101" i="35"/>
  <c r="R101" i="35"/>
  <c r="U98" i="35"/>
  <c r="R98" i="35"/>
  <c r="U96" i="35"/>
  <c r="R96" i="35"/>
  <c r="U95" i="35"/>
  <c r="R95" i="35"/>
  <c r="U94" i="35"/>
  <c r="R94" i="35"/>
  <c r="U92" i="35"/>
  <c r="R92" i="35"/>
  <c r="U91" i="35"/>
  <c r="S91" i="35"/>
  <c r="U90" i="35"/>
  <c r="S90" i="35"/>
  <c r="U88" i="35"/>
  <c r="S88" i="35"/>
  <c r="U87" i="35"/>
  <c r="S87" i="35"/>
  <c r="U86" i="35"/>
  <c r="S86" i="35"/>
  <c r="F71" i="35"/>
  <c r="D71" i="35"/>
  <c r="I70" i="35"/>
  <c r="H70" i="35"/>
  <c r="G70" i="35"/>
  <c r="F70" i="35"/>
  <c r="E70" i="35"/>
  <c r="D70" i="35"/>
  <c r="F69" i="35"/>
  <c r="D69" i="35"/>
  <c r="I68" i="35"/>
  <c r="H68" i="35"/>
  <c r="G68" i="35"/>
  <c r="F68" i="35"/>
  <c r="E68" i="35"/>
  <c r="D68" i="35"/>
  <c r="I67" i="35"/>
  <c r="H67" i="35"/>
  <c r="F67" i="35"/>
  <c r="E67" i="35"/>
  <c r="D67" i="35"/>
  <c r="D66" i="35"/>
  <c r="D65" i="35"/>
  <c r="D64" i="35"/>
  <c r="I63" i="35"/>
  <c r="H63" i="35"/>
  <c r="G63" i="35"/>
  <c r="F63" i="35"/>
  <c r="E63" i="35"/>
  <c r="D63" i="35"/>
  <c r="I61" i="35"/>
  <c r="H61" i="35"/>
  <c r="G61" i="35"/>
  <c r="F61" i="35"/>
  <c r="E61" i="35"/>
  <c r="D61" i="35"/>
  <c r="D58" i="35"/>
  <c r="D56" i="35"/>
  <c r="D55" i="35"/>
  <c r="D54" i="35"/>
  <c r="I52" i="35"/>
  <c r="H52" i="35"/>
  <c r="G52" i="35"/>
  <c r="F52" i="35"/>
  <c r="E52" i="35"/>
  <c r="D52" i="35"/>
  <c r="I51" i="35"/>
  <c r="H51" i="35"/>
  <c r="G51" i="35"/>
  <c r="F51" i="35"/>
  <c r="E51" i="35"/>
  <c r="D51" i="35"/>
  <c r="I50" i="35"/>
  <c r="H50" i="35"/>
  <c r="G50" i="35"/>
  <c r="F50" i="35"/>
  <c r="E50" i="35"/>
  <c r="D50" i="35"/>
  <c r="I48" i="35"/>
  <c r="H48" i="35"/>
  <c r="G48" i="35"/>
  <c r="F48" i="35"/>
  <c r="E48" i="35"/>
  <c r="D48" i="35"/>
  <c r="I47" i="35"/>
  <c r="H47" i="35"/>
  <c r="G47" i="35"/>
  <c r="F47" i="35"/>
  <c r="E47" i="35"/>
  <c r="D47" i="35"/>
  <c r="I46" i="35"/>
  <c r="H46" i="35"/>
  <c r="G46" i="35"/>
  <c r="F46" i="35"/>
  <c r="E46" i="35"/>
  <c r="D46" i="35"/>
  <c r="I30" i="35"/>
  <c r="H30" i="35"/>
  <c r="G30" i="35"/>
  <c r="F30" i="35"/>
  <c r="E30" i="35"/>
  <c r="D30" i="35"/>
  <c r="I29" i="35"/>
  <c r="H29" i="35"/>
  <c r="G29" i="35"/>
  <c r="F29" i="35"/>
  <c r="E29" i="35"/>
  <c r="D29" i="35"/>
  <c r="I27" i="35"/>
  <c r="H27" i="35"/>
  <c r="G27" i="35"/>
  <c r="F27" i="35"/>
  <c r="E27" i="35"/>
  <c r="D27" i="35"/>
  <c r="I24" i="35"/>
  <c r="H24" i="35"/>
  <c r="G24" i="35"/>
  <c r="F24" i="35"/>
  <c r="E24" i="35"/>
  <c r="D24" i="35"/>
  <c r="U25" i="35"/>
  <c r="U23" i="35"/>
  <c r="T23" i="35"/>
  <c r="R23" i="35"/>
  <c r="U22" i="35"/>
  <c r="T22" i="35"/>
  <c r="S22" i="35"/>
  <c r="R22" i="35"/>
  <c r="Q22" i="35"/>
  <c r="P22" i="35"/>
  <c r="U21" i="35"/>
  <c r="T21" i="35"/>
  <c r="S21" i="35"/>
  <c r="R21" i="35"/>
  <c r="Q21" i="35"/>
  <c r="P21" i="35"/>
  <c r="R19" i="35"/>
  <c r="U18" i="35"/>
  <c r="T18" i="35"/>
  <c r="S18" i="35"/>
  <c r="R18" i="35"/>
  <c r="Q18" i="35"/>
  <c r="P18" i="35"/>
  <c r="U292" i="34"/>
  <c r="R292" i="34"/>
  <c r="U291" i="34"/>
  <c r="T291" i="34"/>
  <c r="S291" i="34"/>
  <c r="R291" i="34"/>
  <c r="Q291" i="34"/>
  <c r="P291" i="34"/>
  <c r="U290" i="34"/>
  <c r="T290" i="34"/>
  <c r="S290" i="34"/>
  <c r="R290" i="34"/>
  <c r="Q290" i="34"/>
  <c r="P290" i="34"/>
  <c r="I295" i="34"/>
  <c r="H295" i="34"/>
  <c r="G292" i="34"/>
  <c r="D292" i="34"/>
  <c r="I291" i="34"/>
  <c r="H291" i="34"/>
  <c r="G291" i="34"/>
  <c r="F291" i="34"/>
  <c r="E291" i="34"/>
  <c r="D291" i="34"/>
  <c r="I290" i="34"/>
  <c r="H290" i="34"/>
  <c r="G290" i="34"/>
  <c r="F290" i="34"/>
  <c r="E290" i="34"/>
  <c r="D290" i="34"/>
  <c r="I278" i="34"/>
  <c r="H278" i="34"/>
  <c r="G278" i="34"/>
  <c r="F278" i="34"/>
  <c r="E278" i="34"/>
  <c r="D278" i="34"/>
  <c r="I276" i="34"/>
  <c r="H276" i="34"/>
  <c r="G276" i="34"/>
  <c r="F276" i="34"/>
  <c r="E276" i="34"/>
  <c r="D276" i="34"/>
  <c r="I275" i="34"/>
  <c r="H275" i="34"/>
  <c r="G275" i="34"/>
  <c r="F275" i="34"/>
  <c r="E275" i="34"/>
  <c r="D275" i="34"/>
  <c r="I274" i="34"/>
  <c r="H274" i="34"/>
  <c r="G274" i="34"/>
  <c r="F274" i="34"/>
  <c r="E274" i="34"/>
  <c r="D274" i="34"/>
  <c r="I273" i="34"/>
  <c r="H273" i="34"/>
  <c r="G273" i="34"/>
  <c r="F273" i="34"/>
  <c r="E273" i="34"/>
  <c r="D273" i="34"/>
  <c r="I272" i="34"/>
  <c r="H272" i="34"/>
  <c r="G272" i="34"/>
  <c r="F272" i="34"/>
  <c r="E272" i="34"/>
  <c r="D272" i="34"/>
  <c r="I271" i="34"/>
  <c r="H271" i="34"/>
  <c r="G271" i="34"/>
  <c r="F271" i="34"/>
  <c r="E271" i="34"/>
  <c r="D271" i="34"/>
  <c r="I255" i="34"/>
  <c r="H255" i="34"/>
  <c r="G255" i="34"/>
  <c r="F255" i="34"/>
  <c r="E255" i="34"/>
  <c r="D255" i="34"/>
  <c r="U254" i="34"/>
  <c r="T254" i="34"/>
  <c r="S254" i="34"/>
  <c r="R254" i="34"/>
  <c r="Q254" i="34"/>
  <c r="P254" i="34"/>
  <c r="U253" i="34"/>
  <c r="R253" i="34"/>
  <c r="U252" i="34"/>
  <c r="T252" i="34"/>
  <c r="S252" i="34"/>
  <c r="R252" i="34"/>
  <c r="Q252" i="34"/>
  <c r="P252" i="34"/>
  <c r="U251" i="34"/>
  <c r="T251" i="34"/>
  <c r="S251" i="34"/>
  <c r="R251" i="34"/>
  <c r="Q251" i="34"/>
  <c r="P251" i="34"/>
  <c r="U250" i="34"/>
  <c r="T250" i="34"/>
  <c r="S250" i="34"/>
  <c r="R250" i="34"/>
  <c r="Q250" i="34"/>
  <c r="P250" i="34"/>
  <c r="U249" i="34"/>
  <c r="T249" i="34"/>
  <c r="S249" i="34"/>
  <c r="R249" i="34"/>
  <c r="Q249" i="34"/>
  <c r="P249" i="34"/>
  <c r="U248" i="34"/>
  <c r="R248" i="34"/>
  <c r="U247" i="34"/>
  <c r="T247" i="34"/>
  <c r="S247" i="34"/>
  <c r="R247" i="34"/>
  <c r="Q247" i="34"/>
  <c r="P247" i="34"/>
  <c r="U231" i="34"/>
  <c r="S231" i="34"/>
  <c r="I234" i="34"/>
  <c r="H234" i="34"/>
  <c r="G234" i="34"/>
  <c r="F234" i="34"/>
  <c r="E234" i="34"/>
  <c r="D234" i="34"/>
  <c r="I233" i="34"/>
  <c r="H233" i="34"/>
  <c r="G233" i="34"/>
  <c r="F233" i="34"/>
  <c r="E233" i="34"/>
  <c r="D233" i="34"/>
  <c r="H231" i="34"/>
  <c r="D231" i="34"/>
  <c r="G230" i="34"/>
  <c r="D230" i="34"/>
  <c r="F229" i="34"/>
  <c r="D229" i="34"/>
  <c r="G228" i="34"/>
  <c r="F228" i="34"/>
  <c r="D228" i="34"/>
  <c r="U212" i="34"/>
  <c r="S212" i="34"/>
  <c r="I215" i="34"/>
  <c r="H215" i="34"/>
  <c r="G215" i="34"/>
  <c r="F215" i="34"/>
  <c r="E215" i="34"/>
  <c r="D215" i="34"/>
  <c r="I214" i="34"/>
  <c r="H214" i="34"/>
  <c r="G214" i="34"/>
  <c r="F214" i="34"/>
  <c r="E214" i="34"/>
  <c r="D214" i="34"/>
  <c r="H212" i="34"/>
  <c r="D212" i="34"/>
  <c r="G211" i="34"/>
  <c r="D211" i="34"/>
  <c r="G210" i="34"/>
  <c r="F210" i="34"/>
  <c r="E210" i="34"/>
  <c r="D210" i="34"/>
  <c r="G209" i="34"/>
  <c r="F209" i="34"/>
  <c r="E209" i="34"/>
  <c r="D209" i="34"/>
  <c r="U193" i="34"/>
  <c r="S193" i="34"/>
  <c r="U191" i="34"/>
  <c r="S191" i="34"/>
  <c r="U190" i="34"/>
  <c r="S190" i="34"/>
  <c r="I196" i="34"/>
  <c r="H196" i="34"/>
  <c r="G196" i="34"/>
  <c r="F196" i="34"/>
  <c r="E196" i="34"/>
  <c r="D196" i="34"/>
  <c r="I195" i="34"/>
  <c r="H195" i="34"/>
  <c r="G195" i="34"/>
  <c r="F195" i="34"/>
  <c r="E195" i="34"/>
  <c r="D195" i="34"/>
  <c r="G193" i="34"/>
  <c r="E193" i="34"/>
  <c r="D193" i="34"/>
  <c r="G191" i="34"/>
  <c r="E191" i="34"/>
  <c r="D191" i="34"/>
  <c r="G190" i="34"/>
  <c r="E190" i="34"/>
  <c r="D190" i="34"/>
  <c r="U173" i="34"/>
  <c r="T173" i="34"/>
  <c r="S173" i="34"/>
  <c r="R173" i="34"/>
  <c r="Q173" i="34"/>
  <c r="P173" i="34"/>
  <c r="U172" i="34"/>
  <c r="R172" i="34"/>
  <c r="U170" i="34"/>
  <c r="R170" i="34"/>
  <c r="U169" i="34"/>
  <c r="T169" i="34"/>
  <c r="S169" i="34"/>
  <c r="R169" i="34"/>
  <c r="Q169" i="34"/>
  <c r="P169" i="34"/>
  <c r="U168" i="34"/>
  <c r="Q168" i="34"/>
  <c r="U167" i="34"/>
  <c r="T167" i="34"/>
  <c r="S167" i="34"/>
  <c r="R167" i="34"/>
  <c r="Q167" i="34"/>
  <c r="P167" i="34"/>
  <c r="U165" i="34"/>
  <c r="S165" i="34"/>
  <c r="U163" i="34"/>
  <c r="S163" i="34"/>
  <c r="U161" i="34"/>
  <c r="S161" i="34"/>
  <c r="U159" i="34"/>
  <c r="S159" i="34"/>
  <c r="U157" i="34"/>
  <c r="R157" i="34"/>
  <c r="Q157" i="34"/>
  <c r="U155" i="34"/>
  <c r="T155" i="34"/>
  <c r="S155" i="34"/>
  <c r="R155" i="34"/>
  <c r="Q155" i="34"/>
  <c r="P155" i="34"/>
  <c r="U153" i="34"/>
  <c r="T153" i="34"/>
  <c r="S153" i="34"/>
  <c r="R153" i="34"/>
  <c r="Q153" i="34"/>
  <c r="P153" i="34"/>
  <c r="U151" i="34"/>
  <c r="T151" i="34"/>
  <c r="S151" i="34"/>
  <c r="R151" i="34"/>
  <c r="Q151" i="34"/>
  <c r="P151" i="34"/>
  <c r="U149" i="34"/>
  <c r="R149" i="34"/>
  <c r="Q149" i="34"/>
  <c r="P149" i="34"/>
  <c r="U148" i="34"/>
  <c r="T148" i="34"/>
  <c r="S148" i="34"/>
  <c r="R148" i="34"/>
  <c r="Q148" i="34"/>
  <c r="P148" i="34"/>
  <c r="U147" i="34"/>
  <c r="R147" i="34"/>
  <c r="U146" i="34"/>
  <c r="R146" i="34"/>
  <c r="U144" i="34"/>
  <c r="R144" i="34"/>
  <c r="I177" i="34"/>
  <c r="H177" i="34"/>
  <c r="G177" i="34"/>
  <c r="F177" i="34"/>
  <c r="E177" i="34"/>
  <c r="D177" i="34"/>
  <c r="I176" i="34"/>
  <c r="H176" i="34"/>
  <c r="G176" i="34"/>
  <c r="F176" i="34"/>
  <c r="E176" i="34"/>
  <c r="D176" i="34"/>
  <c r="G174" i="34"/>
  <c r="D174" i="34"/>
  <c r="I173" i="34"/>
  <c r="H173" i="34"/>
  <c r="G173" i="34"/>
  <c r="F173" i="34"/>
  <c r="E173" i="34"/>
  <c r="D173" i="34"/>
  <c r="G172" i="34"/>
  <c r="D172" i="34"/>
  <c r="G170" i="34"/>
  <c r="D170" i="34"/>
  <c r="H169" i="34"/>
  <c r="D169" i="34"/>
  <c r="I168" i="34"/>
  <c r="H168" i="34"/>
  <c r="G168" i="34"/>
  <c r="F168" i="34"/>
  <c r="E168" i="34"/>
  <c r="D168" i="34"/>
  <c r="I167" i="34"/>
  <c r="H167" i="34"/>
  <c r="G167" i="34"/>
  <c r="F167" i="34"/>
  <c r="E167" i="34"/>
  <c r="D167" i="34"/>
  <c r="G165" i="34"/>
  <c r="E165" i="34"/>
  <c r="D165" i="34"/>
  <c r="I163" i="34"/>
  <c r="H163" i="34"/>
  <c r="G163" i="34"/>
  <c r="F163" i="34"/>
  <c r="D163" i="34"/>
  <c r="G161" i="34"/>
  <c r="D161" i="34"/>
  <c r="I159" i="34"/>
  <c r="H159" i="34"/>
  <c r="G159" i="34"/>
  <c r="F159" i="34"/>
  <c r="E159" i="34"/>
  <c r="D159" i="34"/>
  <c r="F157" i="34"/>
  <c r="D157" i="34"/>
  <c r="F155" i="34"/>
  <c r="D155" i="34"/>
  <c r="F153" i="34"/>
  <c r="D153" i="34"/>
  <c r="F151" i="34"/>
  <c r="D151" i="34"/>
  <c r="F149" i="34"/>
  <c r="D149" i="34"/>
  <c r="F148" i="34"/>
  <c r="D148" i="34"/>
  <c r="I147" i="34"/>
  <c r="H147" i="34"/>
  <c r="G147" i="34"/>
  <c r="F147" i="34"/>
  <c r="E147" i="34"/>
  <c r="D147" i="34"/>
  <c r="I146" i="34"/>
  <c r="H146" i="34"/>
  <c r="G146" i="34"/>
  <c r="F146" i="34"/>
  <c r="E146" i="34"/>
  <c r="D146" i="34"/>
  <c r="I144" i="34"/>
  <c r="H144" i="34"/>
  <c r="G144" i="34"/>
  <c r="F144" i="34"/>
  <c r="E144" i="34"/>
  <c r="D144" i="34"/>
  <c r="U125" i="34"/>
  <c r="T125" i="34"/>
  <c r="S125" i="34"/>
  <c r="R125" i="34"/>
  <c r="Q125" i="34"/>
  <c r="P125" i="34"/>
  <c r="I128" i="34"/>
  <c r="H128" i="34"/>
  <c r="G128" i="34"/>
  <c r="F128" i="34"/>
  <c r="E128" i="34"/>
  <c r="D128" i="34"/>
  <c r="I126" i="34"/>
  <c r="H126" i="34"/>
  <c r="G126" i="34"/>
  <c r="F126" i="34"/>
  <c r="E126" i="34"/>
  <c r="D126" i="34"/>
  <c r="I125" i="34"/>
  <c r="H125" i="34"/>
  <c r="G125" i="34"/>
  <c r="F125" i="34"/>
  <c r="E125" i="34"/>
  <c r="D125" i="34"/>
  <c r="U118" i="34"/>
  <c r="T118" i="34"/>
  <c r="S118" i="34"/>
  <c r="R118" i="34"/>
  <c r="Q118" i="34"/>
  <c r="P118" i="34"/>
  <c r="I118" i="34"/>
  <c r="H118" i="34"/>
  <c r="G118" i="34"/>
  <c r="F118" i="34"/>
  <c r="E118" i="34"/>
  <c r="D118" i="34"/>
  <c r="I108" i="34"/>
  <c r="H108" i="34"/>
  <c r="G108" i="34"/>
  <c r="D108" i="34"/>
  <c r="I107" i="34"/>
  <c r="H107" i="34"/>
  <c r="G107" i="34"/>
  <c r="D107" i="34"/>
  <c r="I106" i="34"/>
  <c r="H106" i="34"/>
  <c r="G106" i="34"/>
  <c r="F106" i="34"/>
  <c r="E106" i="34"/>
  <c r="D106" i="34"/>
  <c r="I105" i="34"/>
  <c r="H105" i="34"/>
  <c r="G105" i="34"/>
  <c r="F105" i="34"/>
  <c r="E105" i="34"/>
  <c r="D105" i="34"/>
  <c r="U108" i="34"/>
  <c r="R108" i="34"/>
  <c r="Q108" i="34"/>
  <c r="P108" i="34"/>
  <c r="U107" i="34"/>
  <c r="T107" i="34"/>
  <c r="S107" i="34"/>
  <c r="R107" i="34"/>
  <c r="Q107" i="34"/>
  <c r="P107" i="34"/>
  <c r="U106" i="34"/>
  <c r="T106" i="34"/>
  <c r="S106" i="34"/>
  <c r="R106" i="34"/>
  <c r="Q106" i="34"/>
  <c r="P106" i="34"/>
  <c r="U105" i="34"/>
  <c r="T105" i="34"/>
  <c r="S105" i="34"/>
  <c r="R105" i="34"/>
  <c r="Q105" i="34"/>
  <c r="P105" i="34"/>
  <c r="U104" i="34"/>
  <c r="R104" i="34"/>
  <c r="U103" i="34"/>
  <c r="R103" i="34"/>
  <c r="U102" i="34"/>
  <c r="R102" i="34"/>
  <c r="U101" i="34"/>
  <c r="R101" i="34"/>
  <c r="U98" i="34"/>
  <c r="R98" i="34"/>
  <c r="U96" i="34"/>
  <c r="R96" i="34"/>
  <c r="U95" i="34"/>
  <c r="R95" i="34"/>
  <c r="U94" i="34"/>
  <c r="R94" i="34"/>
  <c r="U92" i="34"/>
  <c r="R92" i="34"/>
  <c r="U91" i="34"/>
  <c r="S91" i="34"/>
  <c r="U90" i="34"/>
  <c r="S90" i="34"/>
  <c r="U88" i="34"/>
  <c r="S88" i="34"/>
  <c r="U87" i="34"/>
  <c r="S87" i="34"/>
  <c r="U86" i="34"/>
  <c r="S86" i="34"/>
  <c r="F71" i="34"/>
  <c r="D71" i="34"/>
  <c r="I70" i="34"/>
  <c r="H70" i="34"/>
  <c r="G70" i="34"/>
  <c r="F70" i="34"/>
  <c r="E70" i="34"/>
  <c r="D70" i="34"/>
  <c r="F69" i="34"/>
  <c r="D69" i="34"/>
  <c r="I68" i="34"/>
  <c r="H68" i="34"/>
  <c r="G68" i="34"/>
  <c r="F68" i="34"/>
  <c r="E68" i="34"/>
  <c r="D68" i="34"/>
  <c r="I67" i="34"/>
  <c r="H67" i="34"/>
  <c r="F67" i="34"/>
  <c r="E67" i="34"/>
  <c r="D67" i="34"/>
  <c r="D66" i="34"/>
  <c r="D65" i="34"/>
  <c r="D64" i="34"/>
  <c r="I63" i="34"/>
  <c r="H63" i="34"/>
  <c r="G63" i="34"/>
  <c r="F63" i="34"/>
  <c r="E63" i="34"/>
  <c r="D63" i="34"/>
  <c r="I61" i="34"/>
  <c r="H61" i="34"/>
  <c r="G61" i="34"/>
  <c r="F61" i="34"/>
  <c r="E61" i="34"/>
  <c r="D61" i="34"/>
  <c r="D58" i="34"/>
  <c r="D56" i="34"/>
  <c r="D55" i="34"/>
  <c r="D54" i="34"/>
  <c r="I52" i="34"/>
  <c r="H52" i="34"/>
  <c r="G52" i="34"/>
  <c r="F52" i="34"/>
  <c r="E52" i="34"/>
  <c r="D52" i="34"/>
  <c r="I51" i="34"/>
  <c r="H51" i="34"/>
  <c r="G51" i="34"/>
  <c r="F51" i="34"/>
  <c r="E51" i="34"/>
  <c r="D51" i="34"/>
  <c r="I50" i="34"/>
  <c r="H50" i="34"/>
  <c r="G50" i="34"/>
  <c r="F50" i="34"/>
  <c r="E50" i="34"/>
  <c r="D50" i="34"/>
  <c r="I48" i="34"/>
  <c r="H48" i="34"/>
  <c r="G48" i="34"/>
  <c r="F48" i="34"/>
  <c r="E48" i="34"/>
  <c r="D48" i="34"/>
  <c r="I47" i="34"/>
  <c r="H47" i="34"/>
  <c r="G47" i="34"/>
  <c r="F47" i="34"/>
  <c r="E47" i="34"/>
  <c r="D47" i="34"/>
  <c r="I46" i="34"/>
  <c r="H46" i="34"/>
  <c r="G46" i="34"/>
  <c r="F46" i="34"/>
  <c r="E46" i="34"/>
  <c r="D46" i="34"/>
  <c r="I30" i="34"/>
  <c r="H30" i="34"/>
  <c r="G30" i="34"/>
  <c r="F30" i="34"/>
  <c r="E30" i="34"/>
  <c r="D30" i="34"/>
  <c r="I29" i="34"/>
  <c r="H29" i="34"/>
  <c r="G29" i="34"/>
  <c r="F29" i="34"/>
  <c r="E29" i="34"/>
  <c r="D29" i="34"/>
  <c r="I27" i="34"/>
  <c r="H27" i="34"/>
  <c r="G27" i="34"/>
  <c r="F27" i="34"/>
  <c r="E27" i="34"/>
  <c r="D27" i="34"/>
  <c r="I24" i="34"/>
  <c r="H24" i="34"/>
  <c r="G24" i="34"/>
  <c r="F24" i="34"/>
  <c r="E24" i="34"/>
  <c r="D24" i="34"/>
  <c r="U25" i="34"/>
  <c r="U23" i="34"/>
  <c r="T23" i="34"/>
  <c r="R23" i="34"/>
  <c r="U22" i="34"/>
  <c r="T22" i="34"/>
  <c r="S22" i="34"/>
  <c r="R22" i="34"/>
  <c r="Q22" i="34"/>
  <c r="P22" i="34"/>
  <c r="U21" i="34"/>
  <c r="T21" i="34"/>
  <c r="S21" i="34"/>
  <c r="R21" i="34"/>
  <c r="Q21" i="34"/>
  <c r="P21" i="34"/>
  <c r="R19" i="34"/>
  <c r="U18" i="34"/>
  <c r="T18" i="34"/>
  <c r="S18" i="34"/>
  <c r="R18" i="34"/>
  <c r="Q18" i="34"/>
  <c r="P18" i="34"/>
  <c r="U292" i="33"/>
  <c r="R292" i="33"/>
  <c r="U291" i="33"/>
  <c r="T291" i="33"/>
  <c r="S291" i="33"/>
  <c r="R291" i="33"/>
  <c r="Q291" i="33"/>
  <c r="P291" i="33"/>
  <c r="U290" i="33"/>
  <c r="T290" i="33"/>
  <c r="S290" i="33"/>
  <c r="R290" i="33"/>
  <c r="Q290" i="33"/>
  <c r="P290" i="33"/>
  <c r="I295" i="33"/>
  <c r="H295" i="33"/>
  <c r="G292" i="33"/>
  <c r="D292" i="33"/>
  <c r="I291" i="33"/>
  <c r="H291" i="33"/>
  <c r="G291" i="33"/>
  <c r="F291" i="33"/>
  <c r="E291" i="33"/>
  <c r="D291" i="33"/>
  <c r="I290" i="33"/>
  <c r="H290" i="33"/>
  <c r="G290" i="33"/>
  <c r="F290" i="33"/>
  <c r="E290" i="33"/>
  <c r="D290" i="33"/>
  <c r="I278" i="33"/>
  <c r="H278" i="33"/>
  <c r="G278" i="33"/>
  <c r="F278" i="33"/>
  <c r="E278" i="33"/>
  <c r="D278" i="33"/>
  <c r="I276" i="33"/>
  <c r="H276" i="33"/>
  <c r="G276" i="33"/>
  <c r="F276" i="33"/>
  <c r="E276" i="33"/>
  <c r="D276" i="33"/>
  <c r="I275" i="33"/>
  <c r="H275" i="33"/>
  <c r="G275" i="33"/>
  <c r="F275" i="33"/>
  <c r="E275" i="33"/>
  <c r="D275" i="33"/>
  <c r="I274" i="33"/>
  <c r="H274" i="33"/>
  <c r="G274" i="33"/>
  <c r="F274" i="33"/>
  <c r="E274" i="33"/>
  <c r="D274" i="33"/>
  <c r="I273" i="33"/>
  <c r="H273" i="33"/>
  <c r="G273" i="33"/>
  <c r="F273" i="33"/>
  <c r="E273" i="33"/>
  <c r="D273" i="33"/>
  <c r="I272" i="33"/>
  <c r="H272" i="33"/>
  <c r="G272" i="33"/>
  <c r="F272" i="33"/>
  <c r="E272" i="33"/>
  <c r="D272" i="33"/>
  <c r="I271" i="33"/>
  <c r="H271" i="33"/>
  <c r="G271" i="33"/>
  <c r="F271" i="33"/>
  <c r="E271" i="33"/>
  <c r="D271" i="33"/>
  <c r="I255" i="33"/>
  <c r="H255" i="33"/>
  <c r="G255" i="33"/>
  <c r="F255" i="33"/>
  <c r="E255" i="33"/>
  <c r="D255" i="33"/>
  <c r="U254" i="33"/>
  <c r="T254" i="33"/>
  <c r="S254" i="33"/>
  <c r="R254" i="33"/>
  <c r="Q254" i="33"/>
  <c r="P254" i="33"/>
  <c r="U253" i="33"/>
  <c r="R253" i="33"/>
  <c r="U252" i="33"/>
  <c r="T252" i="33"/>
  <c r="S252" i="33"/>
  <c r="R252" i="33"/>
  <c r="Q252" i="33"/>
  <c r="P252" i="33"/>
  <c r="U251" i="33"/>
  <c r="T251" i="33"/>
  <c r="S251" i="33"/>
  <c r="R251" i="33"/>
  <c r="Q251" i="33"/>
  <c r="P251" i="33"/>
  <c r="U250" i="33"/>
  <c r="T250" i="33"/>
  <c r="S250" i="33"/>
  <c r="R250" i="33"/>
  <c r="Q250" i="33"/>
  <c r="P250" i="33"/>
  <c r="U249" i="33"/>
  <c r="T249" i="33"/>
  <c r="S249" i="33"/>
  <c r="R249" i="33"/>
  <c r="Q249" i="33"/>
  <c r="P249" i="33"/>
  <c r="U248" i="33"/>
  <c r="R248" i="33"/>
  <c r="U247" i="33"/>
  <c r="T247" i="33"/>
  <c r="S247" i="33"/>
  <c r="R247" i="33"/>
  <c r="Q247" i="33"/>
  <c r="P247" i="33"/>
  <c r="U231" i="33"/>
  <c r="S231" i="33"/>
  <c r="I234" i="33"/>
  <c r="H234" i="33"/>
  <c r="G234" i="33"/>
  <c r="F234" i="33"/>
  <c r="E234" i="33"/>
  <c r="D234" i="33"/>
  <c r="I233" i="33"/>
  <c r="H233" i="33"/>
  <c r="G233" i="33"/>
  <c r="F233" i="33"/>
  <c r="E233" i="33"/>
  <c r="D233" i="33"/>
  <c r="H231" i="33"/>
  <c r="D231" i="33"/>
  <c r="G230" i="33"/>
  <c r="D230" i="33"/>
  <c r="F229" i="33"/>
  <c r="D229" i="33"/>
  <c r="G228" i="33"/>
  <c r="F228" i="33"/>
  <c r="D228" i="33"/>
  <c r="U212" i="33"/>
  <c r="S212" i="33"/>
  <c r="I215" i="33"/>
  <c r="H215" i="33"/>
  <c r="G215" i="33"/>
  <c r="F215" i="33"/>
  <c r="E215" i="33"/>
  <c r="D215" i="33"/>
  <c r="I214" i="33"/>
  <c r="H214" i="33"/>
  <c r="G214" i="33"/>
  <c r="F214" i="33"/>
  <c r="E214" i="33"/>
  <c r="D214" i="33"/>
  <c r="H212" i="33"/>
  <c r="D212" i="33"/>
  <c r="G211" i="33"/>
  <c r="D211" i="33"/>
  <c r="G210" i="33"/>
  <c r="F210" i="33"/>
  <c r="E210" i="33"/>
  <c r="D210" i="33"/>
  <c r="G209" i="33"/>
  <c r="F209" i="33"/>
  <c r="E209" i="33"/>
  <c r="D209" i="33"/>
  <c r="U193" i="33"/>
  <c r="S193" i="33"/>
  <c r="U191" i="33"/>
  <c r="S191" i="33"/>
  <c r="U190" i="33"/>
  <c r="S190" i="33"/>
  <c r="I196" i="33"/>
  <c r="H196" i="33"/>
  <c r="G196" i="33"/>
  <c r="F196" i="33"/>
  <c r="E196" i="33"/>
  <c r="D196" i="33"/>
  <c r="I195" i="33"/>
  <c r="H195" i="33"/>
  <c r="G195" i="33"/>
  <c r="F195" i="33"/>
  <c r="E195" i="33"/>
  <c r="D195" i="33"/>
  <c r="G193" i="33"/>
  <c r="E193" i="33"/>
  <c r="D193" i="33"/>
  <c r="G191" i="33"/>
  <c r="E191" i="33"/>
  <c r="D191" i="33"/>
  <c r="G190" i="33"/>
  <c r="E190" i="33"/>
  <c r="D190" i="33"/>
  <c r="U173" i="33"/>
  <c r="T173" i="33"/>
  <c r="S173" i="33"/>
  <c r="R173" i="33"/>
  <c r="Q173" i="33"/>
  <c r="P173" i="33"/>
  <c r="U172" i="33"/>
  <c r="R172" i="33"/>
  <c r="U170" i="33"/>
  <c r="R170" i="33"/>
  <c r="U169" i="33"/>
  <c r="T169" i="33"/>
  <c r="S169" i="33"/>
  <c r="R169" i="33"/>
  <c r="Q169" i="33"/>
  <c r="P169" i="33"/>
  <c r="U168" i="33"/>
  <c r="Q168" i="33"/>
  <c r="U167" i="33"/>
  <c r="T167" i="33"/>
  <c r="S167" i="33"/>
  <c r="R167" i="33"/>
  <c r="Q167" i="33"/>
  <c r="P167" i="33"/>
  <c r="U165" i="33"/>
  <c r="S165" i="33"/>
  <c r="U163" i="33"/>
  <c r="S163" i="33"/>
  <c r="U161" i="33"/>
  <c r="S161" i="33"/>
  <c r="U159" i="33"/>
  <c r="S159" i="33"/>
  <c r="U157" i="33"/>
  <c r="R157" i="33"/>
  <c r="Q157" i="33"/>
  <c r="U155" i="33"/>
  <c r="T155" i="33"/>
  <c r="S155" i="33"/>
  <c r="R155" i="33"/>
  <c r="Q155" i="33"/>
  <c r="P155" i="33"/>
  <c r="U153" i="33"/>
  <c r="T153" i="33"/>
  <c r="S153" i="33"/>
  <c r="R153" i="33"/>
  <c r="Q153" i="33"/>
  <c r="P153" i="33"/>
  <c r="U151" i="33"/>
  <c r="T151" i="33"/>
  <c r="S151" i="33"/>
  <c r="R151" i="33"/>
  <c r="Q151" i="33"/>
  <c r="P151" i="33"/>
  <c r="U149" i="33"/>
  <c r="R149" i="33"/>
  <c r="Q149" i="33"/>
  <c r="P149" i="33"/>
  <c r="U148" i="33"/>
  <c r="T148" i="33"/>
  <c r="S148" i="33"/>
  <c r="R148" i="33"/>
  <c r="Q148" i="33"/>
  <c r="P148" i="33"/>
  <c r="U147" i="33"/>
  <c r="R147" i="33"/>
  <c r="U146" i="33"/>
  <c r="R146" i="33"/>
  <c r="U144" i="33"/>
  <c r="R144" i="33"/>
  <c r="I177" i="33"/>
  <c r="H177" i="33"/>
  <c r="G177" i="33"/>
  <c r="F177" i="33"/>
  <c r="E177" i="33"/>
  <c r="D177" i="33"/>
  <c r="I176" i="33"/>
  <c r="H176" i="33"/>
  <c r="G176" i="33"/>
  <c r="F176" i="33"/>
  <c r="E176" i="33"/>
  <c r="D176" i="33"/>
  <c r="G174" i="33"/>
  <c r="D174" i="33"/>
  <c r="I173" i="33"/>
  <c r="H173" i="33"/>
  <c r="G173" i="33"/>
  <c r="F173" i="33"/>
  <c r="E173" i="33"/>
  <c r="D173" i="33"/>
  <c r="G172" i="33"/>
  <c r="D172" i="33"/>
  <c r="G170" i="33"/>
  <c r="D170" i="33"/>
  <c r="H169" i="33"/>
  <c r="D169" i="33"/>
  <c r="I168" i="33"/>
  <c r="H168" i="33"/>
  <c r="G168" i="33"/>
  <c r="F168" i="33"/>
  <c r="E168" i="33"/>
  <c r="D168" i="33"/>
  <c r="I167" i="33"/>
  <c r="H167" i="33"/>
  <c r="G167" i="33"/>
  <c r="F167" i="33"/>
  <c r="E167" i="33"/>
  <c r="D167" i="33"/>
  <c r="G165" i="33"/>
  <c r="E165" i="33"/>
  <c r="D165" i="33"/>
  <c r="I163" i="33"/>
  <c r="H163" i="33"/>
  <c r="G163" i="33"/>
  <c r="F163" i="33"/>
  <c r="D163" i="33"/>
  <c r="G161" i="33"/>
  <c r="D161" i="33"/>
  <c r="I159" i="33"/>
  <c r="H159" i="33"/>
  <c r="G159" i="33"/>
  <c r="F159" i="33"/>
  <c r="E159" i="33"/>
  <c r="D159" i="33"/>
  <c r="F157" i="33"/>
  <c r="D157" i="33"/>
  <c r="F155" i="33"/>
  <c r="D155" i="33"/>
  <c r="F153" i="33"/>
  <c r="D153" i="33"/>
  <c r="F151" i="33"/>
  <c r="D151" i="33"/>
  <c r="F149" i="33"/>
  <c r="D149" i="33"/>
  <c r="F148" i="33"/>
  <c r="D148" i="33"/>
  <c r="I147" i="33"/>
  <c r="H147" i="33"/>
  <c r="G147" i="33"/>
  <c r="F147" i="33"/>
  <c r="E147" i="33"/>
  <c r="D147" i="33"/>
  <c r="I146" i="33"/>
  <c r="H146" i="33"/>
  <c r="G146" i="33"/>
  <c r="F146" i="33"/>
  <c r="E146" i="33"/>
  <c r="D146" i="33"/>
  <c r="I144" i="33"/>
  <c r="H144" i="33"/>
  <c r="G144" i="33"/>
  <c r="F144" i="33"/>
  <c r="E144" i="33"/>
  <c r="D144" i="33"/>
  <c r="U125" i="33"/>
  <c r="T125" i="33"/>
  <c r="S125" i="33"/>
  <c r="R125" i="33"/>
  <c r="Q125" i="33"/>
  <c r="P125" i="33"/>
  <c r="I128" i="33"/>
  <c r="H128" i="33"/>
  <c r="G128" i="33"/>
  <c r="F128" i="33"/>
  <c r="E128" i="33"/>
  <c r="D128" i="33"/>
  <c r="I126" i="33"/>
  <c r="H126" i="33"/>
  <c r="G126" i="33"/>
  <c r="F126" i="33"/>
  <c r="E126" i="33"/>
  <c r="D126" i="33"/>
  <c r="I125" i="33"/>
  <c r="H125" i="33"/>
  <c r="G125" i="33"/>
  <c r="F125" i="33"/>
  <c r="E125" i="33"/>
  <c r="D125" i="33"/>
  <c r="U118" i="33"/>
  <c r="T118" i="33"/>
  <c r="S118" i="33"/>
  <c r="R118" i="33"/>
  <c r="Q118" i="33"/>
  <c r="P118" i="33"/>
  <c r="I118" i="33"/>
  <c r="H118" i="33"/>
  <c r="G118" i="33"/>
  <c r="F118" i="33"/>
  <c r="E118" i="33"/>
  <c r="D118" i="33"/>
  <c r="I108" i="33"/>
  <c r="H108" i="33"/>
  <c r="G108" i="33"/>
  <c r="D108" i="33"/>
  <c r="I107" i="33"/>
  <c r="H107" i="33"/>
  <c r="G107" i="33"/>
  <c r="D107" i="33"/>
  <c r="I106" i="33"/>
  <c r="H106" i="33"/>
  <c r="G106" i="33"/>
  <c r="F106" i="33"/>
  <c r="E106" i="33"/>
  <c r="D106" i="33"/>
  <c r="I105" i="33"/>
  <c r="H105" i="33"/>
  <c r="G105" i="33"/>
  <c r="F105" i="33"/>
  <c r="E105" i="33"/>
  <c r="D105" i="33"/>
  <c r="U108" i="33"/>
  <c r="R108" i="33"/>
  <c r="Q108" i="33"/>
  <c r="P108" i="33"/>
  <c r="U107" i="33"/>
  <c r="T107" i="33"/>
  <c r="S107" i="33"/>
  <c r="R107" i="33"/>
  <c r="Q107" i="33"/>
  <c r="P107" i="33"/>
  <c r="U106" i="33"/>
  <c r="T106" i="33"/>
  <c r="S106" i="33"/>
  <c r="R106" i="33"/>
  <c r="Q106" i="33"/>
  <c r="P106" i="33"/>
  <c r="U105" i="33"/>
  <c r="T105" i="33"/>
  <c r="S105" i="33"/>
  <c r="R105" i="33"/>
  <c r="Q105" i="33"/>
  <c r="P105" i="33"/>
  <c r="U104" i="33"/>
  <c r="R104" i="33"/>
  <c r="U103" i="33"/>
  <c r="R103" i="33"/>
  <c r="U102" i="33"/>
  <c r="R102" i="33"/>
  <c r="U101" i="33"/>
  <c r="R101" i="33"/>
  <c r="U98" i="33"/>
  <c r="R98" i="33"/>
  <c r="U96" i="33"/>
  <c r="R96" i="33"/>
  <c r="U95" i="33"/>
  <c r="R95" i="33"/>
  <c r="U94" i="33"/>
  <c r="R94" i="33"/>
  <c r="U92" i="33"/>
  <c r="R92" i="33"/>
  <c r="U91" i="33"/>
  <c r="S91" i="33"/>
  <c r="U90" i="33"/>
  <c r="S90" i="33"/>
  <c r="U88" i="33"/>
  <c r="S88" i="33"/>
  <c r="U87" i="33"/>
  <c r="S87" i="33"/>
  <c r="U86" i="33"/>
  <c r="S86" i="33"/>
  <c r="F71" i="33"/>
  <c r="D71" i="33"/>
  <c r="I70" i="33"/>
  <c r="H70" i="33"/>
  <c r="G70" i="33"/>
  <c r="F70" i="33"/>
  <c r="E70" i="33"/>
  <c r="D70" i="33"/>
  <c r="F69" i="33"/>
  <c r="D69" i="33"/>
  <c r="I68" i="33"/>
  <c r="H68" i="33"/>
  <c r="G68" i="33"/>
  <c r="F68" i="33"/>
  <c r="E68" i="33"/>
  <c r="D68" i="33"/>
  <c r="I67" i="33"/>
  <c r="H67" i="33"/>
  <c r="F67" i="33"/>
  <c r="E67" i="33"/>
  <c r="D67" i="33"/>
  <c r="D66" i="33"/>
  <c r="D65" i="33"/>
  <c r="D64" i="33"/>
  <c r="I63" i="33"/>
  <c r="H63" i="33"/>
  <c r="G63" i="33"/>
  <c r="F63" i="33"/>
  <c r="E63" i="33"/>
  <c r="D63" i="33"/>
  <c r="I61" i="33"/>
  <c r="H61" i="33"/>
  <c r="G61" i="33"/>
  <c r="F61" i="33"/>
  <c r="E61" i="33"/>
  <c r="D61" i="33"/>
  <c r="D58" i="33"/>
  <c r="D56" i="33"/>
  <c r="D55" i="33"/>
  <c r="D54" i="33"/>
  <c r="I52" i="33"/>
  <c r="H52" i="33"/>
  <c r="G52" i="33"/>
  <c r="F52" i="33"/>
  <c r="E52" i="33"/>
  <c r="D52" i="33"/>
  <c r="I51" i="33"/>
  <c r="H51" i="33"/>
  <c r="G51" i="33"/>
  <c r="F51" i="33"/>
  <c r="E51" i="33"/>
  <c r="D51" i="33"/>
  <c r="I50" i="33"/>
  <c r="H50" i="33"/>
  <c r="G50" i="33"/>
  <c r="F50" i="33"/>
  <c r="E50" i="33"/>
  <c r="D50" i="33"/>
  <c r="I48" i="33"/>
  <c r="H48" i="33"/>
  <c r="G48" i="33"/>
  <c r="F48" i="33"/>
  <c r="E48" i="33"/>
  <c r="D48" i="33"/>
  <c r="I47" i="33"/>
  <c r="H47" i="33"/>
  <c r="G47" i="33"/>
  <c r="F47" i="33"/>
  <c r="E47" i="33"/>
  <c r="D47" i="33"/>
  <c r="I46" i="33"/>
  <c r="H46" i="33"/>
  <c r="G46" i="33"/>
  <c r="F46" i="33"/>
  <c r="E46" i="33"/>
  <c r="D46" i="33"/>
  <c r="I30" i="33"/>
  <c r="H30" i="33"/>
  <c r="G30" i="33"/>
  <c r="F30" i="33"/>
  <c r="E30" i="33"/>
  <c r="D30" i="33"/>
  <c r="I29" i="33"/>
  <c r="H29" i="33"/>
  <c r="G29" i="33"/>
  <c r="F29" i="33"/>
  <c r="E29" i="33"/>
  <c r="D29" i="33"/>
  <c r="I27" i="33"/>
  <c r="H27" i="33"/>
  <c r="G27" i="33"/>
  <c r="F27" i="33"/>
  <c r="E27" i="33"/>
  <c r="D27" i="33"/>
  <c r="I24" i="33"/>
  <c r="H24" i="33"/>
  <c r="G24" i="33"/>
  <c r="F24" i="33"/>
  <c r="E24" i="33"/>
  <c r="D24" i="33"/>
  <c r="U25" i="33"/>
  <c r="U23" i="33"/>
  <c r="T23" i="33"/>
  <c r="R23" i="33"/>
  <c r="U22" i="33"/>
  <c r="T22" i="33"/>
  <c r="S22" i="33"/>
  <c r="R22" i="33"/>
  <c r="Q22" i="33"/>
  <c r="P22" i="33"/>
  <c r="U21" i="33"/>
  <c r="T21" i="33"/>
  <c r="S21" i="33"/>
  <c r="R21" i="33"/>
  <c r="Q21" i="33"/>
  <c r="P21" i="33"/>
  <c r="R19" i="33"/>
  <c r="U18" i="33"/>
  <c r="T18" i="33"/>
  <c r="S18" i="33"/>
  <c r="R18" i="33"/>
  <c r="Q18" i="33"/>
  <c r="P18" i="33"/>
  <c r="U292" i="31"/>
  <c r="R292" i="31"/>
  <c r="U291" i="31"/>
  <c r="T291" i="31"/>
  <c r="S291" i="31"/>
  <c r="R291" i="31"/>
  <c r="Q291" i="31"/>
  <c r="P291" i="31"/>
  <c r="U290" i="31"/>
  <c r="T290" i="31"/>
  <c r="S290" i="31"/>
  <c r="R290" i="31"/>
  <c r="Q290" i="31"/>
  <c r="P290" i="31"/>
  <c r="I295" i="31"/>
  <c r="H295" i="31"/>
  <c r="G292" i="31"/>
  <c r="D292" i="31"/>
  <c r="I291" i="31"/>
  <c r="H291" i="31"/>
  <c r="G291" i="31"/>
  <c r="F291" i="31"/>
  <c r="E291" i="31"/>
  <c r="D291" i="31"/>
  <c r="I290" i="31"/>
  <c r="H290" i="31"/>
  <c r="G290" i="31"/>
  <c r="F290" i="31"/>
  <c r="E290" i="31"/>
  <c r="D290" i="31"/>
  <c r="I278" i="31"/>
  <c r="H278" i="31"/>
  <c r="G278" i="31"/>
  <c r="F278" i="31"/>
  <c r="E278" i="31"/>
  <c r="D278" i="31"/>
  <c r="I276" i="31"/>
  <c r="H276" i="31"/>
  <c r="G276" i="31"/>
  <c r="F276" i="31"/>
  <c r="E276" i="31"/>
  <c r="D276" i="31"/>
  <c r="I275" i="31"/>
  <c r="H275" i="31"/>
  <c r="G275" i="31"/>
  <c r="F275" i="31"/>
  <c r="E275" i="31"/>
  <c r="D275" i="31"/>
  <c r="I274" i="31"/>
  <c r="H274" i="31"/>
  <c r="G274" i="31"/>
  <c r="F274" i="31"/>
  <c r="E274" i="31"/>
  <c r="D274" i="31"/>
  <c r="I273" i="31"/>
  <c r="H273" i="31"/>
  <c r="G273" i="31"/>
  <c r="F273" i="31"/>
  <c r="E273" i="31"/>
  <c r="D273" i="31"/>
  <c r="I272" i="31"/>
  <c r="H272" i="31"/>
  <c r="G272" i="31"/>
  <c r="F272" i="31"/>
  <c r="E272" i="31"/>
  <c r="D272" i="31"/>
  <c r="I271" i="31"/>
  <c r="H271" i="31"/>
  <c r="G271" i="31"/>
  <c r="F271" i="31"/>
  <c r="E271" i="31"/>
  <c r="D271" i="31"/>
  <c r="I255" i="31"/>
  <c r="H255" i="31"/>
  <c r="G255" i="31"/>
  <c r="F255" i="31"/>
  <c r="E255" i="31"/>
  <c r="D255" i="31"/>
  <c r="U254" i="31"/>
  <c r="T254" i="31"/>
  <c r="S254" i="31"/>
  <c r="R254" i="31"/>
  <c r="Q254" i="31"/>
  <c r="P254" i="31"/>
  <c r="U253" i="31"/>
  <c r="R253" i="31"/>
  <c r="U252" i="31"/>
  <c r="T252" i="31"/>
  <c r="S252" i="31"/>
  <c r="R252" i="31"/>
  <c r="Q252" i="31"/>
  <c r="P252" i="31"/>
  <c r="U251" i="31"/>
  <c r="T251" i="31"/>
  <c r="S251" i="31"/>
  <c r="R251" i="31"/>
  <c r="Q251" i="31"/>
  <c r="P251" i="31"/>
  <c r="U250" i="31"/>
  <c r="T250" i="31"/>
  <c r="S250" i="31"/>
  <c r="R250" i="31"/>
  <c r="Q250" i="31"/>
  <c r="P250" i="31"/>
  <c r="U249" i="31"/>
  <c r="T249" i="31"/>
  <c r="S249" i="31"/>
  <c r="R249" i="31"/>
  <c r="Q249" i="31"/>
  <c r="P249" i="31"/>
  <c r="U248" i="31"/>
  <c r="R248" i="31"/>
  <c r="U247" i="31"/>
  <c r="T247" i="31"/>
  <c r="S247" i="31"/>
  <c r="R247" i="31"/>
  <c r="Q247" i="31"/>
  <c r="P247" i="31"/>
  <c r="U231" i="31"/>
  <c r="S231" i="31"/>
  <c r="I234" i="31"/>
  <c r="H234" i="31"/>
  <c r="G234" i="31"/>
  <c r="F234" i="31"/>
  <c r="E234" i="31"/>
  <c r="D234" i="31"/>
  <c r="I233" i="31"/>
  <c r="H233" i="31"/>
  <c r="G233" i="31"/>
  <c r="F233" i="31"/>
  <c r="E233" i="31"/>
  <c r="D233" i="31"/>
  <c r="H231" i="31"/>
  <c r="D231" i="31"/>
  <c r="G230" i="31"/>
  <c r="D230" i="31"/>
  <c r="F229" i="31"/>
  <c r="D229" i="31"/>
  <c r="G228" i="31"/>
  <c r="F228" i="31"/>
  <c r="D228" i="31"/>
  <c r="U212" i="31"/>
  <c r="S212" i="31"/>
  <c r="I215" i="31"/>
  <c r="H215" i="31"/>
  <c r="G215" i="31"/>
  <c r="F215" i="31"/>
  <c r="E215" i="31"/>
  <c r="D215" i="31"/>
  <c r="I214" i="31"/>
  <c r="H214" i="31"/>
  <c r="G214" i="31"/>
  <c r="F214" i="31"/>
  <c r="E214" i="31"/>
  <c r="D214" i="31"/>
  <c r="H212" i="31"/>
  <c r="D212" i="31"/>
  <c r="G211" i="31"/>
  <c r="D211" i="31"/>
  <c r="G210" i="31"/>
  <c r="F210" i="31"/>
  <c r="E210" i="31"/>
  <c r="D210" i="31"/>
  <c r="G209" i="31"/>
  <c r="F209" i="31"/>
  <c r="E209" i="31"/>
  <c r="D209" i="31"/>
  <c r="U193" i="31"/>
  <c r="S193" i="31"/>
  <c r="U191" i="31"/>
  <c r="S191" i="31"/>
  <c r="U190" i="31"/>
  <c r="S190" i="31"/>
  <c r="I196" i="31"/>
  <c r="H196" i="31"/>
  <c r="G196" i="31"/>
  <c r="F196" i="31"/>
  <c r="E196" i="31"/>
  <c r="D196" i="31"/>
  <c r="I195" i="31"/>
  <c r="H195" i="31"/>
  <c r="G195" i="31"/>
  <c r="F195" i="31"/>
  <c r="E195" i="31"/>
  <c r="D195" i="31"/>
  <c r="G193" i="31"/>
  <c r="E193" i="31"/>
  <c r="D193" i="31"/>
  <c r="G191" i="31"/>
  <c r="E191" i="31"/>
  <c r="D191" i="31"/>
  <c r="G190" i="31"/>
  <c r="E190" i="31"/>
  <c r="D190" i="31"/>
  <c r="U173" i="31"/>
  <c r="T173" i="31"/>
  <c r="S173" i="31"/>
  <c r="R173" i="31"/>
  <c r="Q173" i="31"/>
  <c r="P173" i="31"/>
  <c r="U172" i="31"/>
  <c r="R172" i="31"/>
  <c r="U170" i="31"/>
  <c r="R170" i="31"/>
  <c r="U169" i="31"/>
  <c r="T169" i="31"/>
  <c r="S169" i="31"/>
  <c r="R169" i="31"/>
  <c r="Q169" i="31"/>
  <c r="P169" i="31"/>
  <c r="U168" i="31"/>
  <c r="Q168" i="31"/>
  <c r="U167" i="31"/>
  <c r="T167" i="31"/>
  <c r="S167" i="31"/>
  <c r="R167" i="31"/>
  <c r="Q167" i="31"/>
  <c r="P167" i="31"/>
  <c r="U165" i="31"/>
  <c r="S165" i="31"/>
  <c r="U163" i="31"/>
  <c r="S163" i="31"/>
  <c r="U161" i="31"/>
  <c r="S161" i="31"/>
  <c r="U159" i="31"/>
  <c r="S159" i="31"/>
  <c r="U157" i="31"/>
  <c r="R157" i="31"/>
  <c r="Q157" i="31"/>
  <c r="U155" i="31"/>
  <c r="T155" i="31"/>
  <c r="S155" i="31"/>
  <c r="R155" i="31"/>
  <c r="Q155" i="31"/>
  <c r="P155" i="31"/>
  <c r="U153" i="31"/>
  <c r="T153" i="31"/>
  <c r="S153" i="31"/>
  <c r="R153" i="31"/>
  <c r="Q153" i="31"/>
  <c r="P153" i="31"/>
  <c r="U151" i="31"/>
  <c r="T151" i="31"/>
  <c r="S151" i="31"/>
  <c r="R151" i="31"/>
  <c r="Q151" i="31"/>
  <c r="P151" i="31"/>
  <c r="U149" i="31"/>
  <c r="R149" i="31"/>
  <c r="Q149" i="31"/>
  <c r="P149" i="31"/>
  <c r="U148" i="31"/>
  <c r="T148" i="31"/>
  <c r="S148" i="31"/>
  <c r="R148" i="31"/>
  <c r="Q148" i="31"/>
  <c r="P148" i="31"/>
  <c r="U147" i="31"/>
  <c r="R147" i="31"/>
  <c r="U146" i="31"/>
  <c r="R146" i="31"/>
  <c r="U144" i="31"/>
  <c r="R144" i="31"/>
  <c r="I177" i="31"/>
  <c r="H177" i="31"/>
  <c r="G177" i="31"/>
  <c r="F177" i="31"/>
  <c r="E177" i="31"/>
  <c r="D177" i="31"/>
  <c r="I176" i="31"/>
  <c r="H176" i="31"/>
  <c r="G176" i="31"/>
  <c r="F176" i="31"/>
  <c r="E176" i="31"/>
  <c r="D176" i="31"/>
  <c r="G174" i="31"/>
  <c r="D174" i="31"/>
  <c r="I173" i="31"/>
  <c r="H173" i="31"/>
  <c r="G173" i="31"/>
  <c r="F173" i="31"/>
  <c r="E173" i="31"/>
  <c r="D173" i="31"/>
  <c r="G172" i="31"/>
  <c r="D172" i="31"/>
  <c r="G170" i="31"/>
  <c r="D170" i="31"/>
  <c r="H169" i="31"/>
  <c r="D169" i="31"/>
  <c r="I168" i="31"/>
  <c r="H168" i="31"/>
  <c r="G168" i="31"/>
  <c r="F168" i="31"/>
  <c r="E168" i="31"/>
  <c r="D168" i="31"/>
  <c r="I167" i="31"/>
  <c r="H167" i="31"/>
  <c r="G167" i="31"/>
  <c r="F167" i="31"/>
  <c r="E167" i="31"/>
  <c r="D167" i="31"/>
  <c r="G165" i="31"/>
  <c r="E165" i="31"/>
  <c r="D165" i="31"/>
  <c r="I163" i="31"/>
  <c r="H163" i="31"/>
  <c r="G163" i="31"/>
  <c r="F163" i="31"/>
  <c r="D163" i="31"/>
  <c r="G161" i="31"/>
  <c r="D161" i="31"/>
  <c r="I159" i="31"/>
  <c r="H159" i="31"/>
  <c r="G159" i="31"/>
  <c r="F159" i="31"/>
  <c r="E159" i="31"/>
  <c r="D159" i="31"/>
  <c r="F157" i="31"/>
  <c r="D157" i="31"/>
  <c r="F155" i="31"/>
  <c r="D155" i="31"/>
  <c r="F153" i="31"/>
  <c r="D153" i="31"/>
  <c r="F151" i="31"/>
  <c r="D151" i="31"/>
  <c r="F149" i="31"/>
  <c r="D149" i="31"/>
  <c r="F148" i="31"/>
  <c r="D148" i="31"/>
  <c r="I147" i="31"/>
  <c r="H147" i="31"/>
  <c r="G147" i="31"/>
  <c r="F147" i="31"/>
  <c r="E147" i="31"/>
  <c r="D147" i="31"/>
  <c r="I146" i="31"/>
  <c r="H146" i="31"/>
  <c r="G146" i="31"/>
  <c r="F146" i="31"/>
  <c r="E146" i="31"/>
  <c r="D146" i="31"/>
  <c r="I144" i="31"/>
  <c r="H144" i="31"/>
  <c r="G144" i="31"/>
  <c r="F144" i="31"/>
  <c r="E144" i="31"/>
  <c r="D144" i="31"/>
  <c r="U125" i="31"/>
  <c r="T125" i="31"/>
  <c r="S125" i="31"/>
  <c r="R125" i="31"/>
  <c r="Q125" i="31"/>
  <c r="P125" i="31"/>
  <c r="I128" i="31"/>
  <c r="H128" i="31"/>
  <c r="G128" i="31"/>
  <c r="F128" i="31"/>
  <c r="E128" i="31"/>
  <c r="D128" i="31"/>
  <c r="I126" i="31"/>
  <c r="H126" i="31"/>
  <c r="G126" i="31"/>
  <c r="F126" i="31"/>
  <c r="E126" i="31"/>
  <c r="D126" i="31"/>
  <c r="I125" i="31"/>
  <c r="H125" i="31"/>
  <c r="G125" i="31"/>
  <c r="F125" i="31"/>
  <c r="E125" i="31"/>
  <c r="D125" i="31"/>
  <c r="U118" i="31"/>
  <c r="T118" i="31"/>
  <c r="S118" i="31"/>
  <c r="R118" i="31"/>
  <c r="Q118" i="31"/>
  <c r="P118" i="31"/>
  <c r="I118" i="31"/>
  <c r="H118" i="31"/>
  <c r="G118" i="31"/>
  <c r="F118" i="31"/>
  <c r="E118" i="31"/>
  <c r="D118" i="31"/>
  <c r="I108" i="31"/>
  <c r="H108" i="31"/>
  <c r="G108" i="31"/>
  <c r="D108" i="31"/>
  <c r="I107" i="31"/>
  <c r="H107" i="31"/>
  <c r="G107" i="31"/>
  <c r="D107" i="31"/>
  <c r="I106" i="31"/>
  <c r="H106" i="31"/>
  <c r="G106" i="31"/>
  <c r="F106" i="31"/>
  <c r="E106" i="31"/>
  <c r="D106" i="31"/>
  <c r="I105" i="31"/>
  <c r="H105" i="31"/>
  <c r="G105" i="31"/>
  <c r="F105" i="31"/>
  <c r="E105" i="31"/>
  <c r="D105" i="31"/>
  <c r="U108" i="31"/>
  <c r="R108" i="31"/>
  <c r="Q108" i="31"/>
  <c r="P108" i="31"/>
  <c r="U107" i="31"/>
  <c r="T107" i="31"/>
  <c r="S107" i="31"/>
  <c r="R107" i="31"/>
  <c r="Q107" i="31"/>
  <c r="P107" i="31"/>
  <c r="U106" i="31"/>
  <c r="T106" i="31"/>
  <c r="S106" i="31"/>
  <c r="R106" i="31"/>
  <c r="Q106" i="31"/>
  <c r="P106" i="31"/>
  <c r="U105" i="31"/>
  <c r="T105" i="31"/>
  <c r="S105" i="31"/>
  <c r="R105" i="31"/>
  <c r="Q105" i="31"/>
  <c r="P105" i="31"/>
  <c r="U104" i="31"/>
  <c r="R104" i="31"/>
  <c r="U103" i="31"/>
  <c r="R103" i="31"/>
  <c r="U102" i="31"/>
  <c r="R102" i="31"/>
  <c r="U101" i="31"/>
  <c r="R101" i="31"/>
  <c r="U98" i="31"/>
  <c r="R98" i="31"/>
  <c r="U96" i="31"/>
  <c r="R96" i="31"/>
  <c r="U95" i="31"/>
  <c r="R95" i="31"/>
  <c r="U94" i="31"/>
  <c r="R94" i="31"/>
  <c r="U92" i="31"/>
  <c r="R92" i="31"/>
  <c r="U91" i="31"/>
  <c r="S91" i="31"/>
  <c r="U90" i="31"/>
  <c r="S90" i="31"/>
  <c r="U88" i="31"/>
  <c r="S88" i="31"/>
  <c r="U87" i="31"/>
  <c r="S87" i="31"/>
  <c r="U86" i="31"/>
  <c r="S86" i="31"/>
  <c r="F71" i="31"/>
  <c r="D71" i="31"/>
  <c r="I70" i="31"/>
  <c r="H70" i="31"/>
  <c r="G70" i="31"/>
  <c r="F70" i="31"/>
  <c r="E70" i="31"/>
  <c r="D70" i="31"/>
  <c r="F69" i="31"/>
  <c r="D69" i="31"/>
  <c r="I68" i="31"/>
  <c r="H68" i="31"/>
  <c r="G68" i="31"/>
  <c r="F68" i="31"/>
  <c r="E68" i="31"/>
  <c r="D68" i="31"/>
  <c r="I67" i="31"/>
  <c r="H67" i="31"/>
  <c r="F67" i="31"/>
  <c r="E67" i="31"/>
  <c r="D67" i="31"/>
  <c r="D66" i="31"/>
  <c r="D65" i="31"/>
  <c r="D64" i="31"/>
  <c r="I63" i="31"/>
  <c r="H63" i="31"/>
  <c r="G63" i="31"/>
  <c r="F63" i="31"/>
  <c r="E63" i="31"/>
  <c r="D63" i="31"/>
  <c r="I61" i="31"/>
  <c r="H61" i="31"/>
  <c r="G61" i="31"/>
  <c r="F61" i="31"/>
  <c r="E61" i="31"/>
  <c r="D61" i="31"/>
  <c r="D58" i="31"/>
  <c r="D56" i="31"/>
  <c r="D55" i="31"/>
  <c r="D54" i="31"/>
  <c r="I52" i="31"/>
  <c r="H52" i="31"/>
  <c r="G52" i="31"/>
  <c r="F52" i="31"/>
  <c r="E52" i="31"/>
  <c r="D52" i="31"/>
  <c r="I51" i="31"/>
  <c r="H51" i="31"/>
  <c r="G51" i="31"/>
  <c r="F51" i="31"/>
  <c r="E51" i="31"/>
  <c r="D51" i="31"/>
  <c r="I50" i="31"/>
  <c r="H50" i="31"/>
  <c r="G50" i="31"/>
  <c r="F50" i="31"/>
  <c r="E50" i="31"/>
  <c r="D50" i="31"/>
  <c r="I48" i="31"/>
  <c r="H48" i="31"/>
  <c r="G48" i="31"/>
  <c r="F48" i="31"/>
  <c r="E48" i="31"/>
  <c r="D48" i="31"/>
  <c r="I47" i="31"/>
  <c r="H47" i="31"/>
  <c r="G47" i="31"/>
  <c r="F47" i="31"/>
  <c r="E47" i="31"/>
  <c r="D47" i="31"/>
  <c r="I46" i="31"/>
  <c r="H46" i="31"/>
  <c r="G46" i="31"/>
  <c r="F46" i="31"/>
  <c r="E46" i="31"/>
  <c r="D46" i="31"/>
  <c r="I30" i="31"/>
  <c r="H30" i="31"/>
  <c r="G30" i="31"/>
  <c r="F30" i="31"/>
  <c r="E30" i="31"/>
  <c r="D30" i="31"/>
  <c r="I29" i="31"/>
  <c r="H29" i="31"/>
  <c r="G29" i="31"/>
  <c r="F29" i="31"/>
  <c r="E29" i="31"/>
  <c r="D29" i="31"/>
  <c r="I27" i="31"/>
  <c r="H27" i="31"/>
  <c r="G27" i="31"/>
  <c r="F27" i="31"/>
  <c r="E27" i="31"/>
  <c r="D27" i="31"/>
  <c r="I24" i="31"/>
  <c r="H24" i="31"/>
  <c r="G24" i="31"/>
  <c r="F24" i="31"/>
  <c r="E24" i="31"/>
  <c r="D24" i="31"/>
  <c r="U25" i="31"/>
  <c r="U23" i="31"/>
  <c r="T23" i="31"/>
  <c r="R23" i="31"/>
  <c r="U22" i="31"/>
  <c r="T22" i="31"/>
  <c r="S22" i="31"/>
  <c r="R22" i="31"/>
  <c r="Q22" i="31"/>
  <c r="P22" i="31"/>
  <c r="U21" i="31"/>
  <c r="T21" i="31"/>
  <c r="S21" i="31"/>
  <c r="R21" i="31"/>
  <c r="Q21" i="31"/>
  <c r="P21" i="31"/>
  <c r="R19" i="31"/>
  <c r="U18" i="31"/>
  <c r="T18" i="31"/>
  <c r="S18" i="31"/>
  <c r="R18" i="31"/>
  <c r="Q18" i="31"/>
  <c r="P18" i="31"/>
  <c r="U292" i="26"/>
  <c r="R292" i="26"/>
  <c r="U291" i="26"/>
  <c r="T291" i="26"/>
  <c r="S291" i="26"/>
  <c r="R291" i="26"/>
  <c r="Q291" i="26"/>
  <c r="P291" i="26"/>
  <c r="U290" i="26"/>
  <c r="T290" i="26"/>
  <c r="S290" i="26"/>
  <c r="R290" i="26"/>
  <c r="Q290" i="26"/>
  <c r="P290" i="26"/>
  <c r="I295" i="26"/>
  <c r="H295" i="26"/>
  <c r="G292" i="26"/>
  <c r="D292" i="26"/>
  <c r="I291" i="26"/>
  <c r="H291" i="26"/>
  <c r="G291" i="26"/>
  <c r="F291" i="26"/>
  <c r="E291" i="26"/>
  <c r="D291" i="26"/>
  <c r="I290" i="26"/>
  <c r="H290" i="26"/>
  <c r="G290" i="26"/>
  <c r="F290" i="26"/>
  <c r="E290" i="26"/>
  <c r="D290" i="26"/>
  <c r="I278" i="26"/>
  <c r="H278" i="26"/>
  <c r="G278" i="26"/>
  <c r="F278" i="26"/>
  <c r="E278" i="26"/>
  <c r="D278" i="26"/>
  <c r="I276" i="26"/>
  <c r="H276" i="26"/>
  <c r="G276" i="26"/>
  <c r="F276" i="26"/>
  <c r="E276" i="26"/>
  <c r="D276" i="26"/>
  <c r="I275" i="26"/>
  <c r="H275" i="26"/>
  <c r="G275" i="26"/>
  <c r="F275" i="26"/>
  <c r="E275" i="26"/>
  <c r="D275" i="26"/>
  <c r="I274" i="26"/>
  <c r="H274" i="26"/>
  <c r="G274" i="26"/>
  <c r="F274" i="26"/>
  <c r="E274" i="26"/>
  <c r="D274" i="26"/>
  <c r="I273" i="26"/>
  <c r="H273" i="26"/>
  <c r="G273" i="26"/>
  <c r="F273" i="26"/>
  <c r="E273" i="26"/>
  <c r="D273" i="26"/>
  <c r="I272" i="26"/>
  <c r="H272" i="26"/>
  <c r="G272" i="26"/>
  <c r="F272" i="26"/>
  <c r="E272" i="26"/>
  <c r="D272" i="26"/>
  <c r="I271" i="26"/>
  <c r="H271" i="26"/>
  <c r="G271" i="26"/>
  <c r="F271" i="26"/>
  <c r="E271" i="26"/>
  <c r="D271" i="26"/>
  <c r="I255" i="26"/>
  <c r="H255" i="26"/>
  <c r="G255" i="26"/>
  <c r="F255" i="26"/>
  <c r="E255" i="26"/>
  <c r="D255" i="26"/>
  <c r="U254" i="26"/>
  <c r="T254" i="26"/>
  <c r="S254" i="26"/>
  <c r="R254" i="26"/>
  <c r="Q254" i="26"/>
  <c r="P254" i="26"/>
  <c r="U253" i="26"/>
  <c r="R253" i="26"/>
  <c r="U252" i="26"/>
  <c r="T252" i="26"/>
  <c r="S252" i="26"/>
  <c r="R252" i="26"/>
  <c r="Q252" i="26"/>
  <c r="P252" i="26"/>
  <c r="U251" i="26"/>
  <c r="T251" i="26"/>
  <c r="S251" i="26"/>
  <c r="R251" i="26"/>
  <c r="Q251" i="26"/>
  <c r="P251" i="26"/>
  <c r="U250" i="26"/>
  <c r="T250" i="26"/>
  <c r="S250" i="26"/>
  <c r="R250" i="26"/>
  <c r="Q250" i="26"/>
  <c r="P250" i="26"/>
  <c r="U249" i="26"/>
  <c r="T249" i="26"/>
  <c r="S249" i="26"/>
  <c r="R249" i="26"/>
  <c r="Q249" i="26"/>
  <c r="P249" i="26"/>
  <c r="U248" i="26"/>
  <c r="R248" i="26"/>
  <c r="U247" i="26"/>
  <c r="T247" i="26"/>
  <c r="S247" i="26"/>
  <c r="R247" i="26"/>
  <c r="Q247" i="26"/>
  <c r="P247" i="26"/>
  <c r="U231" i="26"/>
  <c r="S231" i="26"/>
  <c r="I234" i="26"/>
  <c r="H234" i="26"/>
  <c r="G234" i="26"/>
  <c r="F234" i="26"/>
  <c r="E234" i="26"/>
  <c r="D234" i="26"/>
  <c r="I233" i="26"/>
  <c r="H233" i="26"/>
  <c r="G233" i="26"/>
  <c r="F233" i="26"/>
  <c r="E233" i="26"/>
  <c r="D233" i="26"/>
  <c r="H231" i="26"/>
  <c r="D231" i="26"/>
  <c r="G230" i="26"/>
  <c r="D230" i="26"/>
  <c r="F229" i="26"/>
  <c r="D229" i="26"/>
  <c r="G228" i="26"/>
  <c r="F228" i="26"/>
  <c r="D228" i="26"/>
  <c r="U212" i="26"/>
  <c r="S212" i="26"/>
  <c r="I215" i="26"/>
  <c r="H215" i="26"/>
  <c r="G215" i="26"/>
  <c r="F215" i="26"/>
  <c r="E215" i="26"/>
  <c r="D215" i="26"/>
  <c r="I214" i="26"/>
  <c r="H214" i="26"/>
  <c r="G214" i="26"/>
  <c r="F214" i="26"/>
  <c r="E214" i="26"/>
  <c r="D214" i="26"/>
  <c r="H212" i="26"/>
  <c r="D212" i="26"/>
  <c r="G211" i="26"/>
  <c r="D211" i="26"/>
  <c r="G210" i="26"/>
  <c r="F210" i="26"/>
  <c r="E210" i="26"/>
  <c r="D210" i="26"/>
  <c r="G209" i="26"/>
  <c r="F209" i="26"/>
  <c r="E209" i="26"/>
  <c r="D209" i="26"/>
  <c r="U193" i="26"/>
  <c r="S193" i="26"/>
  <c r="U191" i="26"/>
  <c r="S191" i="26"/>
  <c r="U190" i="26"/>
  <c r="S190" i="26"/>
  <c r="I196" i="26"/>
  <c r="H196" i="26"/>
  <c r="G196" i="26"/>
  <c r="F196" i="26"/>
  <c r="E196" i="26"/>
  <c r="D196" i="26"/>
  <c r="I195" i="26"/>
  <c r="H195" i="26"/>
  <c r="G195" i="26"/>
  <c r="F195" i="26"/>
  <c r="E195" i="26"/>
  <c r="D195" i="26"/>
  <c r="G193" i="26"/>
  <c r="E193" i="26"/>
  <c r="D193" i="26"/>
  <c r="G191" i="26"/>
  <c r="E191" i="26"/>
  <c r="D191" i="26"/>
  <c r="G190" i="26"/>
  <c r="E190" i="26"/>
  <c r="D190" i="26"/>
  <c r="U173" i="26"/>
  <c r="T173" i="26"/>
  <c r="S173" i="26"/>
  <c r="R173" i="26"/>
  <c r="Q173" i="26"/>
  <c r="P173" i="26"/>
  <c r="U172" i="26"/>
  <c r="R172" i="26"/>
  <c r="U170" i="26"/>
  <c r="R170" i="26"/>
  <c r="U169" i="26"/>
  <c r="T169" i="26"/>
  <c r="S169" i="26"/>
  <c r="R169" i="26"/>
  <c r="Q169" i="26"/>
  <c r="P169" i="26"/>
  <c r="U168" i="26"/>
  <c r="Q168" i="26"/>
  <c r="U167" i="26"/>
  <c r="T167" i="26"/>
  <c r="S167" i="26"/>
  <c r="R167" i="26"/>
  <c r="Q167" i="26"/>
  <c r="P167" i="26"/>
  <c r="U165" i="26"/>
  <c r="S165" i="26"/>
  <c r="U163" i="26"/>
  <c r="S163" i="26"/>
  <c r="U161" i="26"/>
  <c r="S161" i="26"/>
  <c r="U159" i="26"/>
  <c r="S159" i="26"/>
  <c r="U157" i="26"/>
  <c r="R157" i="26"/>
  <c r="Q157" i="26"/>
  <c r="U155" i="26"/>
  <c r="T155" i="26"/>
  <c r="S155" i="26"/>
  <c r="R155" i="26"/>
  <c r="Q155" i="26"/>
  <c r="P155" i="26"/>
  <c r="U153" i="26"/>
  <c r="T153" i="26"/>
  <c r="S153" i="26"/>
  <c r="R153" i="26"/>
  <c r="Q153" i="26"/>
  <c r="P153" i="26"/>
  <c r="U151" i="26"/>
  <c r="T151" i="26"/>
  <c r="S151" i="26"/>
  <c r="R151" i="26"/>
  <c r="Q151" i="26"/>
  <c r="P151" i="26"/>
  <c r="U149" i="26"/>
  <c r="R149" i="26"/>
  <c r="Q149" i="26"/>
  <c r="P149" i="26"/>
  <c r="U148" i="26"/>
  <c r="T148" i="26"/>
  <c r="S148" i="26"/>
  <c r="R148" i="26"/>
  <c r="Q148" i="26"/>
  <c r="P148" i="26"/>
  <c r="U147" i="26"/>
  <c r="R147" i="26"/>
  <c r="U146" i="26"/>
  <c r="R146" i="26"/>
  <c r="U144" i="26"/>
  <c r="R144" i="26"/>
  <c r="I177" i="26"/>
  <c r="H177" i="26"/>
  <c r="G177" i="26"/>
  <c r="F177" i="26"/>
  <c r="E177" i="26"/>
  <c r="D177" i="26"/>
  <c r="I176" i="26"/>
  <c r="H176" i="26"/>
  <c r="G176" i="26"/>
  <c r="F176" i="26"/>
  <c r="E176" i="26"/>
  <c r="D176" i="26"/>
  <c r="G174" i="26"/>
  <c r="D174" i="26"/>
  <c r="I173" i="26"/>
  <c r="H173" i="26"/>
  <c r="G173" i="26"/>
  <c r="F173" i="26"/>
  <c r="E173" i="26"/>
  <c r="D173" i="26"/>
  <c r="G172" i="26"/>
  <c r="D172" i="26"/>
  <c r="G170" i="26"/>
  <c r="D170" i="26"/>
  <c r="H169" i="26"/>
  <c r="D169" i="26"/>
  <c r="I168" i="26"/>
  <c r="H168" i="26"/>
  <c r="G168" i="26"/>
  <c r="F168" i="26"/>
  <c r="E168" i="26"/>
  <c r="D168" i="26"/>
  <c r="I167" i="26"/>
  <c r="H167" i="26"/>
  <c r="G167" i="26"/>
  <c r="F167" i="26"/>
  <c r="E167" i="26"/>
  <c r="D167" i="26"/>
  <c r="G165" i="26"/>
  <c r="E165" i="26"/>
  <c r="D165" i="26"/>
  <c r="I163" i="26"/>
  <c r="H163" i="26"/>
  <c r="G163" i="26"/>
  <c r="F163" i="26"/>
  <c r="D163" i="26"/>
  <c r="G161" i="26"/>
  <c r="D161" i="26"/>
  <c r="I159" i="26"/>
  <c r="H159" i="26"/>
  <c r="G159" i="26"/>
  <c r="F159" i="26"/>
  <c r="E159" i="26"/>
  <c r="D159" i="26"/>
  <c r="F157" i="26"/>
  <c r="D157" i="26"/>
  <c r="F155" i="26"/>
  <c r="D155" i="26"/>
  <c r="F153" i="26"/>
  <c r="D153" i="26"/>
  <c r="F151" i="26"/>
  <c r="D151" i="26"/>
  <c r="F149" i="26"/>
  <c r="D149" i="26"/>
  <c r="F148" i="26"/>
  <c r="D148" i="26"/>
  <c r="I147" i="26"/>
  <c r="H147" i="26"/>
  <c r="G147" i="26"/>
  <c r="F147" i="26"/>
  <c r="E147" i="26"/>
  <c r="D147" i="26"/>
  <c r="I146" i="26"/>
  <c r="H146" i="26"/>
  <c r="G146" i="26"/>
  <c r="F146" i="26"/>
  <c r="E146" i="26"/>
  <c r="D146" i="26"/>
  <c r="I144" i="26"/>
  <c r="H144" i="26"/>
  <c r="G144" i="26"/>
  <c r="F144" i="26"/>
  <c r="E144" i="26"/>
  <c r="D144" i="26"/>
  <c r="U125" i="26"/>
  <c r="T125" i="26"/>
  <c r="S125" i="26"/>
  <c r="R125" i="26"/>
  <c r="Q125" i="26"/>
  <c r="P125" i="26"/>
  <c r="I128" i="26"/>
  <c r="H128" i="26"/>
  <c r="G128" i="26"/>
  <c r="F128" i="26"/>
  <c r="E128" i="26"/>
  <c r="D128" i="26"/>
  <c r="I126" i="26"/>
  <c r="H126" i="26"/>
  <c r="G126" i="26"/>
  <c r="F126" i="26"/>
  <c r="E126" i="26"/>
  <c r="D126" i="26"/>
  <c r="I125" i="26"/>
  <c r="H125" i="26"/>
  <c r="G125" i="26"/>
  <c r="F125" i="26"/>
  <c r="E125" i="26"/>
  <c r="D125" i="26"/>
  <c r="U118" i="26"/>
  <c r="T118" i="26"/>
  <c r="S118" i="26"/>
  <c r="R118" i="26"/>
  <c r="Q118" i="26"/>
  <c r="P118" i="26"/>
  <c r="I118" i="26"/>
  <c r="H118" i="26"/>
  <c r="G118" i="26"/>
  <c r="F118" i="26"/>
  <c r="E118" i="26"/>
  <c r="D118" i="26"/>
  <c r="I108" i="26"/>
  <c r="H108" i="26"/>
  <c r="G108" i="26"/>
  <c r="D108" i="26"/>
  <c r="I107" i="26"/>
  <c r="H107" i="26"/>
  <c r="G107" i="26"/>
  <c r="D107" i="26"/>
  <c r="I106" i="26"/>
  <c r="H106" i="26"/>
  <c r="G106" i="26"/>
  <c r="F106" i="26"/>
  <c r="E106" i="26"/>
  <c r="D106" i="26"/>
  <c r="I105" i="26"/>
  <c r="H105" i="26"/>
  <c r="G105" i="26"/>
  <c r="F105" i="26"/>
  <c r="E105" i="26"/>
  <c r="D105" i="26"/>
  <c r="U108" i="26"/>
  <c r="R108" i="26"/>
  <c r="Q108" i="26"/>
  <c r="P108" i="26"/>
  <c r="U107" i="26"/>
  <c r="T107" i="26"/>
  <c r="S107" i="26"/>
  <c r="R107" i="26"/>
  <c r="Q107" i="26"/>
  <c r="P107" i="26"/>
  <c r="U106" i="26"/>
  <c r="T106" i="26"/>
  <c r="S106" i="26"/>
  <c r="R106" i="26"/>
  <c r="Q106" i="26"/>
  <c r="P106" i="26"/>
  <c r="U105" i="26"/>
  <c r="T105" i="26"/>
  <c r="S105" i="26"/>
  <c r="R105" i="26"/>
  <c r="Q105" i="26"/>
  <c r="P105" i="26"/>
  <c r="U104" i="26"/>
  <c r="R104" i="26"/>
  <c r="U103" i="26"/>
  <c r="R103" i="26"/>
  <c r="U102" i="26"/>
  <c r="R102" i="26"/>
  <c r="U101" i="26"/>
  <c r="R101" i="26"/>
  <c r="U98" i="26"/>
  <c r="R98" i="26"/>
  <c r="U96" i="26"/>
  <c r="R96" i="26"/>
  <c r="U95" i="26"/>
  <c r="R95" i="26"/>
  <c r="U94" i="26"/>
  <c r="R94" i="26"/>
  <c r="U92" i="26"/>
  <c r="R92" i="26"/>
  <c r="U91" i="26"/>
  <c r="S91" i="26"/>
  <c r="U90" i="26"/>
  <c r="S90" i="26"/>
  <c r="U88" i="26"/>
  <c r="S88" i="26"/>
  <c r="U87" i="26"/>
  <c r="S87" i="26"/>
  <c r="U86" i="26"/>
  <c r="S86" i="26"/>
  <c r="F71" i="26"/>
  <c r="D71" i="26"/>
  <c r="I70" i="26"/>
  <c r="H70" i="26"/>
  <c r="G70" i="26"/>
  <c r="F70" i="26"/>
  <c r="E70" i="26"/>
  <c r="D70" i="26"/>
  <c r="F69" i="26"/>
  <c r="D69" i="26"/>
  <c r="I68" i="26"/>
  <c r="H68" i="26"/>
  <c r="G68" i="26"/>
  <c r="F68" i="26"/>
  <c r="E68" i="26"/>
  <c r="D68" i="26"/>
  <c r="I67" i="26"/>
  <c r="H67" i="26"/>
  <c r="F67" i="26"/>
  <c r="E67" i="26"/>
  <c r="D67" i="26"/>
  <c r="D66" i="26"/>
  <c r="D65" i="26"/>
  <c r="D64" i="26"/>
  <c r="I63" i="26"/>
  <c r="H63" i="26"/>
  <c r="G63" i="26"/>
  <c r="F63" i="26"/>
  <c r="E63" i="26"/>
  <c r="D63" i="26"/>
  <c r="I61" i="26"/>
  <c r="H61" i="26"/>
  <c r="G61" i="26"/>
  <c r="F61" i="26"/>
  <c r="E61" i="26"/>
  <c r="D61" i="26"/>
  <c r="D58" i="26"/>
  <c r="D56" i="26"/>
  <c r="D55" i="26"/>
  <c r="D54" i="26"/>
  <c r="I52" i="26"/>
  <c r="H52" i="26"/>
  <c r="G52" i="26"/>
  <c r="F52" i="26"/>
  <c r="E52" i="26"/>
  <c r="D52" i="26"/>
  <c r="I51" i="26"/>
  <c r="H51" i="26"/>
  <c r="G51" i="26"/>
  <c r="F51" i="26"/>
  <c r="E51" i="26"/>
  <c r="D51" i="26"/>
  <c r="I50" i="26"/>
  <c r="H50" i="26"/>
  <c r="G50" i="26"/>
  <c r="F50" i="26"/>
  <c r="E50" i="26"/>
  <c r="D50" i="26"/>
  <c r="I48" i="26"/>
  <c r="H48" i="26"/>
  <c r="G48" i="26"/>
  <c r="F48" i="26"/>
  <c r="E48" i="26"/>
  <c r="D48" i="26"/>
  <c r="I47" i="26"/>
  <c r="H47" i="26"/>
  <c r="G47" i="26"/>
  <c r="F47" i="26"/>
  <c r="E47" i="26"/>
  <c r="D47" i="26"/>
  <c r="I46" i="26"/>
  <c r="H46" i="26"/>
  <c r="G46" i="26"/>
  <c r="F46" i="26"/>
  <c r="E46" i="26"/>
  <c r="D46" i="26"/>
  <c r="I30" i="26"/>
  <c r="H30" i="26"/>
  <c r="G30" i="26"/>
  <c r="F30" i="26"/>
  <c r="E30" i="26"/>
  <c r="D30" i="26"/>
  <c r="I29" i="26"/>
  <c r="H29" i="26"/>
  <c r="G29" i="26"/>
  <c r="F29" i="26"/>
  <c r="E29" i="26"/>
  <c r="D29" i="26"/>
  <c r="I27" i="26"/>
  <c r="H27" i="26"/>
  <c r="G27" i="26"/>
  <c r="F27" i="26"/>
  <c r="E27" i="26"/>
  <c r="D27" i="26"/>
  <c r="I24" i="26"/>
  <c r="H24" i="26"/>
  <c r="G24" i="26"/>
  <c r="F24" i="26"/>
  <c r="E24" i="26"/>
  <c r="D24" i="26"/>
  <c r="U25" i="26"/>
  <c r="U23" i="26"/>
  <c r="T23" i="26"/>
  <c r="R23" i="26"/>
  <c r="U22" i="26"/>
  <c r="T22" i="26"/>
  <c r="S22" i="26"/>
  <c r="R22" i="26"/>
  <c r="Q22" i="26"/>
  <c r="P22" i="26"/>
  <c r="U21" i="26"/>
  <c r="T21" i="26"/>
  <c r="S21" i="26"/>
  <c r="R21" i="26"/>
  <c r="Q21" i="26"/>
  <c r="P21" i="26"/>
  <c r="R19" i="26"/>
  <c r="U18" i="26"/>
  <c r="T18" i="26"/>
  <c r="S18" i="26"/>
  <c r="R18" i="26"/>
  <c r="Q18" i="26"/>
  <c r="P18" i="26"/>
  <c r="U292" i="25"/>
  <c r="R292" i="25"/>
  <c r="U291" i="25"/>
  <c r="T291" i="25"/>
  <c r="S291" i="25"/>
  <c r="R291" i="25"/>
  <c r="Q291" i="25"/>
  <c r="P291" i="25"/>
  <c r="U290" i="25"/>
  <c r="T290" i="25"/>
  <c r="S290" i="25"/>
  <c r="R290" i="25"/>
  <c r="Q290" i="25"/>
  <c r="P290" i="25"/>
  <c r="I295" i="25"/>
  <c r="H295" i="25"/>
  <c r="G292" i="25"/>
  <c r="D292" i="25"/>
  <c r="I291" i="25"/>
  <c r="H291" i="25"/>
  <c r="G291" i="25"/>
  <c r="F291" i="25"/>
  <c r="E291" i="25"/>
  <c r="D291" i="25"/>
  <c r="I290" i="25"/>
  <c r="H290" i="25"/>
  <c r="G290" i="25"/>
  <c r="F290" i="25"/>
  <c r="E290" i="25"/>
  <c r="D290" i="25"/>
  <c r="I278" i="25"/>
  <c r="H278" i="25"/>
  <c r="G278" i="25"/>
  <c r="F278" i="25"/>
  <c r="E278" i="25"/>
  <c r="D278" i="25"/>
  <c r="I276" i="25"/>
  <c r="H276" i="25"/>
  <c r="G276" i="25"/>
  <c r="F276" i="25"/>
  <c r="E276" i="25"/>
  <c r="D276" i="25"/>
  <c r="I275" i="25"/>
  <c r="H275" i="25"/>
  <c r="G275" i="25"/>
  <c r="F275" i="25"/>
  <c r="E275" i="25"/>
  <c r="D275" i="25"/>
  <c r="I274" i="25"/>
  <c r="H274" i="25"/>
  <c r="G274" i="25"/>
  <c r="F274" i="25"/>
  <c r="E274" i="25"/>
  <c r="D274" i="25"/>
  <c r="I273" i="25"/>
  <c r="H273" i="25"/>
  <c r="G273" i="25"/>
  <c r="F273" i="25"/>
  <c r="E273" i="25"/>
  <c r="D273" i="25"/>
  <c r="I272" i="25"/>
  <c r="H272" i="25"/>
  <c r="G272" i="25"/>
  <c r="F272" i="25"/>
  <c r="E272" i="25"/>
  <c r="D272" i="25"/>
  <c r="I271" i="25"/>
  <c r="H271" i="25"/>
  <c r="G271" i="25"/>
  <c r="F271" i="25"/>
  <c r="E271" i="25"/>
  <c r="D271" i="25"/>
  <c r="I255" i="25"/>
  <c r="H255" i="25"/>
  <c r="G255" i="25"/>
  <c r="F255" i="25"/>
  <c r="E255" i="25"/>
  <c r="D255" i="25"/>
  <c r="U254" i="25"/>
  <c r="T254" i="25"/>
  <c r="S254" i="25"/>
  <c r="R254" i="25"/>
  <c r="Q254" i="25"/>
  <c r="P254" i="25"/>
  <c r="U253" i="25"/>
  <c r="R253" i="25"/>
  <c r="U252" i="25"/>
  <c r="T252" i="25"/>
  <c r="S252" i="25"/>
  <c r="R252" i="25"/>
  <c r="Q252" i="25"/>
  <c r="P252" i="25"/>
  <c r="U251" i="25"/>
  <c r="T251" i="25"/>
  <c r="S251" i="25"/>
  <c r="R251" i="25"/>
  <c r="Q251" i="25"/>
  <c r="P251" i="25"/>
  <c r="U250" i="25"/>
  <c r="T250" i="25"/>
  <c r="S250" i="25"/>
  <c r="R250" i="25"/>
  <c r="Q250" i="25"/>
  <c r="P250" i="25"/>
  <c r="U249" i="25"/>
  <c r="T249" i="25"/>
  <c r="S249" i="25"/>
  <c r="R249" i="25"/>
  <c r="Q249" i="25"/>
  <c r="P249" i="25"/>
  <c r="U248" i="25"/>
  <c r="R248" i="25"/>
  <c r="U247" i="25"/>
  <c r="T247" i="25"/>
  <c r="S247" i="25"/>
  <c r="R247" i="25"/>
  <c r="Q247" i="25"/>
  <c r="P247" i="25"/>
  <c r="U231" i="25"/>
  <c r="S231" i="25"/>
  <c r="I234" i="25"/>
  <c r="H234" i="25"/>
  <c r="G234" i="25"/>
  <c r="F234" i="25"/>
  <c r="E234" i="25"/>
  <c r="D234" i="25"/>
  <c r="I233" i="25"/>
  <c r="H233" i="25"/>
  <c r="G233" i="25"/>
  <c r="F233" i="25"/>
  <c r="E233" i="25"/>
  <c r="D233" i="25"/>
  <c r="H231" i="25"/>
  <c r="D231" i="25"/>
  <c r="G230" i="25"/>
  <c r="D230" i="25"/>
  <c r="F229" i="25"/>
  <c r="D229" i="25"/>
  <c r="G228" i="25"/>
  <c r="F228" i="25"/>
  <c r="D228" i="25"/>
  <c r="U212" i="25"/>
  <c r="S212" i="25"/>
  <c r="I215" i="25"/>
  <c r="H215" i="25"/>
  <c r="G215" i="25"/>
  <c r="F215" i="25"/>
  <c r="E215" i="25"/>
  <c r="D215" i="25"/>
  <c r="I214" i="25"/>
  <c r="H214" i="25"/>
  <c r="G214" i="25"/>
  <c r="F214" i="25"/>
  <c r="E214" i="25"/>
  <c r="D214" i="25"/>
  <c r="H212" i="25"/>
  <c r="D212" i="25"/>
  <c r="G211" i="25"/>
  <c r="D211" i="25"/>
  <c r="G210" i="25"/>
  <c r="F210" i="25"/>
  <c r="E210" i="25"/>
  <c r="D210" i="25"/>
  <c r="G209" i="25"/>
  <c r="F209" i="25"/>
  <c r="E209" i="25"/>
  <c r="D209" i="25"/>
  <c r="U193" i="25"/>
  <c r="S193" i="25"/>
  <c r="U191" i="25"/>
  <c r="S191" i="25"/>
  <c r="U190" i="25"/>
  <c r="S190" i="25"/>
  <c r="I196" i="25"/>
  <c r="H196" i="25"/>
  <c r="G196" i="25"/>
  <c r="F196" i="25"/>
  <c r="E196" i="25"/>
  <c r="D196" i="25"/>
  <c r="I195" i="25"/>
  <c r="H195" i="25"/>
  <c r="G195" i="25"/>
  <c r="F195" i="25"/>
  <c r="E195" i="25"/>
  <c r="D195" i="25"/>
  <c r="G193" i="25"/>
  <c r="E193" i="25"/>
  <c r="D193" i="25"/>
  <c r="G191" i="25"/>
  <c r="E191" i="25"/>
  <c r="D191" i="25"/>
  <c r="G190" i="25"/>
  <c r="E190" i="25"/>
  <c r="D190" i="25"/>
  <c r="U173" i="25"/>
  <c r="T173" i="25"/>
  <c r="S173" i="25"/>
  <c r="R173" i="25"/>
  <c r="Q173" i="25"/>
  <c r="P173" i="25"/>
  <c r="U172" i="25"/>
  <c r="R172" i="25"/>
  <c r="U170" i="25"/>
  <c r="R170" i="25"/>
  <c r="U169" i="25"/>
  <c r="T169" i="25"/>
  <c r="S169" i="25"/>
  <c r="R169" i="25"/>
  <c r="Q169" i="25"/>
  <c r="P169" i="25"/>
  <c r="U168" i="25"/>
  <c r="Q168" i="25"/>
  <c r="U167" i="25"/>
  <c r="T167" i="25"/>
  <c r="S167" i="25"/>
  <c r="R167" i="25"/>
  <c r="Q167" i="25"/>
  <c r="P167" i="25"/>
  <c r="U165" i="25"/>
  <c r="S165" i="25"/>
  <c r="U163" i="25"/>
  <c r="S163" i="25"/>
  <c r="U161" i="25"/>
  <c r="S161" i="25"/>
  <c r="U159" i="25"/>
  <c r="S159" i="25"/>
  <c r="U157" i="25"/>
  <c r="R157" i="25"/>
  <c r="Q157" i="25"/>
  <c r="U155" i="25"/>
  <c r="T155" i="25"/>
  <c r="S155" i="25"/>
  <c r="R155" i="25"/>
  <c r="Q155" i="25"/>
  <c r="P155" i="25"/>
  <c r="U153" i="25"/>
  <c r="T153" i="25"/>
  <c r="S153" i="25"/>
  <c r="R153" i="25"/>
  <c r="Q153" i="25"/>
  <c r="P153" i="25"/>
  <c r="U151" i="25"/>
  <c r="T151" i="25"/>
  <c r="S151" i="25"/>
  <c r="R151" i="25"/>
  <c r="Q151" i="25"/>
  <c r="P151" i="25"/>
  <c r="U149" i="25"/>
  <c r="R149" i="25"/>
  <c r="Q149" i="25"/>
  <c r="P149" i="25"/>
  <c r="U148" i="25"/>
  <c r="T148" i="25"/>
  <c r="S148" i="25"/>
  <c r="R148" i="25"/>
  <c r="Q148" i="25"/>
  <c r="P148" i="25"/>
  <c r="U147" i="25"/>
  <c r="R147" i="25"/>
  <c r="U146" i="25"/>
  <c r="R146" i="25"/>
  <c r="U144" i="25"/>
  <c r="R144" i="25"/>
  <c r="I177" i="25"/>
  <c r="H177" i="25"/>
  <c r="G177" i="25"/>
  <c r="F177" i="25"/>
  <c r="E177" i="25"/>
  <c r="D177" i="25"/>
  <c r="I176" i="25"/>
  <c r="H176" i="25"/>
  <c r="G176" i="25"/>
  <c r="F176" i="25"/>
  <c r="E176" i="25"/>
  <c r="D176" i="25"/>
  <c r="G174" i="25"/>
  <c r="D174" i="25"/>
  <c r="I173" i="25"/>
  <c r="H173" i="25"/>
  <c r="G173" i="25"/>
  <c r="F173" i="25"/>
  <c r="E173" i="25"/>
  <c r="D173" i="25"/>
  <c r="G172" i="25"/>
  <c r="D172" i="25"/>
  <c r="G170" i="25"/>
  <c r="D170" i="25"/>
  <c r="H169" i="25"/>
  <c r="D169" i="25"/>
  <c r="I168" i="25"/>
  <c r="H168" i="25"/>
  <c r="G168" i="25"/>
  <c r="F168" i="25"/>
  <c r="E168" i="25"/>
  <c r="D168" i="25"/>
  <c r="I167" i="25"/>
  <c r="H167" i="25"/>
  <c r="G167" i="25"/>
  <c r="F167" i="25"/>
  <c r="E167" i="25"/>
  <c r="D167" i="25"/>
  <c r="G165" i="25"/>
  <c r="E165" i="25"/>
  <c r="D165" i="25"/>
  <c r="I163" i="25"/>
  <c r="H163" i="25"/>
  <c r="G163" i="25"/>
  <c r="F163" i="25"/>
  <c r="D163" i="25"/>
  <c r="G161" i="25"/>
  <c r="D161" i="25"/>
  <c r="I159" i="25"/>
  <c r="H159" i="25"/>
  <c r="G159" i="25"/>
  <c r="F159" i="25"/>
  <c r="E159" i="25"/>
  <c r="D159" i="25"/>
  <c r="F157" i="25"/>
  <c r="D157" i="25"/>
  <c r="F155" i="25"/>
  <c r="D155" i="25"/>
  <c r="F153" i="25"/>
  <c r="D153" i="25"/>
  <c r="F151" i="25"/>
  <c r="D151" i="25"/>
  <c r="F149" i="25"/>
  <c r="D149" i="25"/>
  <c r="F148" i="25"/>
  <c r="D148" i="25"/>
  <c r="I147" i="25"/>
  <c r="H147" i="25"/>
  <c r="G147" i="25"/>
  <c r="F147" i="25"/>
  <c r="E147" i="25"/>
  <c r="D147" i="25"/>
  <c r="I146" i="25"/>
  <c r="H146" i="25"/>
  <c r="G146" i="25"/>
  <c r="F146" i="25"/>
  <c r="E146" i="25"/>
  <c r="D146" i="25"/>
  <c r="I144" i="25"/>
  <c r="H144" i="25"/>
  <c r="G144" i="25"/>
  <c r="F144" i="25"/>
  <c r="E144" i="25"/>
  <c r="D144" i="25"/>
  <c r="U125" i="25"/>
  <c r="T125" i="25"/>
  <c r="S125" i="25"/>
  <c r="R125" i="25"/>
  <c r="Q125" i="25"/>
  <c r="P125" i="25"/>
  <c r="I128" i="25"/>
  <c r="H128" i="25"/>
  <c r="G128" i="25"/>
  <c r="F128" i="25"/>
  <c r="E128" i="25"/>
  <c r="D128" i="25"/>
  <c r="I126" i="25"/>
  <c r="H126" i="25"/>
  <c r="G126" i="25"/>
  <c r="F126" i="25"/>
  <c r="E126" i="25"/>
  <c r="D126" i="25"/>
  <c r="I125" i="25"/>
  <c r="H125" i="25"/>
  <c r="G125" i="25"/>
  <c r="F125" i="25"/>
  <c r="E125" i="25"/>
  <c r="D125" i="25"/>
  <c r="U118" i="25"/>
  <c r="T118" i="25"/>
  <c r="S118" i="25"/>
  <c r="R118" i="25"/>
  <c r="Q118" i="25"/>
  <c r="P118" i="25"/>
  <c r="I118" i="25"/>
  <c r="H118" i="25"/>
  <c r="G118" i="25"/>
  <c r="F118" i="25"/>
  <c r="E118" i="25"/>
  <c r="D118" i="25"/>
  <c r="I108" i="25"/>
  <c r="H108" i="25"/>
  <c r="G108" i="25"/>
  <c r="D108" i="25"/>
  <c r="I107" i="25"/>
  <c r="H107" i="25"/>
  <c r="G107" i="25"/>
  <c r="D107" i="25"/>
  <c r="I106" i="25"/>
  <c r="H106" i="25"/>
  <c r="G106" i="25"/>
  <c r="F106" i="25"/>
  <c r="E106" i="25"/>
  <c r="D106" i="25"/>
  <c r="I105" i="25"/>
  <c r="H105" i="25"/>
  <c r="G105" i="25"/>
  <c r="F105" i="25"/>
  <c r="E105" i="25"/>
  <c r="D105" i="25"/>
  <c r="U108" i="25"/>
  <c r="R108" i="25"/>
  <c r="Q108" i="25"/>
  <c r="P108" i="25"/>
  <c r="U107" i="25"/>
  <c r="T107" i="25"/>
  <c r="S107" i="25"/>
  <c r="R107" i="25"/>
  <c r="Q107" i="25"/>
  <c r="P107" i="25"/>
  <c r="U106" i="25"/>
  <c r="T106" i="25"/>
  <c r="S106" i="25"/>
  <c r="R106" i="25"/>
  <c r="Q106" i="25"/>
  <c r="P106" i="25"/>
  <c r="U105" i="25"/>
  <c r="T105" i="25"/>
  <c r="S105" i="25"/>
  <c r="R105" i="25"/>
  <c r="Q105" i="25"/>
  <c r="P105" i="25"/>
  <c r="U104" i="25"/>
  <c r="R104" i="25"/>
  <c r="U103" i="25"/>
  <c r="R103" i="25"/>
  <c r="U102" i="25"/>
  <c r="R102" i="25"/>
  <c r="U101" i="25"/>
  <c r="R101" i="25"/>
  <c r="U98" i="25"/>
  <c r="R98" i="25"/>
  <c r="U96" i="25"/>
  <c r="R96" i="25"/>
  <c r="U95" i="25"/>
  <c r="R95" i="25"/>
  <c r="U94" i="25"/>
  <c r="R94" i="25"/>
  <c r="U92" i="25"/>
  <c r="R92" i="25"/>
  <c r="U91" i="25"/>
  <c r="S91" i="25"/>
  <c r="U90" i="25"/>
  <c r="S90" i="25"/>
  <c r="U88" i="25"/>
  <c r="S88" i="25"/>
  <c r="U87" i="25"/>
  <c r="S87" i="25"/>
  <c r="U86" i="25"/>
  <c r="S86" i="25"/>
  <c r="F71" i="25"/>
  <c r="D71" i="25"/>
  <c r="I70" i="25"/>
  <c r="H70" i="25"/>
  <c r="G70" i="25"/>
  <c r="F70" i="25"/>
  <c r="E70" i="25"/>
  <c r="D70" i="25"/>
  <c r="F69" i="25"/>
  <c r="D69" i="25"/>
  <c r="I68" i="25"/>
  <c r="H68" i="25"/>
  <c r="G68" i="25"/>
  <c r="F68" i="25"/>
  <c r="E68" i="25"/>
  <c r="D68" i="25"/>
  <c r="I67" i="25"/>
  <c r="H67" i="25"/>
  <c r="F67" i="25"/>
  <c r="E67" i="25"/>
  <c r="D67" i="25"/>
  <c r="D66" i="25"/>
  <c r="D65" i="25"/>
  <c r="D64" i="25"/>
  <c r="I63" i="25"/>
  <c r="H63" i="25"/>
  <c r="G63" i="25"/>
  <c r="F63" i="25"/>
  <c r="E63" i="25"/>
  <c r="D63" i="25"/>
  <c r="I61" i="25"/>
  <c r="H61" i="25"/>
  <c r="G61" i="25"/>
  <c r="F61" i="25"/>
  <c r="E61" i="25"/>
  <c r="D61" i="25"/>
  <c r="D58" i="25"/>
  <c r="D56" i="25"/>
  <c r="D55" i="25"/>
  <c r="D54" i="25"/>
  <c r="I52" i="25"/>
  <c r="H52" i="25"/>
  <c r="G52" i="25"/>
  <c r="F52" i="25"/>
  <c r="E52" i="25"/>
  <c r="D52" i="25"/>
  <c r="I51" i="25"/>
  <c r="H51" i="25"/>
  <c r="G51" i="25"/>
  <c r="F51" i="25"/>
  <c r="E51" i="25"/>
  <c r="D51" i="25"/>
  <c r="I50" i="25"/>
  <c r="H50" i="25"/>
  <c r="G50" i="25"/>
  <c r="F50" i="25"/>
  <c r="E50" i="25"/>
  <c r="D50" i="25"/>
  <c r="I48" i="25"/>
  <c r="H48" i="25"/>
  <c r="G48" i="25"/>
  <c r="F48" i="25"/>
  <c r="E48" i="25"/>
  <c r="D48" i="25"/>
  <c r="I47" i="25"/>
  <c r="H47" i="25"/>
  <c r="G47" i="25"/>
  <c r="F47" i="25"/>
  <c r="E47" i="25"/>
  <c r="D47" i="25"/>
  <c r="I46" i="25"/>
  <c r="H46" i="25"/>
  <c r="G46" i="25"/>
  <c r="F46" i="25"/>
  <c r="E46" i="25"/>
  <c r="D46" i="25"/>
  <c r="I30" i="25"/>
  <c r="H30" i="25"/>
  <c r="G30" i="25"/>
  <c r="F30" i="25"/>
  <c r="E30" i="25"/>
  <c r="D30" i="25"/>
  <c r="I29" i="25"/>
  <c r="H29" i="25"/>
  <c r="G29" i="25"/>
  <c r="F29" i="25"/>
  <c r="E29" i="25"/>
  <c r="D29" i="25"/>
  <c r="I27" i="25"/>
  <c r="H27" i="25"/>
  <c r="G27" i="25"/>
  <c r="F27" i="25"/>
  <c r="E27" i="25"/>
  <c r="D27" i="25"/>
  <c r="I24" i="25"/>
  <c r="H24" i="25"/>
  <c r="G24" i="25"/>
  <c r="F24" i="25"/>
  <c r="E24" i="25"/>
  <c r="D24" i="25"/>
  <c r="U25" i="25"/>
  <c r="U23" i="25"/>
  <c r="T23" i="25"/>
  <c r="R23" i="25"/>
  <c r="U22" i="25"/>
  <c r="T22" i="25"/>
  <c r="S22" i="25"/>
  <c r="R22" i="25"/>
  <c r="Q22" i="25"/>
  <c r="P22" i="25"/>
  <c r="U21" i="25"/>
  <c r="T21" i="25"/>
  <c r="S21" i="25"/>
  <c r="R21" i="25"/>
  <c r="Q21" i="25"/>
  <c r="P21" i="25"/>
  <c r="R19" i="25"/>
  <c r="U18" i="25"/>
  <c r="T18" i="25"/>
  <c r="S18" i="25"/>
  <c r="R18" i="25"/>
  <c r="Q18" i="25"/>
  <c r="P18" i="25"/>
  <c r="U292" i="24"/>
  <c r="R292" i="24"/>
  <c r="U291" i="24"/>
  <c r="T291" i="24"/>
  <c r="S291" i="24"/>
  <c r="R291" i="24"/>
  <c r="Q291" i="24"/>
  <c r="P291" i="24"/>
  <c r="U290" i="24"/>
  <c r="T290" i="24"/>
  <c r="S290" i="24"/>
  <c r="R290" i="24"/>
  <c r="Q290" i="24"/>
  <c r="P290" i="24"/>
  <c r="I295" i="24"/>
  <c r="H295" i="24"/>
  <c r="G292" i="24"/>
  <c r="D292" i="24"/>
  <c r="I291" i="24"/>
  <c r="H291" i="24"/>
  <c r="G291" i="24"/>
  <c r="F291" i="24"/>
  <c r="E291" i="24"/>
  <c r="D291" i="24"/>
  <c r="I290" i="24"/>
  <c r="H290" i="24"/>
  <c r="G290" i="24"/>
  <c r="F290" i="24"/>
  <c r="E290" i="24"/>
  <c r="D290" i="24"/>
  <c r="I278" i="24"/>
  <c r="H278" i="24"/>
  <c r="G278" i="24"/>
  <c r="F278" i="24"/>
  <c r="E278" i="24"/>
  <c r="D278" i="24"/>
  <c r="I276" i="24"/>
  <c r="H276" i="24"/>
  <c r="G276" i="24"/>
  <c r="F276" i="24"/>
  <c r="E276" i="24"/>
  <c r="D276" i="24"/>
  <c r="I275" i="24"/>
  <c r="H275" i="24"/>
  <c r="G275" i="24"/>
  <c r="F275" i="24"/>
  <c r="E275" i="24"/>
  <c r="D275" i="24"/>
  <c r="I274" i="24"/>
  <c r="H274" i="24"/>
  <c r="G274" i="24"/>
  <c r="F274" i="24"/>
  <c r="E274" i="24"/>
  <c r="D274" i="24"/>
  <c r="I273" i="24"/>
  <c r="H273" i="24"/>
  <c r="G273" i="24"/>
  <c r="F273" i="24"/>
  <c r="E273" i="24"/>
  <c r="D273" i="24"/>
  <c r="I272" i="24"/>
  <c r="H272" i="24"/>
  <c r="G272" i="24"/>
  <c r="F272" i="24"/>
  <c r="E272" i="24"/>
  <c r="D272" i="24"/>
  <c r="I271" i="24"/>
  <c r="H271" i="24"/>
  <c r="G271" i="24"/>
  <c r="F271" i="24"/>
  <c r="E271" i="24"/>
  <c r="D271" i="24"/>
  <c r="I255" i="24"/>
  <c r="H255" i="24"/>
  <c r="G255" i="24"/>
  <c r="F255" i="24"/>
  <c r="E255" i="24"/>
  <c r="D255" i="24"/>
  <c r="U254" i="24"/>
  <c r="T254" i="24"/>
  <c r="S254" i="24"/>
  <c r="R254" i="24"/>
  <c r="Q254" i="24"/>
  <c r="P254" i="24"/>
  <c r="U253" i="24"/>
  <c r="R253" i="24"/>
  <c r="U252" i="24"/>
  <c r="T252" i="24"/>
  <c r="S252" i="24"/>
  <c r="R252" i="24"/>
  <c r="Q252" i="24"/>
  <c r="P252" i="24"/>
  <c r="U251" i="24"/>
  <c r="T251" i="24"/>
  <c r="S251" i="24"/>
  <c r="R251" i="24"/>
  <c r="Q251" i="24"/>
  <c r="P251" i="24"/>
  <c r="U250" i="24"/>
  <c r="T250" i="24"/>
  <c r="S250" i="24"/>
  <c r="R250" i="24"/>
  <c r="Q250" i="24"/>
  <c r="P250" i="24"/>
  <c r="U249" i="24"/>
  <c r="T249" i="24"/>
  <c r="S249" i="24"/>
  <c r="R249" i="24"/>
  <c r="Q249" i="24"/>
  <c r="P249" i="24"/>
  <c r="U248" i="24"/>
  <c r="R248" i="24"/>
  <c r="U247" i="24"/>
  <c r="T247" i="24"/>
  <c r="S247" i="24"/>
  <c r="R247" i="24"/>
  <c r="Q247" i="24"/>
  <c r="P247" i="24"/>
  <c r="U231" i="24"/>
  <c r="S231" i="24"/>
  <c r="I234" i="24"/>
  <c r="H234" i="24"/>
  <c r="G234" i="24"/>
  <c r="F234" i="24"/>
  <c r="E234" i="24"/>
  <c r="D234" i="24"/>
  <c r="I233" i="24"/>
  <c r="H233" i="24"/>
  <c r="G233" i="24"/>
  <c r="F233" i="24"/>
  <c r="E233" i="24"/>
  <c r="D233" i="24"/>
  <c r="H231" i="24"/>
  <c r="D231" i="24"/>
  <c r="G230" i="24"/>
  <c r="D230" i="24"/>
  <c r="F229" i="24"/>
  <c r="D229" i="24"/>
  <c r="G228" i="24"/>
  <c r="F228" i="24"/>
  <c r="D228" i="24"/>
  <c r="U212" i="24"/>
  <c r="S212" i="24"/>
  <c r="I215" i="24"/>
  <c r="H215" i="24"/>
  <c r="G215" i="24"/>
  <c r="F215" i="24"/>
  <c r="E215" i="24"/>
  <c r="D215" i="24"/>
  <c r="I214" i="24"/>
  <c r="H214" i="24"/>
  <c r="G214" i="24"/>
  <c r="F214" i="24"/>
  <c r="E214" i="24"/>
  <c r="D214" i="24"/>
  <c r="H212" i="24"/>
  <c r="D212" i="24"/>
  <c r="G211" i="24"/>
  <c r="D211" i="24"/>
  <c r="G210" i="24"/>
  <c r="F210" i="24"/>
  <c r="E210" i="24"/>
  <c r="D210" i="24"/>
  <c r="G209" i="24"/>
  <c r="F209" i="24"/>
  <c r="E209" i="24"/>
  <c r="D209" i="24"/>
  <c r="U193" i="24"/>
  <c r="S193" i="24"/>
  <c r="U191" i="24"/>
  <c r="S191" i="24"/>
  <c r="U190" i="24"/>
  <c r="S190" i="24"/>
  <c r="I196" i="24"/>
  <c r="H196" i="24"/>
  <c r="G196" i="24"/>
  <c r="F196" i="24"/>
  <c r="E196" i="24"/>
  <c r="D196" i="24"/>
  <c r="I195" i="24"/>
  <c r="H195" i="24"/>
  <c r="G195" i="24"/>
  <c r="F195" i="24"/>
  <c r="E195" i="24"/>
  <c r="D195" i="24"/>
  <c r="G193" i="24"/>
  <c r="E193" i="24"/>
  <c r="D193" i="24"/>
  <c r="G191" i="24"/>
  <c r="E191" i="24"/>
  <c r="D191" i="24"/>
  <c r="G190" i="24"/>
  <c r="E190" i="24"/>
  <c r="D190" i="24"/>
  <c r="U173" i="24"/>
  <c r="T173" i="24"/>
  <c r="S173" i="24"/>
  <c r="R173" i="24"/>
  <c r="Q173" i="24"/>
  <c r="P173" i="24"/>
  <c r="U172" i="24"/>
  <c r="R172" i="24"/>
  <c r="U170" i="24"/>
  <c r="R170" i="24"/>
  <c r="U169" i="24"/>
  <c r="T169" i="24"/>
  <c r="S169" i="24"/>
  <c r="R169" i="24"/>
  <c r="Q169" i="24"/>
  <c r="P169" i="24"/>
  <c r="U168" i="24"/>
  <c r="Q168" i="24"/>
  <c r="U167" i="24"/>
  <c r="T167" i="24"/>
  <c r="S167" i="24"/>
  <c r="R167" i="24"/>
  <c r="Q167" i="24"/>
  <c r="P167" i="24"/>
  <c r="U165" i="24"/>
  <c r="S165" i="24"/>
  <c r="U163" i="24"/>
  <c r="S163" i="24"/>
  <c r="U161" i="24"/>
  <c r="S161" i="24"/>
  <c r="U159" i="24"/>
  <c r="S159" i="24"/>
  <c r="U157" i="24"/>
  <c r="R157" i="24"/>
  <c r="Q157" i="24"/>
  <c r="U155" i="24"/>
  <c r="T155" i="24"/>
  <c r="S155" i="24"/>
  <c r="R155" i="24"/>
  <c r="Q155" i="24"/>
  <c r="P155" i="24"/>
  <c r="U153" i="24"/>
  <c r="T153" i="24"/>
  <c r="S153" i="24"/>
  <c r="R153" i="24"/>
  <c r="Q153" i="24"/>
  <c r="P153" i="24"/>
  <c r="U151" i="24"/>
  <c r="T151" i="24"/>
  <c r="S151" i="24"/>
  <c r="R151" i="24"/>
  <c r="Q151" i="24"/>
  <c r="P151" i="24"/>
  <c r="U149" i="24"/>
  <c r="R149" i="24"/>
  <c r="Q149" i="24"/>
  <c r="P149" i="24"/>
  <c r="U148" i="24"/>
  <c r="T148" i="24"/>
  <c r="S148" i="24"/>
  <c r="R148" i="24"/>
  <c r="Q148" i="24"/>
  <c r="P148" i="24"/>
  <c r="U147" i="24"/>
  <c r="R147" i="24"/>
  <c r="U146" i="24"/>
  <c r="R146" i="24"/>
  <c r="U144" i="24"/>
  <c r="R144" i="24"/>
  <c r="I177" i="24"/>
  <c r="H177" i="24"/>
  <c r="G177" i="24"/>
  <c r="F177" i="24"/>
  <c r="E177" i="24"/>
  <c r="D177" i="24"/>
  <c r="I176" i="24"/>
  <c r="H176" i="24"/>
  <c r="G176" i="24"/>
  <c r="F176" i="24"/>
  <c r="E176" i="24"/>
  <c r="D176" i="24"/>
  <c r="G174" i="24"/>
  <c r="D174" i="24"/>
  <c r="I173" i="24"/>
  <c r="H173" i="24"/>
  <c r="G173" i="24"/>
  <c r="F173" i="24"/>
  <c r="E173" i="24"/>
  <c r="D173" i="24"/>
  <c r="G172" i="24"/>
  <c r="D172" i="24"/>
  <c r="G170" i="24"/>
  <c r="D170" i="24"/>
  <c r="H169" i="24"/>
  <c r="D169" i="24"/>
  <c r="I168" i="24"/>
  <c r="H168" i="24"/>
  <c r="G168" i="24"/>
  <c r="F168" i="24"/>
  <c r="E168" i="24"/>
  <c r="D168" i="24"/>
  <c r="I167" i="24"/>
  <c r="H167" i="24"/>
  <c r="G167" i="24"/>
  <c r="F167" i="24"/>
  <c r="E167" i="24"/>
  <c r="D167" i="24"/>
  <c r="G165" i="24"/>
  <c r="E165" i="24"/>
  <c r="D165" i="24"/>
  <c r="I163" i="24"/>
  <c r="H163" i="24"/>
  <c r="G163" i="24"/>
  <c r="F163" i="24"/>
  <c r="D163" i="24"/>
  <c r="G161" i="24"/>
  <c r="D161" i="24"/>
  <c r="I159" i="24"/>
  <c r="H159" i="24"/>
  <c r="G159" i="24"/>
  <c r="F159" i="24"/>
  <c r="E159" i="24"/>
  <c r="D159" i="24"/>
  <c r="F157" i="24"/>
  <c r="D157" i="24"/>
  <c r="F155" i="24"/>
  <c r="D155" i="24"/>
  <c r="F153" i="24"/>
  <c r="D153" i="24"/>
  <c r="F151" i="24"/>
  <c r="D151" i="24"/>
  <c r="F149" i="24"/>
  <c r="D149" i="24"/>
  <c r="F148" i="24"/>
  <c r="D148" i="24"/>
  <c r="I147" i="24"/>
  <c r="H147" i="24"/>
  <c r="G147" i="24"/>
  <c r="F147" i="24"/>
  <c r="E147" i="24"/>
  <c r="D147" i="24"/>
  <c r="I146" i="24"/>
  <c r="H146" i="24"/>
  <c r="G146" i="24"/>
  <c r="F146" i="24"/>
  <c r="E146" i="24"/>
  <c r="D146" i="24"/>
  <c r="I144" i="24"/>
  <c r="H144" i="24"/>
  <c r="G144" i="24"/>
  <c r="F144" i="24"/>
  <c r="E144" i="24"/>
  <c r="D144" i="24"/>
  <c r="U125" i="24"/>
  <c r="T125" i="24"/>
  <c r="S125" i="24"/>
  <c r="R125" i="24"/>
  <c r="Q125" i="24"/>
  <c r="P125" i="24"/>
  <c r="I128" i="24"/>
  <c r="H128" i="24"/>
  <c r="G128" i="24"/>
  <c r="F128" i="24"/>
  <c r="E128" i="24"/>
  <c r="D128" i="24"/>
  <c r="I126" i="24"/>
  <c r="H126" i="24"/>
  <c r="G126" i="24"/>
  <c r="F126" i="24"/>
  <c r="E126" i="24"/>
  <c r="D126" i="24"/>
  <c r="I125" i="24"/>
  <c r="H125" i="24"/>
  <c r="G125" i="24"/>
  <c r="F125" i="24"/>
  <c r="E125" i="24"/>
  <c r="D125" i="24"/>
  <c r="U118" i="24"/>
  <c r="T118" i="24"/>
  <c r="S118" i="24"/>
  <c r="R118" i="24"/>
  <c r="Q118" i="24"/>
  <c r="P118" i="24"/>
  <c r="I118" i="24"/>
  <c r="H118" i="24"/>
  <c r="G118" i="24"/>
  <c r="F118" i="24"/>
  <c r="E118" i="24"/>
  <c r="D118" i="24"/>
  <c r="I108" i="24"/>
  <c r="H108" i="24"/>
  <c r="G108" i="24"/>
  <c r="D108" i="24"/>
  <c r="I107" i="24"/>
  <c r="H107" i="24"/>
  <c r="G107" i="24"/>
  <c r="D107" i="24"/>
  <c r="I106" i="24"/>
  <c r="H106" i="24"/>
  <c r="G106" i="24"/>
  <c r="F106" i="24"/>
  <c r="E106" i="24"/>
  <c r="D106" i="24"/>
  <c r="I105" i="24"/>
  <c r="H105" i="24"/>
  <c r="G105" i="24"/>
  <c r="F105" i="24"/>
  <c r="E105" i="24"/>
  <c r="D105" i="24"/>
  <c r="U108" i="24"/>
  <c r="R108" i="24"/>
  <c r="Q108" i="24"/>
  <c r="P108" i="24"/>
  <c r="U107" i="24"/>
  <c r="T107" i="24"/>
  <c r="S107" i="24"/>
  <c r="R107" i="24"/>
  <c r="Q107" i="24"/>
  <c r="P107" i="24"/>
  <c r="U106" i="24"/>
  <c r="T106" i="24"/>
  <c r="S106" i="24"/>
  <c r="R106" i="24"/>
  <c r="Q106" i="24"/>
  <c r="P106" i="24"/>
  <c r="U105" i="24"/>
  <c r="T105" i="24"/>
  <c r="S105" i="24"/>
  <c r="R105" i="24"/>
  <c r="Q105" i="24"/>
  <c r="P105" i="24"/>
  <c r="U104" i="24"/>
  <c r="R104" i="24"/>
  <c r="U103" i="24"/>
  <c r="R103" i="24"/>
  <c r="U102" i="24"/>
  <c r="R102" i="24"/>
  <c r="U101" i="24"/>
  <c r="R101" i="24"/>
  <c r="U98" i="24"/>
  <c r="R98" i="24"/>
  <c r="U96" i="24"/>
  <c r="R96" i="24"/>
  <c r="U95" i="24"/>
  <c r="R95" i="24"/>
  <c r="U94" i="24"/>
  <c r="R94" i="24"/>
  <c r="U92" i="24"/>
  <c r="R92" i="24"/>
  <c r="U91" i="24"/>
  <c r="S91" i="24"/>
  <c r="U90" i="24"/>
  <c r="S90" i="24"/>
  <c r="U88" i="24"/>
  <c r="S88" i="24"/>
  <c r="U87" i="24"/>
  <c r="S87" i="24"/>
  <c r="U86" i="24"/>
  <c r="S86" i="24"/>
  <c r="F71" i="24"/>
  <c r="D71" i="24"/>
  <c r="I70" i="24"/>
  <c r="H70" i="24"/>
  <c r="G70" i="24"/>
  <c r="F70" i="24"/>
  <c r="E70" i="24"/>
  <c r="D70" i="24"/>
  <c r="F69" i="24"/>
  <c r="D69" i="24"/>
  <c r="I68" i="24"/>
  <c r="H68" i="24"/>
  <c r="G68" i="24"/>
  <c r="F68" i="24"/>
  <c r="E68" i="24"/>
  <c r="D68" i="24"/>
  <c r="I67" i="24"/>
  <c r="H67" i="24"/>
  <c r="F67" i="24"/>
  <c r="E67" i="24"/>
  <c r="D67" i="24"/>
  <c r="D66" i="24"/>
  <c r="D65" i="24"/>
  <c r="D64" i="24"/>
  <c r="I63" i="24"/>
  <c r="H63" i="24"/>
  <c r="G63" i="24"/>
  <c r="F63" i="24"/>
  <c r="E63" i="24"/>
  <c r="D63" i="24"/>
  <c r="I61" i="24"/>
  <c r="H61" i="24"/>
  <c r="G61" i="24"/>
  <c r="F61" i="24"/>
  <c r="E61" i="24"/>
  <c r="D61" i="24"/>
  <c r="D58" i="24"/>
  <c r="D56" i="24"/>
  <c r="D55" i="24"/>
  <c r="D54" i="24"/>
  <c r="I52" i="24"/>
  <c r="H52" i="24"/>
  <c r="G52" i="24"/>
  <c r="F52" i="24"/>
  <c r="E52" i="24"/>
  <c r="D52" i="24"/>
  <c r="I51" i="24"/>
  <c r="H51" i="24"/>
  <c r="G51" i="24"/>
  <c r="F51" i="24"/>
  <c r="E51" i="24"/>
  <c r="D51" i="24"/>
  <c r="I50" i="24"/>
  <c r="H50" i="24"/>
  <c r="G50" i="24"/>
  <c r="F50" i="24"/>
  <c r="E50" i="24"/>
  <c r="D50" i="24"/>
  <c r="I48" i="24"/>
  <c r="H48" i="24"/>
  <c r="G48" i="24"/>
  <c r="F48" i="24"/>
  <c r="E48" i="24"/>
  <c r="D48" i="24"/>
  <c r="I47" i="24"/>
  <c r="H47" i="24"/>
  <c r="G47" i="24"/>
  <c r="F47" i="24"/>
  <c r="E47" i="24"/>
  <c r="D47" i="24"/>
  <c r="I46" i="24"/>
  <c r="H46" i="24"/>
  <c r="G46" i="24"/>
  <c r="F46" i="24"/>
  <c r="E46" i="24"/>
  <c r="D46" i="24"/>
  <c r="I30" i="24"/>
  <c r="H30" i="24"/>
  <c r="G30" i="24"/>
  <c r="F30" i="24"/>
  <c r="E30" i="24"/>
  <c r="D30" i="24"/>
  <c r="I29" i="24"/>
  <c r="H29" i="24"/>
  <c r="G29" i="24"/>
  <c r="F29" i="24"/>
  <c r="E29" i="24"/>
  <c r="D29" i="24"/>
  <c r="I27" i="24"/>
  <c r="H27" i="24"/>
  <c r="G27" i="24"/>
  <c r="F27" i="24"/>
  <c r="E27" i="24"/>
  <c r="D27" i="24"/>
  <c r="I24" i="24"/>
  <c r="H24" i="24"/>
  <c r="G24" i="24"/>
  <c r="F24" i="24"/>
  <c r="E24" i="24"/>
  <c r="D24" i="24"/>
  <c r="U25" i="24"/>
  <c r="U23" i="24"/>
  <c r="T23" i="24"/>
  <c r="R23" i="24"/>
  <c r="U22" i="24"/>
  <c r="T22" i="24"/>
  <c r="S22" i="24"/>
  <c r="R22" i="24"/>
  <c r="Q22" i="24"/>
  <c r="P22" i="24"/>
  <c r="U21" i="24"/>
  <c r="T21" i="24"/>
  <c r="S21" i="24"/>
  <c r="R21" i="24"/>
  <c r="Q21" i="24"/>
  <c r="P21" i="24"/>
  <c r="R19" i="24"/>
  <c r="U18" i="24"/>
  <c r="T18" i="24"/>
  <c r="S18" i="24"/>
  <c r="R18" i="24"/>
  <c r="Q18" i="24"/>
  <c r="P18" i="24"/>
  <c r="U292" i="23"/>
  <c r="R292" i="23"/>
  <c r="U291" i="23"/>
  <c r="T291" i="23"/>
  <c r="S291" i="23"/>
  <c r="R291" i="23"/>
  <c r="Q291" i="23"/>
  <c r="P291" i="23"/>
  <c r="U290" i="23"/>
  <c r="T290" i="23"/>
  <c r="S290" i="23"/>
  <c r="R290" i="23"/>
  <c r="Q290" i="23"/>
  <c r="P290" i="23"/>
  <c r="I295" i="23"/>
  <c r="H295" i="23"/>
  <c r="G292" i="23"/>
  <c r="D292" i="23"/>
  <c r="I291" i="23"/>
  <c r="H291" i="23"/>
  <c r="G291" i="23"/>
  <c r="F291" i="23"/>
  <c r="E291" i="23"/>
  <c r="D291" i="23"/>
  <c r="I290" i="23"/>
  <c r="H290" i="23"/>
  <c r="G290" i="23"/>
  <c r="F290" i="23"/>
  <c r="E290" i="23"/>
  <c r="D290" i="23"/>
  <c r="I278" i="23"/>
  <c r="H278" i="23"/>
  <c r="G278" i="23"/>
  <c r="F278" i="23"/>
  <c r="E278" i="23"/>
  <c r="D278" i="23"/>
  <c r="I276" i="23"/>
  <c r="H276" i="23"/>
  <c r="G276" i="23"/>
  <c r="F276" i="23"/>
  <c r="E276" i="23"/>
  <c r="D276" i="23"/>
  <c r="I275" i="23"/>
  <c r="H275" i="23"/>
  <c r="G275" i="23"/>
  <c r="F275" i="23"/>
  <c r="E275" i="23"/>
  <c r="D275" i="23"/>
  <c r="I274" i="23"/>
  <c r="H274" i="23"/>
  <c r="G274" i="23"/>
  <c r="F274" i="23"/>
  <c r="E274" i="23"/>
  <c r="D274" i="23"/>
  <c r="I273" i="23"/>
  <c r="H273" i="23"/>
  <c r="G273" i="23"/>
  <c r="F273" i="23"/>
  <c r="E273" i="23"/>
  <c r="D273" i="23"/>
  <c r="I272" i="23"/>
  <c r="H272" i="23"/>
  <c r="G272" i="23"/>
  <c r="F272" i="23"/>
  <c r="E272" i="23"/>
  <c r="D272" i="23"/>
  <c r="I271" i="23"/>
  <c r="H271" i="23"/>
  <c r="G271" i="23"/>
  <c r="F271" i="23"/>
  <c r="E271" i="23"/>
  <c r="D271" i="23"/>
  <c r="I255" i="23"/>
  <c r="H255" i="23"/>
  <c r="G255" i="23"/>
  <c r="F255" i="23"/>
  <c r="E255" i="23"/>
  <c r="D255" i="23"/>
  <c r="U254" i="23"/>
  <c r="T254" i="23"/>
  <c r="S254" i="23"/>
  <c r="R254" i="23"/>
  <c r="Q254" i="23"/>
  <c r="P254" i="23"/>
  <c r="U253" i="23"/>
  <c r="R253" i="23"/>
  <c r="U252" i="23"/>
  <c r="T252" i="23"/>
  <c r="S252" i="23"/>
  <c r="R252" i="23"/>
  <c r="Q252" i="23"/>
  <c r="P252" i="23"/>
  <c r="U251" i="23"/>
  <c r="T251" i="23"/>
  <c r="S251" i="23"/>
  <c r="R251" i="23"/>
  <c r="Q251" i="23"/>
  <c r="P251" i="23"/>
  <c r="U250" i="23"/>
  <c r="T250" i="23"/>
  <c r="S250" i="23"/>
  <c r="R250" i="23"/>
  <c r="Q250" i="23"/>
  <c r="P250" i="23"/>
  <c r="U249" i="23"/>
  <c r="T249" i="23"/>
  <c r="S249" i="23"/>
  <c r="R249" i="23"/>
  <c r="Q249" i="23"/>
  <c r="P249" i="23"/>
  <c r="U248" i="23"/>
  <c r="R248" i="23"/>
  <c r="U247" i="23"/>
  <c r="T247" i="23"/>
  <c r="S247" i="23"/>
  <c r="R247" i="23"/>
  <c r="Q247" i="23"/>
  <c r="P247" i="23"/>
  <c r="U231" i="23"/>
  <c r="S231" i="23"/>
  <c r="I234" i="23"/>
  <c r="H234" i="23"/>
  <c r="G234" i="23"/>
  <c r="F234" i="23"/>
  <c r="E234" i="23"/>
  <c r="D234" i="23"/>
  <c r="I233" i="23"/>
  <c r="H233" i="23"/>
  <c r="G233" i="23"/>
  <c r="F233" i="23"/>
  <c r="E233" i="23"/>
  <c r="D233" i="23"/>
  <c r="H231" i="23"/>
  <c r="D231" i="23"/>
  <c r="G230" i="23"/>
  <c r="D230" i="23"/>
  <c r="F229" i="23"/>
  <c r="D229" i="23"/>
  <c r="G228" i="23"/>
  <c r="F228" i="23"/>
  <c r="D228" i="23"/>
  <c r="U212" i="23"/>
  <c r="S212" i="23"/>
  <c r="I215" i="23"/>
  <c r="H215" i="23"/>
  <c r="G215" i="23"/>
  <c r="F215" i="23"/>
  <c r="E215" i="23"/>
  <c r="D215" i="23"/>
  <c r="I214" i="23"/>
  <c r="H214" i="23"/>
  <c r="G214" i="23"/>
  <c r="F214" i="23"/>
  <c r="E214" i="23"/>
  <c r="D214" i="23"/>
  <c r="H212" i="23"/>
  <c r="D212" i="23"/>
  <c r="G211" i="23"/>
  <c r="D211" i="23"/>
  <c r="G210" i="23"/>
  <c r="F210" i="23"/>
  <c r="E210" i="23"/>
  <c r="D210" i="23"/>
  <c r="G209" i="23"/>
  <c r="F209" i="23"/>
  <c r="E209" i="23"/>
  <c r="D209" i="23"/>
  <c r="U193" i="23"/>
  <c r="S193" i="23"/>
  <c r="U191" i="23"/>
  <c r="S191" i="23"/>
  <c r="U190" i="23"/>
  <c r="S190" i="23"/>
  <c r="I196" i="23"/>
  <c r="H196" i="23"/>
  <c r="G196" i="23"/>
  <c r="F196" i="23"/>
  <c r="E196" i="23"/>
  <c r="D196" i="23"/>
  <c r="I195" i="23"/>
  <c r="H195" i="23"/>
  <c r="G195" i="23"/>
  <c r="F195" i="23"/>
  <c r="E195" i="23"/>
  <c r="D195" i="23"/>
  <c r="G193" i="23"/>
  <c r="E193" i="23"/>
  <c r="D193" i="23"/>
  <c r="G191" i="23"/>
  <c r="E191" i="23"/>
  <c r="D191" i="23"/>
  <c r="G190" i="23"/>
  <c r="E190" i="23"/>
  <c r="D190" i="23"/>
  <c r="U173" i="23"/>
  <c r="T173" i="23"/>
  <c r="S173" i="23"/>
  <c r="R173" i="23"/>
  <c r="Q173" i="23"/>
  <c r="P173" i="23"/>
  <c r="U172" i="23"/>
  <c r="R172" i="23"/>
  <c r="U170" i="23"/>
  <c r="R170" i="23"/>
  <c r="U169" i="23"/>
  <c r="T169" i="23"/>
  <c r="S169" i="23"/>
  <c r="R169" i="23"/>
  <c r="Q169" i="23"/>
  <c r="P169" i="23"/>
  <c r="U168" i="23"/>
  <c r="Q168" i="23"/>
  <c r="U167" i="23"/>
  <c r="T167" i="23"/>
  <c r="S167" i="23"/>
  <c r="R167" i="23"/>
  <c r="Q167" i="23"/>
  <c r="P167" i="23"/>
  <c r="U165" i="23"/>
  <c r="S165" i="23"/>
  <c r="U163" i="23"/>
  <c r="S163" i="23"/>
  <c r="U161" i="23"/>
  <c r="S161" i="23"/>
  <c r="U159" i="23"/>
  <c r="S159" i="23"/>
  <c r="U157" i="23"/>
  <c r="R157" i="23"/>
  <c r="Q157" i="23"/>
  <c r="U155" i="23"/>
  <c r="T155" i="23"/>
  <c r="S155" i="23"/>
  <c r="R155" i="23"/>
  <c r="Q155" i="23"/>
  <c r="P155" i="23"/>
  <c r="U153" i="23"/>
  <c r="T153" i="23"/>
  <c r="S153" i="23"/>
  <c r="R153" i="23"/>
  <c r="Q153" i="23"/>
  <c r="P153" i="23"/>
  <c r="U151" i="23"/>
  <c r="T151" i="23"/>
  <c r="S151" i="23"/>
  <c r="R151" i="23"/>
  <c r="Q151" i="23"/>
  <c r="P151" i="23"/>
  <c r="U149" i="23"/>
  <c r="R149" i="23"/>
  <c r="Q149" i="23"/>
  <c r="P149" i="23"/>
  <c r="U148" i="23"/>
  <c r="T148" i="23"/>
  <c r="S148" i="23"/>
  <c r="R148" i="23"/>
  <c r="Q148" i="23"/>
  <c r="P148" i="23"/>
  <c r="U147" i="23"/>
  <c r="R147" i="23"/>
  <c r="U146" i="23"/>
  <c r="R146" i="23"/>
  <c r="U144" i="23"/>
  <c r="R144" i="23"/>
  <c r="I177" i="23"/>
  <c r="H177" i="23"/>
  <c r="G177" i="23"/>
  <c r="F177" i="23"/>
  <c r="E177" i="23"/>
  <c r="D177" i="23"/>
  <c r="I176" i="23"/>
  <c r="H176" i="23"/>
  <c r="G176" i="23"/>
  <c r="F176" i="23"/>
  <c r="E176" i="23"/>
  <c r="D176" i="23"/>
  <c r="G174" i="23"/>
  <c r="D174" i="23"/>
  <c r="I173" i="23"/>
  <c r="H173" i="23"/>
  <c r="G173" i="23"/>
  <c r="F173" i="23"/>
  <c r="E173" i="23"/>
  <c r="D173" i="23"/>
  <c r="G172" i="23"/>
  <c r="D172" i="23"/>
  <c r="G170" i="23"/>
  <c r="D170" i="23"/>
  <c r="H169" i="23"/>
  <c r="D169" i="23"/>
  <c r="I168" i="23"/>
  <c r="H168" i="23"/>
  <c r="G168" i="23"/>
  <c r="F168" i="23"/>
  <c r="E168" i="23"/>
  <c r="D168" i="23"/>
  <c r="I167" i="23"/>
  <c r="H167" i="23"/>
  <c r="G167" i="23"/>
  <c r="F167" i="23"/>
  <c r="E167" i="23"/>
  <c r="D167" i="23"/>
  <c r="G165" i="23"/>
  <c r="E165" i="23"/>
  <c r="D165" i="23"/>
  <c r="I163" i="23"/>
  <c r="H163" i="23"/>
  <c r="G163" i="23"/>
  <c r="F163" i="23"/>
  <c r="D163" i="23"/>
  <c r="G161" i="23"/>
  <c r="D161" i="23"/>
  <c r="I159" i="23"/>
  <c r="H159" i="23"/>
  <c r="G159" i="23"/>
  <c r="F159" i="23"/>
  <c r="E159" i="23"/>
  <c r="D159" i="23"/>
  <c r="F157" i="23"/>
  <c r="D157" i="23"/>
  <c r="F155" i="23"/>
  <c r="D155" i="23"/>
  <c r="F153" i="23"/>
  <c r="D153" i="23"/>
  <c r="F151" i="23"/>
  <c r="D151" i="23"/>
  <c r="F149" i="23"/>
  <c r="D149" i="23"/>
  <c r="F148" i="23"/>
  <c r="D148" i="23"/>
  <c r="I147" i="23"/>
  <c r="H147" i="23"/>
  <c r="G147" i="23"/>
  <c r="F147" i="23"/>
  <c r="E147" i="23"/>
  <c r="D147" i="23"/>
  <c r="I146" i="23"/>
  <c r="H146" i="23"/>
  <c r="G146" i="23"/>
  <c r="F146" i="23"/>
  <c r="E146" i="23"/>
  <c r="D146" i="23"/>
  <c r="I144" i="23"/>
  <c r="H144" i="23"/>
  <c r="G144" i="23"/>
  <c r="F144" i="23"/>
  <c r="E144" i="23"/>
  <c r="D144" i="23"/>
  <c r="U125" i="23"/>
  <c r="T125" i="23"/>
  <c r="S125" i="23"/>
  <c r="R125" i="23"/>
  <c r="Q125" i="23"/>
  <c r="P125" i="23"/>
  <c r="I128" i="23"/>
  <c r="H128" i="23"/>
  <c r="G128" i="23"/>
  <c r="F128" i="23"/>
  <c r="E128" i="23"/>
  <c r="D128" i="23"/>
  <c r="I126" i="23"/>
  <c r="H126" i="23"/>
  <c r="G126" i="23"/>
  <c r="F126" i="23"/>
  <c r="E126" i="23"/>
  <c r="D126" i="23"/>
  <c r="I125" i="23"/>
  <c r="H125" i="23"/>
  <c r="G125" i="23"/>
  <c r="F125" i="23"/>
  <c r="E125" i="23"/>
  <c r="D125" i="23"/>
  <c r="U118" i="23"/>
  <c r="T118" i="23"/>
  <c r="S118" i="23"/>
  <c r="R118" i="23"/>
  <c r="Q118" i="23"/>
  <c r="P118" i="23"/>
  <c r="I118" i="23"/>
  <c r="H118" i="23"/>
  <c r="G118" i="23"/>
  <c r="F118" i="23"/>
  <c r="E118" i="23"/>
  <c r="D118" i="23"/>
  <c r="I108" i="23"/>
  <c r="H108" i="23"/>
  <c r="G108" i="23"/>
  <c r="D108" i="23"/>
  <c r="I107" i="23"/>
  <c r="H107" i="23"/>
  <c r="G107" i="23"/>
  <c r="D107" i="23"/>
  <c r="I106" i="23"/>
  <c r="H106" i="23"/>
  <c r="G106" i="23"/>
  <c r="F106" i="23"/>
  <c r="E106" i="23"/>
  <c r="D106" i="23"/>
  <c r="I105" i="23"/>
  <c r="H105" i="23"/>
  <c r="G105" i="23"/>
  <c r="F105" i="23"/>
  <c r="E105" i="23"/>
  <c r="D105" i="23"/>
  <c r="U108" i="23"/>
  <c r="R108" i="23"/>
  <c r="Q108" i="23"/>
  <c r="P108" i="23"/>
  <c r="U107" i="23"/>
  <c r="T107" i="23"/>
  <c r="S107" i="23"/>
  <c r="R107" i="23"/>
  <c r="Q107" i="23"/>
  <c r="P107" i="23"/>
  <c r="U106" i="23"/>
  <c r="T106" i="23"/>
  <c r="S106" i="23"/>
  <c r="R106" i="23"/>
  <c r="Q106" i="23"/>
  <c r="P106" i="23"/>
  <c r="U105" i="23"/>
  <c r="T105" i="23"/>
  <c r="S105" i="23"/>
  <c r="R105" i="23"/>
  <c r="Q105" i="23"/>
  <c r="P105" i="23"/>
  <c r="U104" i="23"/>
  <c r="R104" i="23"/>
  <c r="U103" i="23"/>
  <c r="R103" i="23"/>
  <c r="U102" i="23"/>
  <c r="R102" i="23"/>
  <c r="U101" i="23"/>
  <c r="R101" i="23"/>
  <c r="U98" i="23"/>
  <c r="R98" i="23"/>
  <c r="U96" i="23"/>
  <c r="R96" i="23"/>
  <c r="U95" i="23"/>
  <c r="R95" i="23"/>
  <c r="U94" i="23"/>
  <c r="R94" i="23"/>
  <c r="U92" i="23"/>
  <c r="R92" i="23"/>
  <c r="U91" i="23"/>
  <c r="S91" i="23"/>
  <c r="U90" i="23"/>
  <c r="S90" i="23"/>
  <c r="U88" i="23"/>
  <c r="S88" i="23"/>
  <c r="U87" i="23"/>
  <c r="S87" i="23"/>
  <c r="U86" i="23"/>
  <c r="S86" i="23"/>
  <c r="F71" i="23"/>
  <c r="D71" i="23"/>
  <c r="I70" i="23"/>
  <c r="H70" i="23"/>
  <c r="G70" i="23"/>
  <c r="F70" i="23"/>
  <c r="E70" i="23"/>
  <c r="D70" i="23"/>
  <c r="F69" i="23"/>
  <c r="D69" i="23"/>
  <c r="I68" i="23"/>
  <c r="H68" i="23"/>
  <c r="G68" i="23"/>
  <c r="F68" i="23"/>
  <c r="E68" i="23"/>
  <c r="D68" i="23"/>
  <c r="I67" i="23"/>
  <c r="H67" i="23"/>
  <c r="F67" i="23"/>
  <c r="E67" i="23"/>
  <c r="D67" i="23"/>
  <c r="D66" i="23"/>
  <c r="D65" i="23"/>
  <c r="D64" i="23"/>
  <c r="I63" i="23"/>
  <c r="H63" i="23"/>
  <c r="G63" i="23"/>
  <c r="F63" i="23"/>
  <c r="E63" i="23"/>
  <c r="D63" i="23"/>
  <c r="I61" i="23"/>
  <c r="H61" i="23"/>
  <c r="G61" i="23"/>
  <c r="F61" i="23"/>
  <c r="E61" i="23"/>
  <c r="D61" i="23"/>
  <c r="D58" i="23"/>
  <c r="D56" i="23"/>
  <c r="D55" i="23"/>
  <c r="D54" i="23"/>
  <c r="I52" i="23"/>
  <c r="H52" i="23"/>
  <c r="G52" i="23"/>
  <c r="F52" i="23"/>
  <c r="E52" i="23"/>
  <c r="D52" i="23"/>
  <c r="I51" i="23"/>
  <c r="H51" i="23"/>
  <c r="G51" i="23"/>
  <c r="F51" i="23"/>
  <c r="E51" i="23"/>
  <c r="D51" i="23"/>
  <c r="I50" i="23"/>
  <c r="H50" i="23"/>
  <c r="G50" i="23"/>
  <c r="F50" i="23"/>
  <c r="E50" i="23"/>
  <c r="D50" i="23"/>
  <c r="I48" i="23"/>
  <c r="H48" i="23"/>
  <c r="G48" i="23"/>
  <c r="F48" i="23"/>
  <c r="E48" i="23"/>
  <c r="D48" i="23"/>
  <c r="I47" i="23"/>
  <c r="H47" i="23"/>
  <c r="G47" i="23"/>
  <c r="F47" i="23"/>
  <c r="E47" i="23"/>
  <c r="D47" i="23"/>
  <c r="I46" i="23"/>
  <c r="H46" i="23"/>
  <c r="G46" i="23"/>
  <c r="F46" i="23"/>
  <c r="E46" i="23"/>
  <c r="D46" i="23"/>
  <c r="I30" i="23"/>
  <c r="H30" i="23"/>
  <c r="G30" i="23"/>
  <c r="F30" i="23"/>
  <c r="E30" i="23"/>
  <c r="D30" i="23"/>
  <c r="I29" i="23"/>
  <c r="H29" i="23"/>
  <c r="G29" i="23"/>
  <c r="F29" i="23"/>
  <c r="E29" i="23"/>
  <c r="D29" i="23"/>
  <c r="I27" i="23"/>
  <c r="H27" i="23"/>
  <c r="G27" i="23"/>
  <c r="F27" i="23"/>
  <c r="E27" i="23"/>
  <c r="D27" i="23"/>
  <c r="I24" i="23"/>
  <c r="H24" i="23"/>
  <c r="G24" i="23"/>
  <c r="F24" i="23"/>
  <c r="E24" i="23"/>
  <c r="D24" i="23"/>
  <c r="U25" i="23"/>
  <c r="U23" i="23"/>
  <c r="T23" i="23"/>
  <c r="R23" i="23"/>
  <c r="U22" i="23"/>
  <c r="T22" i="23"/>
  <c r="S22" i="23"/>
  <c r="R22" i="23"/>
  <c r="Q22" i="23"/>
  <c r="P22" i="23"/>
  <c r="U21" i="23"/>
  <c r="T21" i="23"/>
  <c r="S21" i="23"/>
  <c r="R21" i="23"/>
  <c r="Q21" i="23"/>
  <c r="P21" i="23"/>
  <c r="R19" i="23"/>
  <c r="U18" i="23"/>
  <c r="T18" i="23"/>
  <c r="S18" i="23"/>
  <c r="R18" i="23"/>
  <c r="Q18" i="23"/>
  <c r="P18" i="23"/>
  <c r="U292" i="22"/>
  <c r="R292" i="22"/>
  <c r="U291" i="22"/>
  <c r="T291" i="22"/>
  <c r="S291" i="22"/>
  <c r="R291" i="22"/>
  <c r="Q291" i="22"/>
  <c r="P291" i="22"/>
  <c r="U290" i="22"/>
  <c r="T290" i="22"/>
  <c r="S290" i="22"/>
  <c r="R290" i="22"/>
  <c r="Q290" i="22"/>
  <c r="P290" i="22"/>
  <c r="I295" i="22"/>
  <c r="H295" i="22"/>
  <c r="G292" i="22"/>
  <c r="D292" i="22"/>
  <c r="I291" i="22"/>
  <c r="H291" i="22"/>
  <c r="G291" i="22"/>
  <c r="F291" i="22"/>
  <c r="E291" i="22"/>
  <c r="D291" i="22"/>
  <c r="I290" i="22"/>
  <c r="H290" i="22"/>
  <c r="G290" i="22"/>
  <c r="F290" i="22"/>
  <c r="E290" i="22"/>
  <c r="D290" i="22"/>
  <c r="I278" i="22"/>
  <c r="H278" i="22"/>
  <c r="G278" i="22"/>
  <c r="F278" i="22"/>
  <c r="E278" i="22"/>
  <c r="D278" i="22"/>
  <c r="I276" i="22"/>
  <c r="H276" i="22"/>
  <c r="G276" i="22"/>
  <c r="F276" i="22"/>
  <c r="E276" i="22"/>
  <c r="D276" i="22"/>
  <c r="I275" i="22"/>
  <c r="H275" i="22"/>
  <c r="G275" i="22"/>
  <c r="F275" i="22"/>
  <c r="E275" i="22"/>
  <c r="D275" i="22"/>
  <c r="I274" i="22"/>
  <c r="H274" i="22"/>
  <c r="G274" i="22"/>
  <c r="F274" i="22"/>
  <c r="E274" i="22"/>
  <c r="D274" i="22"/>
  <c r="I273" i="22"/>
  <c r="H273" i="22"/>
  <c r="G273" i="22"/>
  <c r="F273" i="22"/>
  <c r="E273" i="22"/>
  <c r="D273" i="22"/>
  <c r="I272" i="22"/>
  <c r="H272" i="22"/>
  <c r="G272" i="22"/>
  <c r="F272" i="22"/>
  <c r="E272" i="22"/>
  <c r="D272" i="22"/>
  <c r="I271" i="22"/>
  <c r="H271" i="22"/>
  <c r="G271" i="22"/>
  <c r="F271" i="22"/>
  <c r="E271" i="22"/>
  <c r="D271" i="22"/>
  <c r="I255" i="22"/>
  <c r="H255" i="22"/>
  <c r="G255" i="22"/>
  <c r="F255" i="22"/>
  <c r="E255" i="22"/>
  <c r="D255" i="22"/>
  <c r="U254" i="22"/>
  <c r="T254" i="22"/>
  <c r="S254" i="22"/>
  <c r="R254" i="22"/>
  <c r="Q254" i="22"/>
  <c r="P254" i="22"/>
  <c r="U253" i="22"/>
  <c r="R253" i="22"/>
  <c r="U252" i="22"/>
  <c r="T252" i="22"/>
  <c r="S252" i="22"/>
  <c r="R252" i="22"/>
  <c r="Q252" i="22"/>
  <c r="P252" i="22"/>
  <c r="U251" i="22"/>
  <c r="T251" i="22"/>
  <c r="S251" i="22"/>
  <c r="R251" i="22"/>
  <c r="Q251" i="22"/>
  <c r="P251" i="22"/>
  <c r="U250" i="22"/>
  <c r="T250" i="22"/>
  <c r="S250" i="22"/>
  <c r="R250" i="22"/>
  <c r="Q250" i="22"/>
  <c r="P250" i="22"/>
  <c r="U249" i="22"/>
  <c r="T249" i="22"/>
  <c r="S249" i="22"/>
  <c r="R249" i="22"/>
  <c r="Q249" i="22"/>
  <c r="P249" i="22"/>
  <c r="U248" i="22"/>
  <c r="R248" i="22"/>
  <c r="U247" i="22"/>
  <c r="T247" i="22"/>
  <c r="S247" i="22"/>
  <c r="R247" i="22"/>
  <c r="Q247" i="22"/>
  <c r="P247" i="22"/>
  <c r="U231" i="22"/>
  <c r="S231" i="22"/>
  <c r="I234" i="22"/>
  <c r="H234" i="22"/>
  <c r="G234" i="22"/>
  <c r="F234" i="22"/>
  <c r="E234" i="22"/>
  <c r="D234" i="22"/>
  <c r="I233" i="22"/>
  <c r="H233" i="22"/>
  <c r="G233" i="22"/>
  <c r="F233" i="22"/>
  <c r="E233" i="22"/>
  <c r="D233" i="22"/>
  <c r="H231" i="22"/>
  <c r="D231" i="22"/>
  <c r="G230" i="22"/>
  <c r="D230" i="22"/>
  <c r="F229" i="22"/>
  <c r="D229" i="22"/>
  <c r="G228" i="22"/>
  <c r="F228" i="22"/>
  <c r="D228" i="22"/>
  <c r="U212" i="22"/>
  <c r="S212" i="22"/>
  <c r="I215" i="22"/>
  <c r="H215" i="22"/>
  <c r="G215" i="22"/>
  <c r="F215" i="22"/>
  <c r="E215" i="22"/>
  <c r="D215" i="22"/>
  <c r="I214" i="22"/>
  <c r="H214" i="22"/>
  <c r="G214" i="22"/>
  <c r="F214" i="22"/>
  <c r="E214" i="22"/>
  <c r="D214" i="22"/>
  <c r="H212" i="22"/>
  <c r="D212" i="22"/>
  <c r="G211" i="22"/>
  <c r="D211" i="22"/>
  <c r="G210" i="22"/>
  <c r="F210" i="22"/>
  <c r="E210" i="22"/>
  <c r="D210" i="22"/>
  <c r="G209" i="22"/>
  <c r="F209" i="22"/>
  <c r="E209" i="22"/>
  <c r="D209" i="22"/>
  <c r="U193" i="22"/>
  <c r="S193" i="22"/>
  <c r="U191" i="22"/>
  <c r="S191" i="22"/>
  <c r="U190" i="22"/>
  <c r="S190" i="22"/>
  <c r="I196" i="22"/>
  <c r="H196" i="22"/>
  <c r="G196" i="22"/>
  <c r="F196" i="22"/>
  <c r="E196" i="22"/>
  <c r="D196" i="22"/>
  <c r="I195" i="22"/>
  <c r="H195" i="22"/>
  <c r="G195" i="22"/>
  <c r="F195" i="22"/>
  <c r="E195" i="22"/>
  <c r="D195" i="22"/>
  <c r="G193" i="22"/>
  <c r="E193" i="22"/>
  <c r="D193" i="22"/>
  <c r="G191" i="22"/>
  <c r="E191" i="22"/>
  <c r="D191" i="22"/>
  <c r="G190" i="22"/>
  <c r="E190" i="22"/>
  <c r="D190" i="22"/>
  <c r="U173" i="22"/>
  <c r="T173" i="22"/>
  <c r="S173" i="22"/>
  <c r="R173" i="22"/>
  <c r="Q173" i="22"/>
  <c r="P173" i="22"/>
  <c r="U172" i="22"/>
  <c r="R172" i="22"/>
  <c r="U170" i="22"/>
  <c r="R170" i="22"/>
  <c r="U169" i="22"/>
  <c r="T169" i="22"/>
  <c r="S169" i="22"/>
  <c r="R169" i="22"/>
  <c r="Q169" i="22"/>
  <c r="P169" i="22"/>
  <c r="U168" i="22"/>
  <c r="Q168" i="22"/>
  <c r="U167" i="22"/>
  <c r="T167" i="22"/>
  <c r="S167" i="22"/>
  <c r="R167" i="22"/>
  <c r="Q167" i="22"/>
  <c r="P167" i="22"/>
  <c r="U165" i="22"/>
  <c r="S165" i="22"/>
  <c r="U163" i="22"/>
  <c r="S163" i="22"/>
  <c r="U161" i="22"/>
  <c r="S161" i="22"/>
  <c r="U159" i="22"/>
  <c r="S159" i="22"/>
  <c r="U157" i="22"/>
  <c r="R157" i="22"/>
  <c r="Q157" i="22"/>
  <c r="U155" i="22"/>
  <c r="T155" i="22"/>
  <c r="S155" i="22"/>
  <c r="R155" i="22"/>
  <c r="Q155" i="22"/>
  <c r="P155" i="22"/>
  <c r="U153" i="22"/>
  <c r="T153" i="22"/>
  <c r="S153" i="22"/>
  <c r="R153" i="22"/>
  <c r="Q153" i="22"/>
  <c r="P153" i="22"/>
  <c r="U151" i="22"/>
  <c r="T151" i="22"/>
  <c r="S151" i="22"/>
  <c r="R151" i="22"/>
  <c r="Q151" i="22"/>
  <c r="P151" i="22"/>
  <c r="U149" i="22"/>
  <c r="R149" i="22"/>
  <c r="Q149" i="22"/>
  <c r="P149" i="22"/>
  <c r="U148" i="22"/>
  <c r="T148" i="22"/>
  <c r="S148" i="22"/>
  <c r="R148" i="22"/>
  <c r="Q148" i="22"/>
  <c r="P148" i="22"/>
  <c r="U147" i="22"/>
  <c r="R147" i="22"/>
  <c r="U146" i="22"/>
  <c r="R146" i="22"/>
  <c r="U144" i="22"/>
  <c r="R144" i="22"/>
  <c r="I177" i="22"/>
  <c r="H177" i="22"/>
  <c r="G177" i="22"/>
  <c r="F177" i="22"/>
  <c r="E177" i="22"/>
  <c r="D177" i="22"/>
  <c r="I176" i="22"/>
  <c r="H176" i="22"/>
  <c r="G176" i="22"/>
  <c r="F176" i="22"/>
  <c r="E176" i="22"/>
  <c r="D176" i="22"/>
  <c r="G174" i="22"/>
  <c r="D174" i="22"/>
  <c r="I173" i="22"/>
  <c r="H173" i="22"/>
  <c r="G173" i="22"/>
  <c r="F173" i="22"/>
  <c r="E173" i="22"/>
  <c r="D173" i="22"/>
  <c r="G172" i="22"/>
  <c r="D172" i="22"/>
  <c r="G170" i="22"/>
  <c r="D170" i="22"/>
  <c r="H169" i="22"/>
  <c r="D169" i="22"/>
  <c r="I168" i="22"/>
  <c r="H168" i="22"/>
  <c r="G168" i="22"/>
  <c r="F168" i="22"/>
  <c r="E168" i="22"/>
  <c r="D168" i="22"/>
  <c r="I167" i="22"/>
  <c r="H167" i="22"/>
  <c r="G167" i="22"/>
  <c r="F167" i="22"/>
  <c r="E167" i="22"/>
  <c r="D167" i="22"/>
  <c r="G165" i="22"/>
  <c r="E165" i="22"/>
  <c r="D165" i="22"/>
  <c r="I163" i="22"/>
  <c r="H163" i="22"/>
  <c r="G163" i="22"/>
  <c r="F163" i="22"/>
  <c r="D163" i="22"/>
  <c r="G161" i="22"/>
  <c r="D161" i="22"/>
  <c r="I159" i="22"/>
  <c r="H159" i="22"/>
  <c r="G159" i="22"/>
  <c r="F159" i="22"/>
  <c r="E159" i="22"/>
  <c r="D159" i="22"/>
  <c r="F157" i="22"/>
  <c r="D157" i="22"/>
  <c r="F155" i="22"/>
  <c r="D155" i="22"/>
  <c r="F153" i="22"/>
  <c r="D153" i="22"/>
  <c r="F151" i="22"/>
  <c r="D151" i="22"/>
  <c r="F149" i="22"/>
  <c r="D149" i="22"/>
  <c r="F148" i="22"/>
  <c r="D148" i="22"/>
  <c r="I147" i="22"/>
  <c r="H147" i="22"/>
  <c r="G147" i="22"/>
  <c r="F147" i="22"/>
  <c r="E147" i="22"/>
  <c r="D147" i="22"/>
  <c r="I146" i="22"/>
  <c r="H146" i="22"/>
  <c r="G146" i="22"/>
  <c r="F146" i="22"/>
  <c r="E146" i="22"/>
  <c r="D146" i="22"/>
  <c r="I144" i="22"/>
  <c r="H144" i="22"/>
  <c r="G144" i="22"/>
  <c r="F144" i="22"/>
  <c r="E144" i="22"/>
  <c r="D144" i="22"/>
  <c r="U125" i="22"/>
  <c r="T125" i="22"/>
  <c r="S125" i="22"/>
  <c r="R125" i="22"/>
  <c r="Q125" i="22"/>
  <c r="P125" i="22"/>
  <c r="I128" i="22"/>
  <c r="H128" i="22"/>
  <c r="G128" i="22"/>
  <c r="F128" i="22"/>
  <c r="E128" i="22"/>
  <c r="D128" i="22"/>
  <c r="I126" i="22"/>
  <c r="H126" i="22"/>
  <c r="G126" i="22"/>
  <c r="F126" i="22"/>
  <c r="E126" i="22"/>
  <c r="D126" i="22"/>
  <c r="I125" i="22"/>
  <c r="H125" i="22"/>
  <c r="G125" i="22"/>
  <c r="F125" i="22"/>
  <c r="E125" i="22"/>
  <c r="D125" i="22"/>
  <c r="U118" i="22"/>
  <c r="T118" i="22"/>
  <c r="S118" i="22"/>
  <c r="R118" i="22"/>
  <c r="Q118" i="22"/>
  <c r="P118" i="22"/>
  <c r="I118" i="22"/>
  <c r="H118" i="22"/>
  <c r="G118" i="22"/>
  <c r="F118" i="22"/>
  <c r="E118" i="22"/>
  <c r="D118" i="22"/>
  <c r="I108" i="22"/>
  <c r="H108" i="22"/>
  <c r="G108" i="22"/>
  <c r="D108" i="22"/>
  <c r="I107" i="22"/>
  <c r="H107" i="22"/>
  <c r="G107" i="22"/>
  <c r="D107" i="22"/>
  <c r="I106" i="22"/>
  <c r="H106" i="22"/>
  <c r="G106" i="22"/>
  <c r="F106" i="22"/>
  <c r="E106" i="22"/>
  <c r="D106" i="22"/>
  <c r="I105" i="22"/>
  <c r="H105" i="22"/>
  <c r="G105" i="22"/>
  <c r="F105" i="22"/>
  <c r="E105" i="22"/>
  <c r="D105" i="22"/>
  <c r="U108" i="22"/>
  <c r="R108" i="22"/>
  <c r="Q108" i="22"/>
  <c r="P108" i="22"/>
  <c r="U107" i="22"/>
  <c r="T107" i="22"/>
  <c r="S107" i="22"/>
  <c r="R107" i="22"/>
  <c r="Q107" i="22"/>
  <c r="P107" i="22"/>
  <c r="U106" i="22"/>
  <c r="T106" i="22"/>
  <c r="S106" i="22"/>
  <c r="R106" i="22"/>
  <c r="Q106" i="22"/>
  <c r="P106" i="22"/>
  <c r="U105" i="22"/>
  <c r="T105" i="22"/>
  <c r="S105" i="22"/>
  <c r="R105" i="22"/>
  <c r="Q105" i="22"/>
  <c r="P105" i="22"/>
  <c r="U104" i="22"/>
  <c r="R104" i="22"/>
  <c r="U103" i="22"/>
  <c r="R103" i="22"/>
  <c r="U102" i="22"/>
  <c r="R102" i="22"/>
  <c r="U101" i="22"/>
  <c r="R101" i="22"/>
  <c r="U98" i="22"/>
  <c r="R98" i="22"/>
  <c r="U96" i="22"/>
  <c r="R96" i="22"/>
  <c r="U95" i="22"/>
  <c r="R95" i="22"/>
  <c r="U94" i="22"/>
  <c r="R94" i="22"/>
  <c r="U92" i="22"/>
  <c r="R92" i="22"/>
  <c r="U91" i="22"/>
  <c r="S91" i="22"/>
  <c r="U90" i="22"/>
  <c r="S90" i="22"/>
  <c r="U88" i="22"/>
  <c r="S88" i="22"/>
  <c r="U87" i="22"/>
  <c r="S87" i="22"/>
  <c r="U86" i="22"/>
  <c r="S86" i="22"/>
  <c r="F71" i="22"/>
  <c r="D71" i="22"/>
  <c r="I70" i="22"/>
  <c r="H70" i="22"/>
  <c r="G70" i="22"/>
  <c r="F70" i="22"/>
  <c r="E70" i="22"/>
  <c r="D70" i="22"/>
  <c r="F69" i="22"/>
  <c r="D69" i="22"/>
  <c r="I68" i="22"/>
  <c r="H68" i="22"/>
  <c r="G68" i="22"/>
  <c r="F68" i="22"/>
  <c r="E68" i="22"/>
  <c r="D68" i="22"/>
  <c r="I67" i="22"/>
  <c r="H67" i="22"/>
  <c r="F67" i="22"/>
  <c r="E67" i="22"/>
  <c r="D67" i="22"/>
  <c r="D66" i="22"/>
  <c r="D65" i="22"/>
  <c r="D64" i="22"/>
  <c r="I63" i="22"/>
  <c r="H63" i="22"/>
  <c r="G63" i="22"/>
  <c r="F63" i="22"/>
  <c r="E63" i="22"/>
  <c r="D63" i="22"/>
  <c r="I61" i="22"/>
  <c r="H61" i="22"/>
  <c r="G61" i="22"/>
  <c r="F61" i="22"/>
  <c r="E61" i="22"/>
  <c r="D61" i="22"/>
  <c r="D58" i="22"/>
  <c r="D56" i="22"/>
  <c r="D55" i="22"/>
  <c r="D54" i="22"/>
  <c r="I52" i="22"/>
  <c r="H52" i="22"/>
  <c r="G52" i="22"/>
  <c r="F52" i="22"/>
  <c r="E52" i="22"/>
  <c r="D52" i="22"/>
  <c r="I51" i="22"/>
  <c r="H51" i="22"/>
  <c r="G51" i="22"/>
  <c r="F51" i="22"/>
  <c r="E51" i="22"/>
  <c r="D51" i="22"/>
  <c r="I50" i="22"/>
  <c r="H50" i="22"/>
  <c r="G50" i="22"/>
  <c r="F50" i="22"/>
  <c r="E50" i="22"/>
  <c r="D50" i="22"/>
  <c r="I48" i="22"/>
  <c r="H48" i="22"/>
  <c r="G48" i="22"/>
  <c r="F48" i="22"/>
  <c r="E48" i="22"/>
  <c r="D48" i="22"/>
  <c r="I47" i="22"/>
  <c r="H47" i="22"/>
  <c r="G47" i="22"/>
  <c r="F47" i="22"/>
  <c r="E47" i="22"/>
  <c r="D47" i="22"/>
  <c r="I46" i="22"/>
  <c r="H46" i="22"/>
  <c r="G46" i="22"/>
  <c r="F46" i="22"/>
  <c r="E46" i="22"/>
  <c r="D46" i="22"/>
  <c r="I30" i="22"/>
  <c r="H30" i="22"/>
  <c r="G30" i="22"/>
  <c r="F30" i="22"/>
  <c r="E30" i="22"/>
  <c r="D30" i="22"/>
  <c r="I29" i="22"/>
  <c r="H29" i="22"/>
  <c r="G29" i="22"/>
  <c r="F29" i="22"/>
  <c r="E29" i="22"/>
  <c r="D29" i="22"/>
  <c r="I27" i="22"/>
  <c r="H27" i="22"/>
  <c r="G27" i="22"/>
  <c r="F27" i="22"/>
  <c r="E27" i="22"/>
  <c r="D27" i="22"/>
  <c r="I24" i="22"/>
  <c r="H24" i="22"/>
  <c r="G24" i="22"/>
  <c r="F24" i="22"/>
  <c r="E24" i="22"/>
  <c r="D24" i="22"/>
  <c r="U25" i="22"/>
  <c r="U23" i="22"/>
  <c r="T23" i="22"/>
  <c r="R23" i="22"/>
  <c r="U22" i="22"/>
  <c r="T22" i="22"/>
  <c r="S22" i="22"/>
  <c r="R22" i="22"/>
  <c r="Q22" i="22"/>
  <c r="P22" i="22"/>
  <c r="U21" i="22"/>
  <c r="T21" i="22"/>
  <c r="S21" i="22"/>
  <c r="R21" i="22"/>
  <c r="Q21" i="22"/>
  <c r="P21" i="22"/>
  <c r="R19" i="22"/>
  <c r="U18" i="22"/>
  <c r="T18" i="22"/>
  <c r="S18" i="22"/>
  <c r="R18" i="22"/>
  <c r="Q18" i="22"/>
  <c r="P18" i="22"/>
  <c r="U292" i="49"/>
  <c r="R292" i="49"/>
  <c r="U291" i="49"/>
  <c r="T291" i="49"/>
  <c r="S291" i="49"/>
  <c r="R291" i="49"/>
  <c r="Q291" i="49"/>
  <c r="P291" i="49"/>
  <c r="U290" i="49"/>
  <c r="T290" i="49"/>
  <c r="S290" i="49"/>
  <c r="R290" i="49"/>
  <c r="Q290" i="49"/>
  <c r="P290" i="49"/>
  <c r="I295" i="49"/>
  <c r="H295" i="49"/>
  <c r="G292" i="49"/>
  <c r="D292" i="49"/>
  <c r="I291" i="49"/>
  <c r="H291" i="49"/>
  <c r="G291" i="49"/>
  <c r="F291" i="49"/>
  <c r="E291" i="49"/>
  <c r="D291" i="49"/>
  <c r="I290" i="49"/>
  <c r="H290" i="49"/>
  <c r="G290" i="49"/>
  <c r="F290" i="49"/>
  <c r="E290" i="49"/>
  <c r="D290" i="49"/>
  <c r="I278" i="49"/>
  <c r="H278" i="49"/>
  <c r="G278" i="49"/>
  <c r="F278" i="49"/>
  <c r="E278" i="49"/>
  <c r="D278" i="49"/>
  <c r="I276" i="49"/>
  <c r="H276" i="49"/>
  <c r="G276" i="49"/>
  <c r="F276" i="49"/>
  <c r="E276" i="49"/>
  <c r="D276" i="49"/>
  <c r="I275" i="49"/>
  <c r="H275" i="49"/>
  <c r="G275" i="49"/>
  <c r="F275" i="49"/>
  <c r="E275" i="49"/>
  <c r="D275" i="49"/>
  <c r="I274" i="49"/>
  <c r="H274" i="49"/>
  <c r="G274" i="49"/>
  <c r="F274" i="49"/>
  <c r="E274" i="49"/>
  <c r="D274" i="49"/>
  <c r="I273" i="49"/>
  <c r="H273" i="49"/>
  <c r="G273" i="49"/>
  <c r="F273" i="49"/>
  <c r="E273" i="49"/>
  <c r="D273" i="49"/>
  <c r="I272" i="49"/>
  <c r="H272" i="49"/>
  <c r="G272" i="49"/>
  <c r="F272" i="49"/>
  <c r="E272" i="49"/>
  <c r="D272" i="49"/>
  <c r="I271" i="49"/>
  <c r="H271" i="49"/>
  <c r="G271" i="49"/>
  <c r="F271" i="49"/>
  <c r="E271" i="49"/>
  <c r="D271" i="49"/>
  <c r="I255" i="49"/>
  <c r="H255" i="49"/>
  <c r="G255" i="49"/>
  <c r="F255" i="49"/>
  <c r="E255" i="49"/>
  <c r="D255" i="49"/>
  <c r="U254" i="49"/>
  <c r="T254" i="49"/>
  <c r="S254" i="49"/>
  <c r="R254" i="49"/>
  <c r="Q254" i="49"/>
  <c r="P254" i="49"/>
  <c r="U253" i="49"/>
  <c r="R253" i="49"/>
  <c r="U252" i="49"/>
  <c r="T252" i="49"/>
  <c r="S252" i="49"/>
  <c r="R252" i="49"/>
  <c r="Q252" i="49"/>
  <c r="P252" i="49"/>
  <c r="U251" i="49"/>
  <c r="T251" i="49"/>
  <c r="S251" i="49"/>
  <c r="R251" i="49"/>
  <c r="Q251" i="49"/>
  <c r="P251" i="49"/>
  <c r="U250" i="49"/>
  <c r="T250" i="49"/>
  <c r="S250" i="49"/>
  <c r="R250" i="49"/>
  <c r="Q250" i="49"/>
  <c r="P250" i="49"/>
  <c r="U249" i="49"/>
  <c r="T249" i="49"/>
  <c r="S249" i="49"/>
  <c r="R249" i="49"/>
  <c r="Q249" i="49"/>
  <c r="P249" i="49"/>
  <c r="U248" i="49"/>
  <c r="R248" i="49"/>
  <c r="U247" i="49"/>
  <c r="T247" i="49"/>
  <c r="S247" i="49"/>
  <c r="R247" i="49"/>
  <c r="Q247" i="49"/>
  <c r="P247" i="49"/>
  <c r="U231" i="49"/>
  <c r="S231" i="49"/>
  <c r="I234" i="49"/>
  <c r="H234" i="49"/>
  <c r="G234" i="49"/>
  <c r="F234" i="49"/>
  <c r="E234" i="49"/>
  <c r="D234" i="49"/>
  <c r="I233" i="49"/>
  <c r="H233" i="49"/>
  <c r="G233" i="49"/>
  <c r="F233" i="49"/>
  <c r="E233" i="49"/>
  <c r="D233" i="49"/>
  <c r="H231" i="49"/>
  <c r="D231" i="49"/>
  <c r="G230" i="49"/>
  <c r="D230" i="49"/>
  <c r="F229" i="49"/>
  <c r="D229" i="49"/>
  <c r="G228" i="49"/>
  <c r="F228" i="49"/>
  <c r="D228" i="49"/>
  <c r="U212" i="49"/>
  <c r="S212" i="49"/>
  <c r="I215" i="49"/>
  <c r="H215" i="49"/>
  <c r="G215" i="49"/>
  <c r="F215" i="49"/>
  <c r="E215" i="49"/>
  <c r="D215" i="49"/>
  <c r="I214" i="49"/>
  <c r="H214" i="49"/>
  <c r="G214" i="49"/>
  <c r="F214" i="49"/>
  <c r="E214" i="49"/>
  <c r="D214" i="49"/>
  <c r="H212" i="49"/>
  <c r="D212" i="49"/>
  <c r="G211" i="49"/>
  <c r="D211" i="49"/>
  <c r="G210" i="49"/>
  <c r="F210" i="49"/>
  <c r="E210" i="49"/>
  <c r="D210" i="49"/>
  <c r="G209" i="49"/>
  <c r="F209" i="49"/>
  <c r="E209" i="49"/>
  <c r="D209" i="49"/>
  <c r="U193" i="49"/>
  <c r="S193" i="49"/>
  <c r="U191" i="49"/>
  <c r="S191" i="49"/>
  <c r="U190" i="49"/>
  <c r="S190" i="49"/>
  <c r="I196" i="49"/>
  <c r="H196" i="49"/>
  <c r="G196" i="49"/>
  <c r="F196" i="49"/>
  <c r="E196" i="49"/>
  <c r="D196" i="49"/>
  <c r="I195" i="49"/>
  <c r="H195" i="49"/>
  <c r="G195" i="49"/>
  <c r="F195" i="49"/>
  <c r="E195" i="49"/>
  <c r="D195" i="49"/>
  <c r="G193" i="49"/>
  <c r="E193" i="49"/>
  <c r="D193" i="49"/>
  <c r="G191" i="49"/>
  <c r="E191" i="49"/>
  <c r="D191" i="49"/>
  <c r="G190" i="49"/>
  <c r="E190" i="49"/>
  <c r="D190" i="49"/>
  <c r="U173" i="49"/>
  <c r="T173" i="49"/>
  <c r="S173" i="49"/>
  <c r="R173" i="49"/>
  <c r="Q173" i="49"/>
  <c r="P173" i="49"/>
  <c r="U172" i="49"/>
  <c r="R172" i="49"/>
  <c r="U170" i="49"/>
  <c r="R170" i="49"/>
  <c r="U169" i="49"/>
  <c r="T169" i="49"/>
  <c r="S169" i="49"/>
  <c r="R169" i="49"/>
  <c r="Q169" i="49"/>
  <c r="P169" i="49"/>
  <c r="U168" i="49"/>
  <c r="Q168" i="49"/>
  <c r="U167" i="49"/>
  <c r="T167" i="49"/>
  <c r="S167" i="49"/>
  <c r="R167" i="49"/>
  <c r="Q167" i="49"/>
  <c r="P167" i="49"/>
  <c r="U165" i="49"/>
  <c r="S165" i="49"/>
  <c r="U163" i="49"/>
  <c r="S163" i="49"/>
  <c r="U161" i="49"/>
  <c r="S161" i="49"/>
  <c r="U159" i="49"/>
  <c r="S159" i="49"/>
  <c r="U157" i="49"/>
  <c r="R157" i="49"/>
  <c r="Q157" i="49"/>
  <c r="U155" i="49"/>
  <c r="T155" i="49"/>
  <c r="S155" i="49"/>
  <c r="R155" i="49"/>
  <c r="Q155" i="49"/>
  <c r="P155" i="49"/>
  <c r="U153" i="49"/>
  <c r="T153" i="49"/>
  <c r="S153" i="49"/>
  <c r="R153" i="49"/>
  <c r="Q153" i="49"/>
  <c r="P153" i="49"/>
  <c r="U151" i="49"/>
  <c r="T151" i="49"/>
  <c r="S151" i="49"/>
  <c r="R151" i="49"/>
  <c r="Q151" i="49"/>
  <c r="P151" i="49"/>
  <c r="U149" i="49"/>
  <c r="R149" i="49"/>
  <c r="Q149" i="49"/>
  <c r="P149" i="49"/>
  <c r="U148" i="49"/>
  <c r="T148" i="49"/>
  <c r="S148" i="49"/>
  <c r="R148" i="49"/>
  <c r="Q148" i="49"/>
  <c r="P148" i="49"/>
  <c r="U147" i="49"/>
  <c r="R147" i="49"/>
  <c r="U146" i="49"/>
  <c r="R146" i="49"/>
  <c r="U144" i="49"/>
  <c r="R144" i="49"/>
  <c r="I177" i="49"/>
  <c r="H177" i="49"/>
  <c r="G177" i="49"/>
  <c r="F177" i="49"/>
  <c r="E177" i="49"/>
  <c r="D177" i="49"/>
  <c r="I176" i="49"/>
  <c r="H176" i="49"/>
  <c r="G176" i="49"/>
  <c r="F176" i="49"/>
  <c r="E176" i="49"/>
  <c r="D176" i="49"/>
  <c r="G174" i="49"/>
  <c r="D174" i="49"/>
  <c r="I173" i="49"/>
  <c r="H173" i="49"/>
  <c r="G173" i="49"/>
  <c r="F173" i="49"/>
  <c r="E173" i="49"/>
  <c r="D173" i="49"/>
  <c r="G172" i="49"/>
  <c r="D172" i="49"/>
  <c r="G170" i="49"/>
  <c r="D170" i="49"/>
  <c r="H169" i="49"/>
  <c r="D169" i="49"/>
  <c r="I168" i="49"/>
  <c r="H168" i="49"/>
  <c r="G168" i="49"/>
  <c r="F168" i="49"/>
  <c r="E168" i="49"/>
  <c r="D168" i="49"/>
  <c r="I167" i="49"/>
  <c r="H167" i="49"/>
  <c r="G167" i="49"/>
  <c r="F167" i="49"/>
  <c r="E167" i="49"/>
  <c r="D167" i="49"/>
  <c r="G165" i="49"/>
  <c r="E165" i="49"/>
  <c r="D165" i="49"/>
  <c r="I163" i="49"/>
  <c r="H163" i="49"/>
  <c r="G163" i="49"/>
  <c r="F163" i="49"/>
  <c r="D163" i="49"/>
  <c r="G161" i="49"/>
  <c r="D161" i="49"/>
  <c r="I159" i="49"/>
  <c r="H159" i="49"/>
  <c r="G159" i="49"/>
  <c r="F159" i="49"/>
  <c r="E159" i="49"/>
  <c r="D159" i="49"/>
  <c r="F157" i="49"/>
  <c r="D157" i="49"/>
  <c r="F155" i="49"/>
  <c r="D155" i="49"/>
  <c r="F153" i="49"/>
  <c r="D153" i="49"/>
  <c r="F151" i="49"/>
  <c r="D151" i="49"/>
  <c r="F149" i="49"/>
  <c r="D149" i="49"/>
  <c r="F148" i="49"/>
  <c r="D148" i="49"/>
  <c r="I147" i="49"/>
  <c r="H147" i="49"/>
  <c r="G147" i="49"/>
  <c r="F147" i="49"/>
  <c r="E147" i="49"/>
  <c r="D147" i="49"/>
  <c r="I146" i="49"/>
  <c r="H146" i="49"/>
  <c r="G146" i="49"/>
  <c r="F146" i="49"/>
  <c r="E146" i="49"/>
  <c r="D146" i="49"/>
  <c r="I144" i="49"/>
  <c r="H144" i="49"/>
  <c r="G144" i="49"/>
  <c r="F144" i="49"/>
  <c r="E144" i="49"/>
  <c r="D144" i="49"/>
  <c r="U125" i="49"/>
  <c r="T125" i="49"/>
  <c r="S125" i="49"/>
  <c r="R125" i="49"/>
  <c r="Q125" i="49"/>
  <c r="P125" i="49"/>
  <c r="I128" i="49"/>
  <c r="H128" i="49"/>
  <c r="G128" i="49"/>
  <c r="F128" i="49"/>
  <c r="E128" i="49"/>
  <c r="D128" i="49"/>
  <c r="I126" i="49"/>
  <c r="H126" i="49"/>
  <c r="G126" i="49"/>
  <c r="F126" i="49"/>
  <c r="E126" i="49"/>
  <c r="D126" i="49"/>
  <c r="I125" i="49"/>
  <c r="H125" i="49"/>
  <c r="G125" i="49"/>
  <c r="F125" i="49"/>
  <c r="E125" i="49"/>
  <c r="D125" i="49"/>
  <c r="U118" i="49"/>
  <c r="T118" i="49"/>
  <c r="S118" i="49"/>
  <c r="R118" i="49"/>
  <c r="Q118" i="49"/>
  <c r="P118" i="49"/>
  <c r="I118" i="49"/>
  <c r="H118" i="49"/>
  <c r="G118" i="49"/>
  <c r="F118" i="49"/>
  <c r="E118" i="49"/>
  <c r="D118" i="49"/>
  <c r="I108" i="49"/>
  <c r="H108" i="49"/>
  <c r="G108" i="49"/>
  <c r="D108" i="49"/>
  <c r="I107" i="49"/>
  <c r="H107" i="49"/>
  <c r="G107" i="49"/>
  <c r="D107" i="49"/>
  <c r="I106" i="49"/>
  <c r="H106" i="49"/>
  <c r="G106" i="49"/>
  <c r="F106" i="49"/>
  <c r="E106" i="49"/>
  <c r="D106" i="49"/>
  <c r="I105" i="49"/>
  <c r="H105" i="49"/>
  <c r="G105" i="49"/>
  <c r="F105" i="49"/>
  <c r="E105" i="49"/>
  <c r="D105" i="49"/>
  <c r="U108" i="49"/>
  <c r="R108" i="49"/>
  <c r="Q108" i="49"/>
  <c r="P108" i="49"/>
  <c r="U107" i="49"/>
  <c r="T107" i="49"/>
  <c r="S107" i="49"/>
  <c r="R107" i="49"/>
  <c r="Q107" i="49"/>
  <c r="P107" i="49"/>
  <c r="U106" i="49"/>
  <c r="T106" i="49"/>
  <c r="S106" i="49"/>
  <c r="R106" i="49"/>
  <c r="Q106" i="49"/>
  <c r="P106" i="49"/>
  <c r="U105" i="49"/>
  <c r="T105" i="49"/>
  <c r="S105" i="49"/>
  <c r="R105" i="49"/>
  <c r="Q105" i="49"/>
  <c r="P105" i="49"/>
  <c r="U104" i="49"/>
  <c r="R104" i="49"/>
  <c r="U103" i="49"/>
  <c r="R103" i="49"/>
  <c r="U102" i="49"/>
  <c r="R102" i="49"/>
  <c r="U101" i="49"/>
  <c r="R101" i="49"/>
  <c r="U98" i="49"/>
  <c r="R98" i="49"/>
  <c r="U96" i="49"/>
  <c r="R96" i="49"/>
  <c r="U95" i="49"/>
  <c r="R95" i="49"/>
  <c r="U94" i="49"/>
  <c r="R94" i="49"/>
  <c r="U92" i="49"/>
  <c r="R92" i="49"/>
  <c r="U91" i="49"/>
  <c r="S91" i="49"/>
  <c r="U90" i="49"/>
  <c r="S90" i="49"/>
  <c r="U88" i="49"/>
  <c r="S88" i="49"/>
  <c r="U87" i="49"/>
  <c r="S87" i="49"/>
  <c r="U86" i="49"/>
  <c r="S86" i="49"/>
  <c r="F71" i="49"/>
  <c r="D71" i="49"/>
  <c r="I70" i="49"/>
  <c r="H70" i="49"/>
  <c r="G70" i="49"/>
  <c r="F70" i="49"/>
  <c r="E70" i="49"/>
  <c r="D70" i="49"/>
  <c r="F69" i="49"/>
  <c r="D69" i="49"/>
  <c r="I68" i="49"/>
  <c r="H68" i="49"/>
  <c r="G68" i="49"/>
  <c r="F68" i="49"/>
  <c r="E68" i="49"/>
  <c r="D68" i="49"/>
  <c r="I67" i="49"/>
  <c r="H67" i="49"/>
  <c r="F67" i="49"/>
  <c r="E67" i="49"/>
  <c r="D67" i="49"/>
  <c r="D66" i="49"/>
  <c r="D65" i="49"/>
  <c r="D64" i="49"/>
  <c r="I63" i="49"/>
  <c r="H63" i="49"/>
  <c r="G63" i="49"/>
  <c r="F63" i="49"/>
  <c r="E63" i="49"/>
  <c r="D63" i="49"/>
  <c r="I61" i="49"/>
  <c r="H61" i="49"/>
  <c r="G61" i="49"/>
  <c r="F61" i="49"/>
  <c r="E61" i="49"/>
  <c r="D61" i="49"/>
  <c r="D58" i="49"/>
  <c r="D56" i="49"/>
  <c r="D55" i="49"/>
  <c r="D54" i="49"/>
  <c r="I52" i="49"/>
  <c r="H52" i="49"/>
  <c r="G52" i="49"/>
  <c r="F52" i="49"/>
  <c r="E52" i="49"/>
  <c r="D52" i="49"/>
  <c r="I51" i="49"/>
  <c r="H51" i="49"/>
  <c r="G51" i="49"/>
  <c r="F51" i="49"/>
  <c r="E51" i="49"/>
  <c r="D51" i="49"/>
  <c r="I50" i="49"/>
  <c r="H50" i="49"/>
  <c r="G50" i="49"/>
  <c r="F50" i="49"/>
  <c r="E50" i="49"/>
  <c r="D50" i="49"/>
  <c r="I48" i="49"/>
  <c r="H48" i="49"/>
  <c r="G48" i="49"/>
  <c r="F48" i="49"/>
  <c r="E48" i="49"/>
  <c r="D48" i="49"/>
  <c r="I47" i="49"/>
  <c r="H47" i="49"/>
  <c r="G47" i="49"/>
  <c r="F47" i="49"/>
  <c r="E47" i="49"/>
  <c r="D47" i="49"/>
  <c r="I46" i="49"/>
  <c r="H46" i="49"/>
  <c r="G46" i="49"/>
  <c r="F46" i="49"/>
  <c r="E46" i="49"/>
  <c r="D46" i="49"/>
  <c r="I30" i="49"/>
  <c r="H30" i="49"/>
  <c r="G30" i="49"/>
  <c r="F30" i="49"/>
  <c r="E30" i="49"/>
  <c r="D30" i="49"/>
  <c r="I29" i="49"/>
  <c r="H29" i="49"/>
  <c r="G29" i="49"/>
  <c r="F29" i="49"/>
  <c r="E29" i="49"/>
  <c r="D29" i="49"/>
  <c r="I27" i="49"/>
  <c r="H27" i="49"/>
  <c r="G27" i="49"/>
  <c r="F27" i="49"/>
  <c r="E27" i="49"/>
  <c r="D27" i="49"/>
  <c r="I24" i="49"/>
  <c r="H24" i="49"/>
  <c r="G24" i="49"/>
  <c r="F24" i="49"/>
  <c r="E24" i="49"/>
  <c r="D24" i="49"/>
  <c r="U25" i="49"/>
  <c r="U23" i="49"/>
  <c r="T23" i="49"/>
  <c r="R23" i="49"/>
  <c r="U22" i="49"/>
  <c r="T22" i="49"/>
  <c r="S22" i="49"/>
  <c r="R22" i="49"/>
  <c r="Q22" i="49"/>
  <c r="P22" i="49"/>
  <c r="U21" i="49"/>
  <c r="T21" i="49"/>
  <c r="S21" i="49"/>
  <c r="R21" i="49"/>
  <c r="Q21" i="49"/>
  <c r="P21" i="49"/>
  <c r="R19" i="49"/>
  <c r="U18" i="49"/>
  <c r="T18" i="49"/>
  <c r="S18" i="49"/>
  <c r="R18" i="49"/>
  <c r="Q18" i="49"/>
  <c r="P18" i="49"/>
  <c r="U292" i="48"/>
  <c r="R292" i="48"/>
  <c r="U291" i="48"/>
  <c r="T291" i="48"/>
  <c r="S291" i="48"/>
  <c r="R291" i="48"/>
  <c r="Q291" i="48"/>
  <c r="P291" i="48"/>
  <c r="U290" i="48"/>
  <c r="T290" i="48"/>
  <c r="S290" i="48"/>
  <c r="R290" i="48"/>
  <c r="Q290" i="48"/>
  <c r="P290" i="48"/>
  <c r="I295" i="48"/>
  <c r="H295" i="48"/>
  <c r="G292" i="48"/>
  <c r="D292" i="48"/>
  <c r="I291" i="48"/>
  <c r="H291" i="48"/>
  <c r="G291" i="48"/>
  <c r="F291" i="48"/>
  <c r="E291" i="48"/>
  <c r="D291" i="48"/>
  <c r="I290" i="48"/>
  <c r="H290" i="48"/>
  <c r="G290" i="48"/>
  <c r="F290" i="48"/>
  <c r="E290" i="48"/>
  <c r="D290" i="48"/>
  <c r="I278" i="48"/>
  <c r="H278" i="48"/>
  <c r="G278" i="48"/>
  <c r="F278" i="48"/>
  <c r="E278" i="48"/>
  <c r="D278" i="48"/>
  <c r="I276" i="48"/>
  <c r="H276" i="48"/>
  <c r="G276" i="48"/>
  <c r="F276" i="48"/>
  <c r="E276" i="48"/>
  <c r="D276" i="48"/>
  <c r="I275" i="48"/>
  <c r="H275" i="48"/>
  <c r="G275" i="48"/>
  <c r="F275" i="48"/>
  <c r="E275" i="48"/>
  <c r="D275" i="48"/>
  <c r="I274" i="48"/>
  <c r="H274" i="48"/>
  <c r="G274" i="48"/>
  <c r="F274" i="48"/>
  <c r="E274" i="48"/>
  <c r="D274" i="48"/>
  <c r="I273" i="48"/>
  <c r="H273" i="48"/>
  <c r="G273" i="48"/>
  <c r="F273" i="48"/>
  <c r="E273" i="48"/>
  <c r="D273" i="48"/>
  <c r="I272" i="48"/>
  <c r="H272" i="48"/>
  <c r="G272" i="48"/>
  <c r="F272" i="48"/>
  <c r="E272" i="48"/>
  <c r="D272" i="48"/>
  <c r="I271" i="48"/>
  <c r="H271" i="48"/>
  <c r="G271" i="48"/>
  <c r="F271" i="48"/>
  <c r="E271" i="48"/>
  <c r="D271" i="48"/>
  <c r="I255" i="48"/>
  <c r="H255" i="48"/>
  <c r="G255" i="48"/>
  <c r="F255" i="48"/>
  <c r="E255" i="48"/>
  <c r="D255" i="48"/>
  <c r="U254" i="48"/>
  <c r="T254" i="48"/>
  <c r="S254" i="48"/>
  <c r="R254" i="48"/>
  <c r="Q254" i="48"/>
  <c r="P254" i="48"/>
  <c r="U253" i="48"/>
  <c r="R253" i="48"/>
  <c r="U252" i="48"/>
  <c r="T252" i="48"/>
  <c r="S252" i="48"/>
  <c r="R252" i="48"/>
  <c r="Q252" i="48"/>
  <c r="P252" i="48"/>
  <c r="U251" i="48"/>
  <c r="T251" i="48"/>
  <c r="S251" i="48"/>
  <c r="R251" i="48"/>
  <c r="Q251" i="48"/>
  <c r="P251" i="48"/>
  <c r="U250" i="48"/>
  <c r="T250" i="48"/>
  <c r="S250" i="48"/>
  <c r="R250" i="48"/>
  <c r="Q250" i="48"/>
  <c r="P250" i="48"/>
  <c r="U249" i="48"/>
  <c r="T249" i="48"/>
  <c r="S249" i="48"/>
  <c r="R249" i="48"/>
  <c r="Q249" i="48"/>
  <c r="P249" i="48"/>
  <c r="U248" i="48"/>
  <c r="R248" i="48"/>
  <c r="U247" i="48"/>
  <c r="T247" i="48"/>
  <c r="S247" i="48"/>
  <c r="R247" i="48"/>
  <c r="Q247" i="48"/>
  <c r="P247" i="48"/>
  <c r="U231" i="48"/>
  <c r="S231" i="48"/>
  <c r="I234" i="48"/>
  <c r="H234" i="48"/>
  <c r="G234" i="48"/>
  <c r="F234" i="48"/>
  <c r="E234" i="48"/>
  <c r="D234" i="48"/>
  <c r="I233" i="48"/>
  <c r="H233" i="48"/>
  <c r="G233" i="48"/>
  <c r="F233" i="48"/>
  <c r="E233" i="48"/>
  <c r="D233" i="48"/>
  <c r="H231" i="48"/>
  <c r="D231" i="48"/>
  <c r="G230" i="48"/>
  <c r="D230" i="48"/>
  <c r="F229" i="48"/>
  <c r="D229" i="48"/>
  <c r="G228" i="48"/>
  <c r="F228" i="48"/>
  <c r="D228" i="48"/>
  <c r="U212" i="48"/>
  <c r="S212" i="48"/>
  <c r="I215" i="48"/>
  <c r="H215" i="48"/>
  <c r="G215" i="48"/>
  <c r="F215" i="48"/>
  <c r="E215" i="48"/>
  <c r="D215" i="48"/>
  <c r="I214" i="48"/>
  <c r="H214" i="48"/>
  <c r="G214" i="48"/>
  <c r="F214" i="48"/>
  <c r="E214" i="48"/>
  <c r="D214" i="48"/>
  <c r="H212" i="48"/>
  <c r="D212" i="48"/>
  <c r="G211" i="48"/>
  <c r="D211" i="48"/>
  <c r="G210" i="48"/>
  <c r="F210" i="48"/>
  <c r="E210" i="48"/>
  <c r="D210" i="48"/>
  <c r="G209" i="48"/>
  <c r="F209" i="48"/>
  <c r="E209" i="48"/>
  <c r="D209" i="48"/>
  <c r="U193" i="48"/>
  <c r="S193" i="48"/>
  <c r="U191" i="48"/>
  <c r="S191" i="48"/>
  <c r="U190" i="48"/>
  <c r="S190" i="48"/>
  <c r="I196" i="48"/>
  <c r="H196" i="48"/>
  <c r="G196" i="48"/>
  <c r="F196" i="48"/>
  <c r="E196" i="48"/>
  <c r="D196" i="48"/>
  <c r="I195" i="48"/>
  <c r="H195" i="48"/>
  <c r="G195" i="48"/>
  <c r="F195" i="48"/>
  <c r="E195" i="48"/>
  <c r="D195" i="48"/>
  <c r="G193" i="48"/>
  <c r="E193" i="48"/>
  <c r="D193" i="48"/>
  <c r="G191" i="48"/>
  <c r="E191" i="48"/>
  <c r="D191" i="48"/>
  <c r="G190" i="48"/>
  <c r="E190" i="48"/>
  <c r="D190" i="48"/>
  <c r="U173" i="48"/>
  <c r="T173" i="48"/>
  <c r="S173" i="48"/>
  <c r="R173" i="48"/>
  <c r="Q173" i="48"/>
  <c r="P173" i="48"/>
  <c r="U172" i="48"/>
  <c r="R172" i="48"/>
  <c r="U170" i="48"/>
  <c r="R170" i="48"/>
  <c r="U169" i="48"/>
  <c r="T169" i="48"/>
  <c r="S169" i="48"/>
  <c r="R169" i="48"/>
  <c r="Q169" i="48"/>
  <c r="P169" i="48"/>
  <c r="U168" i="48"/>
  <c r="Q168" i="48"/>
  <c r="U167" i="48"/>
  <c r="T167" i="48"/>
  <c r="S167" i="48"/>
  <c r="R167" i="48"/>
  <c r="Q167" i="48"/>
  <c r="P167" i="48"/>
  <c r="U165" i="48"/>
  <c r="S165" i="48"/>
  <c r="U163" i="48"/>
  <c r="S163" i="48"/>
  <c r="U161" i="48"/>
  <c r="S161" i="48"/>
  <c r="U159" i="48"/>
  <c r="S159" i="48"/>
  <c r="U157" i="48"/>
  <c r="R157" i="48"/>
  <c r="Q157" i="48"/>
  <c r="U155" i="48"/>
  <c r="T155" i="48"/>
  <c r="S155" i="48"/>
  <c r="R155" i="48"/>
  <c r="Q155" i="48"/>
  <c r="P155" i="48"/>
  <c r="U153" i="48"/>
  <c r="T153" i="48"/>
  <c r="S153" i="48"/>
  <c r="R153" i="48"/>
  <c r="Q153" i="48"/>
  <c r="P153" i="48"/>
  <c r="U151" i="48"/>
  <c r="T151" i="48"/>
  <c r="S151" i="48"/>
  <c r="R151" i="48"/>
  <c r="Q151" i="48"/>
  <c r="P151" i="48"/>
  <c r="U149" i="48"/>
  <c r="R149" i="48"/>
  <c r="Q149" i="48"/>
  <c r="P149" i="48"/>
  <c r="U148" i="48"/>
  <c r="T148" i="48"/>
  <c r="S148" i="48"/>
  <c r="R148" i="48"/>
  <c r="Q148" i="48"/>
  <c r="P148" i="48"/>
  <c r="U147" i="48"/>
  <c r="R147" i="48"/>
  <c r="U146" i="48"/>
  <c r="R146" i="48"/>
  <c r="U144" i="48"/>
  <c r="R144" i="48"/>
  <c r="I177" i="48"/>
  <c r="H177" i="48"/>
  <c r="G177" i="48"/>
  <c r="F177" i="48"/>
  <c r="E177" i="48"/>
  <c r="D177" i="48"/>
  <c r="I176" i="48"/>
  <c r="H176" i="48"/>
  <c r="G176" i="48"/>
  <c r="F176" i="48"/>
  <c r="E176" i="48"/>
  <c r="D176" i="48"/>
  <c r="G174" i="48"/>
  <c r="D174" i="48"/>
  <c r="I173" i="48"/>
  <c r="H173" i="48"/>
  <c r="G173" i="48"/>
  <c r="F173" i="48"/>
  <c r="E173" i="48"/>
  <c r="D173" i="48"/>
  <c r="G172" i="48"/>
  <c r="D172" i="48"/>
  <c r="G170" i="48"/>
  <c r="D170" i="48"/>
  <c r="H169" i="48"/>
  <c r="D169" i="48"/>
  <c r="I168" i="48"/>
  <c r="H168" i="48"/>
  <c r="G168" i="48"/>
  <c r="F168" i="48"/>
  <c r="E168" i="48"/>
  <c r="D168" i="48"/>
  <c r="I167" i="48"/>
  <c r="H167" i="48"/>
  <c r="G167" i="48"/>
  <c r="F167" i="48"/>
  <c r="E167" i="48"/>
  <c r="D167" i="48"/>
  <c r="G165" i="48"/>
  <c r="E165" i="48"/>
  <c r="D165" i="48"/>
  <c r="I163" i="48"/>
  <c r="H163" i="48"/>
  <c r="G163" i="48"/>
  <c r="F163" i="48"/>
  <c r="D163" i="48"/>
  <c r="G161" i="48"/>
  <c r="D161" i="48"/>
  <c r="I159" i="48"/>
  <c r="H159" i="48"/>
  <c r="G159" i="48"/>
  <c r="F159" i="48"/>
  <c r="E159" i="48"/>
  <c r="D159" i="48"/>
  <c r="F157" i="48"/>
  <c r="D157" i="48"/>
  <c r="F155" i="48"/>
  <c r="D155" i="48"/>
  <c r="F153" i="48"/>
  <c r="D153" i="48"/>
  <c r="F151" i="48"/>
  <c r="D151" i="48"/>
  <c r="F149" i="48"/>
  <c r="D149" i="48"/>
  <c r="F148" i="48"/>
  <c r="D148" i="48"/>
  <c r="I147" i="48"/>
  <c r="H147" i="48"/>
  <c r="G147" i="48"/>
  <c r="F147" i="48"/>
  <c r="E147" i="48"/>
  <c r="D147" i="48"/>
  <c r="I146" i="48"/>
  <c r="H146" i="48"/>
  <c r="G146" i="48"/>
  <c r="F146" i="48"/>
  <c r="E146" i="48"/>
  <c r="D146" i="48"/>
  <c r="I144" i="48"/>
  <c r="H144" i="48"/>
  <c r="G144" i="48"/>
  <c r="F144" i="48"/>
  <c r="E144" i="48"/>
  <c r="D144" i="48"/>
  <c r="U125" i="48"/>
  <c r="T125" i="48"/>
  <c r="S125" i="48"/>
  <c r="R125" i="48"/>
  <c r="Q125" i="48"/>
  <c r="P125" i="48"/>
  <c r="I128" i="48"/>
  <c r="H128" i="48"/>
  <c r="G128" i="48"/>
  <c r="F128" i="48"/>
  <c r="E128" i="48"/>
  <c r="D128" i="48"/>
  <c r="I126" i="48"/>
  <c r="H126" i="48"/>
  <c r="G126" i="48"/>
  <c r="F126" i="48"/>
  <c r="E126" i="48"/>
  <c r="D126" i="48"/>
  <c r="I125" i="48"/>
  <c r="H125" i="48"/>
  <c r="G125" i="48"/>
  <c r="F125" i="48"/>
  <c r="E125" i="48"/>
  <c r="D125" i="48"/>
  <c r="U118" i="48"/>
  <c r="T118" i="48"/>
  <c r="S118" i="48"/>
  <c r="R118" i="48"/>
  <c r="Q118" i="48"/>
  <c r="P118" i="48"/>
  <c r="I118" i="48"/>
  <c r="H118" i="48"/>
  <c r="G118" i="48"/>
  <c r="F118" i="48"/>
  <c r="E118" i="48"/>
  <c r="D118" i="48"/>
  <c r="I108" i="48"/>
  <c r="H108" i="48"/>
  <c r="G108" i="48"/>
  <c r="D108" i="48"/>
  <c r="I107" i="48"/>
  <c r="H107" i="48"/>
  <c r="G107" i="48"/>
  <c r="D107" i="48"/>
  <c r="I106" i="48"/>
  <c r="H106" i="48"/>
  <c r="G106" i="48"/>
  <c r="F106" i="48"/>
  <c r="E106" i="48"/>
  <c r="D106" i="48"/>
  <c r="I105" i="48"/>
  <c r="H105" i="48"/>
  <c r="G105" i="48"/>
  <c r="F105" i="48"/>
  <c r="E105" i="48"/>
  <c r="D105" i="48"/>
  <c r="U108" i="48"/>
  <c r="R108" i="48"/>
  <c r="Q108" i="48"/>
  <c r="P108" i="48"/>
  <c r="U107" i="48"/>
  <c r="T107" i="48"/>
  <c r="S107" i="48"/>
  <c r="R107" i="48"/>
  <c r="Q107" i="48"/>
  <c r="P107" i="48"/>
  <c r="U106" i="48"/>
  <c r="T106" i="48"/>
  <c r="S106" i="48"/>
  <c r="R106" i="48"/>
  <c r="Q106" i="48"/>
  <c r="P106" i="48"/>
  <c r="U105" i="48"/>
  <c r="T105" i="48"/>
  <c r="S105" i="48"/>
  <c r="R105" i="48"/>
  <c r="Q105" i="48"/>
  <c r="P105" i="48"/>
  <c r="U104" i="48"/>
  <c r="R104" i="48"/>
  <c r="U103" i="48"/>
  <c r="R103" i="48"/>
  <c r="U102" i="48"/>
  <c r="R102" i="48"/>
  <c r="U101" i="48"/>
  <c r="R101" i="48"/>
  <c r="U98" i="48"/>
  <c r="R98" i="48"/>
  <c r="U96" i="48"/>
  <c r="R96" i="48"/>
  <c r="U95" i="48"/>
  <c r="R95" i="48"/>
  <c r="U94" i="48"/>
  <c r="R94" i="48"/>
  <c r="U92" i="48"/>
  <c r="R92" i="48"/>
  <c r="U91" i="48"/>
  <c r="S91" i="48"/>
  <c r="U90" i="48"/>
  <c r="S90" i="48"/>
  <c r="U88" i="48"/>
  <c r="S88" i="48"/>
  <c r="U87" i="48"/>
  <c r="S87" i="48"/>
  <c r="U86" i="48"/>
  <c r="S86" i="48"/>
  <c r="F71" i="48"/>
  <c r="D71" i="48"/>
  <c r="I70" i="48"/>
  <c r="H70" i="48"/>
  <c r="G70" i="48"/>
  <c r="F70" i="48"/>
  <c r="E70" i="48"/>
  <c r="D70" i="48"/>
  <c r="F69" i="48"/>
  <c r="D69" i="48"/>
  <c r="I68" i="48"/>
  <c r="H68" i="48"/>
  <c r="G68" i="48"/>
  <c r="F68" i="48"/>
  <c r="E68" i="48"/>
  <c r="D68" i="48"/>
  <c r="I67" i="48"/>
  <c r="H67" i="48"/>
  <c r="F67" i="48"/>
  <c r="E67" i="48"/>
  <c r="D67" i="48"/>
  <c r="D66" i="48"/>
  <c r="D65" i="48"/>
  <c r="D64" i="48"/>
  <c r="I63" i="48"/>
  <c r="H63" i="48"/>
  <c r="G63" i="48"/>
  <c r="F63" i="48"/>
  <c r="E63" i="48"/>
  <c r="D63" i="48"/>
  <c r="I61" i="48"/>
  <c r="H61" i="48"/>
  <c r="G61" i="48"/>
  <c r="F61" i="48"/>
  <c r="E61" i="48"/>
  <c r="D61" i="48"/>
  <c r="D58" i="48"/>
  <c r="D56" i="48"/>
  <c r="D55" i="48"/>
  <c r="D54" i="48"/>
  <c r="I52" i="48"/>
  <c r="H52" i="48"/>
  <c r="G52" i="48"/>
  <c r="F52" i="48"/>
  <c r="E52" i="48"/>
  <c r="D52" i="48"/>
  <c r="I51" i="48"/>
  <c r="H51" i="48"/>
  <c r="G51" i="48"/>
  <c r="F51" i="48"/>
  <c r="E51" i="48"/>
  <c r="D51" i="48"/>
  <c r="I50" i="48"/>
  <c r="H50" i="48"/>
  <c r="G50" i="48"/>
  <c r="F50" i="48"/>
  <c r="E50" i="48"/>
  <c r="D50" i="48"/>
  <c r="I48" i="48"/>
  <c r="H48" i="48"/>
  <c r="G48" i="48"/>
  <c r="F48" i="48"/>
  <c r="E48" i="48"/>
  <c r="D48" i="48"/>
  <c r="I47" i="48"/>
  <c r="H47" i="48"/>
  <c r="G47" i="48"/>
  <c r="F47" i="48"/>
  <c r="E47" i="48"/>
  <c r="D47" i="48"/>
  <c r="I46" i="48"/>
  <c r="H46" i="48"/>
  <c r="G46" i="48"/>
  <c r="F46" i="48"/>
  <c r="E46" i="48"/>
  <c r="D46" i="48"/>
  <c r="I30" i="48"/>
  <c r="H30" i="48"/>
  <c r="G30" i="48"/>
  <c r="F30" i="48"/>
  <c r="E30" i="48"/>
  <c r="D30" i="48"/>
  <c r="I29" i="48"/>
  <c r="H29" i="48"/>
  <c r="G29" i="48"/>
  <c r="F29" i="48"/>
  <c r="E29" i="48"/>
  <c r="D29" i="48"/>
  <c r="I27" i="48"/>
  <c r="H27" i="48"/>
  <c r="G27" i="48"/>
  <c r="F27" i="48"/>
  <c r="E27" i="48"/>
  <c r="D27" i="48"/>
  <c r="I24" i="48"/>
  <c r="H24" i="48"/>
  <c r="G24" i="48"/>
  <c r="F24" i="48"/>
  <c r="E24" i="48"/>
  <c r="D24" i="48"/>
  <c r="U25" i="48"/>
  <c r="U23" i="48"/>
  <c r="T23" i="48"/>
  <c r="R23" i="48"/>
  <c r="U22" i="48"/>
  <c r="T22" i="48"/>
  <c r="S22" i="48"/>
  <c r="R22" i="48"/>
  <c r="Q22" i="48"/>
  <c r="P22" i="48"/>
  <c r="U21" i="48"/>
  <c r="T21" i="48"/>
  <c r="S21" i="48"/>
  <c r="R21" i="48"/>
  <c r="Q21" i="48"/>
  <c r="P21" i="48"/>
  <c r="R19" i="48"/>
  <c r="U18" i="48"/>
  <c r="T18" i="48"/>
  <c r="S18" i="48"/>
  <c r="R18" i="48"/>
  <c r="Q18" i="48"/>
  <c r="P18" i="48"/>
  <c r="U292" i="47"/>
  <c r="R292" i="47"/>
  <c r="U291" i="47"/>
  <c r="T291" i="47"/>
  <c r="S291" i="47"/>
  <c r="R291" i="47"/>
  <c r="Q291" i="47"/>
  <c r="P291" i="47"/>
  <c r="U290" i="47"/>
  <c r="T290" i="47"/>
  <c r="S290" i="47"/>
  <c r="R290" i="47"/>
  <c r="Q290" i="47"/>
  <c r="P290" i="47"/>
  <c r="I295" i="47"/>
  <c r="H295" i="47"/>
  <c r="G292" i="47"/>
  <c r="D292" i="47"/>
  <c r="I291" i="47"/>
  <c r="H291" i="47"/>
  <c r="G291" i="47"/>
  <c r="F291" i="47"/>
  <c r="E291" i="47"/>
  <c r="D291" i="47"/>
  <c r="I290" i="47"/>
  <c r="H290" i="47"/>
  <c r="G290" i="47"/>
  <c r="F290" i="47"/>
  <c r="E290" i="47"/>
  <c r="D290" i="47"/>
  <c r="I278" i="47"/>
  <c r="H278" i="47"/>
  <c r="G278" i="47"/>
  <c r="F278" i="47"/>
  <c r="E278" i="47"/>
  <c r="D278" i="47"/>
  <c r="I276" i="47"/>
  <c r="H276" i="47"/>
  <c r="G276" i="47"/>
  <c r="F276" i="47"/>
  <c r="E276" i="47"/>
  <c r="D276" i="47"/>
  <c r="I275" i="47"/>
  <c r="H275" i="47"/>
  <c r="G275" i="47"/>
  <c r="F275" i="47"/>
  <c r="E275" i="47"/>
  <c r="D275" i="47"/>
  <c r="I274" i="47"/>
  <c r="H274" i="47"/>
  <c r="G274" i="47"/>
  <c r="F274" i="47"/>
  <c r="E274" i="47"/>
  <c r="D274" i="47"/>
  <c r="I273" i="47"/>
  <c r="H273" i="47"/>
  <c r="G273" i="47"/>
  <c r="F273" i="47"/>
  <c r="E273" i="47"/>
  <c r="D273" i="47"/>
  <c r="I272" i="47"/>
  <c r="H272" i="47"/>
  <c r="G272" i="47"/>
  <c r="F272" i="47"/>
  <c r="E272" i="47"/>
  <c r="D272" i="47"/>
  <c r="I271" i="47"/>
  <c r="H271" i="47"/>
  <c r="G271" i="47"/>
  <c r="F271" i="47"/>
  <c r="E271" i="47"/>
  <c r="D271" i="47"/>
  <c r="I255" i="47"/>
  <c r="H255" i="47"/>
  <c r="G255" i="47"/>
  <c r="F255" i="47"/>
  <c r="E255" i="47"/>
  <c r="D255" i="47"/>
  <c r="U254" i="47"/>
  <c r="T254" i="47"/>
  <c r="S254" i="47"/>
  <c r="R254" i="47"/>
  <c r="Q254" i="47"/>
  <c r="P254" i="47"/>
  <c r="U253" i="47"/>
  <c r="R253" i="47"/>
  <c r="U252" i="47"/>
  <c r="T252" i="47"/>
  <c r="S252" i="47"/>
  <c r="R252" i="47"/>
  <c r="Q252" i="47"/>
  <c r="P252" i="47"/>
  <c r="U251" i="47"/>
  <c r="T251" i="47"/>
  <c r="S251" i="47"/>
  <c r="R251" i="47"/>
  <c r="Q251" i="47"/>
  <c r="P251" i="47"/>
  <c r="U250" i="47"/>
  <c r="T250" i="47"/>
  <c r="S250" i="47"/>
  <c r="R250" i="47"/>
  <c r="Q250" i="47"/>
  <c r="P250" i="47"/>
  <c r="U249" i="47"/>
  <c r="T249" i="47"/>
  <c r="S249" i="47"/>
  <c r="R249" i="47"/>
  <c r="Q249" i="47"/>
  <c r="P249" i="47"/>
  <c r="U248" i="47"/>
  <c r="R248" i="47"/>
  <c r="U247" i="47"/>
  <c r="T247" i="47"/>
  <c r="S247" i="47"/>
  <c r="R247" i="47"/>
  <c r="Q247" i="47"/>
  <c r="P247" i="47"/>
  <c r="U231" i="47"/>
  <c r="S231" i="47"/>
  <c r="I234" i="47"/>
  <c r="H234" i="47"/>
  <c r="G234" i="47"/>
  <c r="F234" i="47"/>
  <c r="E234" i="47"/>
  <c r="D234" i="47"/>
  <c r="I233" i="47"/>
  <c r="H233" i="47"/>
  <c r="G233" i="47"/>
  <c r="F233" i="47"/>
  <c r="E233" i="47"/>
  <c r="D233" i="47"/>
  <c r="H231" i="47"/>
  <c r="D231" i="47"/>
  <c r="G230" i="47"/>
  <c r="D230" i="47"/>
  <c r="F229" i="47"/>
  <c r="D229" i="47"/>
  <c r="G228" i="47"/>
  <c r="F228" i="47"/>
  <c r="D228" i="47"/>
  <c r="U212" i="47"/>
  <c r="S212" i="47"/>
  <c r="I215" i="47"/>
  <c r="H215" i="47"/>
  <c r="G215" i="47"/>
  <c r="F215" i="47"/>
  <c r="E215" i="47"/>
  <c r="D215" i="47"/>
  <c r="I214" i="47"/>
  <c r="H214" i="47"/>
  <c r="G214" i="47"/>
  <c r="F214" i="47"/>
  <c r="E214" i="47"/>
  <c r="D214" i="47"/>
  <c r="H212" i="47"/>
  <c r="D212" i="47"/>
  <c r="G211" i="47"/>
  <c r="D211" i="47"/>
  <c r="G210" i="47"/>
  <c r="F210" i="47"/>
  <c r="E210" i="47"/>
  <c r="D210" i="47"/>
  <c r="G209" i="47"/>
  <c r="F209" i="47"/>
  <c r="E209" i="47"/>
  <c r="D209" i="47"/>
  <c r="U193" i="47"/>
  <c r="S193" i="47"/>
  <c r="U191" i="47"/>
  <c r="S191" i="47"/>
  <c r="U190" i="47"/>
  <c r="S190" i="47"/>
  <c r="I196" i="47"/>
  <c r="H196" i="47"/>
  <c r="G196" i="47"/>
  <c r="F196" i="47"/>
  <c r="E196" i="47"/>
  <c r="D196" i="47"/>
  <c r="I195" i="47"/>
  <c r="H195" i="47"/>
  <c r="G195" i="47"/>
  <c r="F195" i="47"/>
  <c r="E195" i="47"/>
  <c r="D195" i="47"/>
  <c r="G193" i="47"/>
  <c r="E193" i="47"/>
  <c r="D193" i="47"/>
  <c r="G191" i="47"/>
  <c r="E191" i="47"/>
  <c r="D191" i="47"/>
  <c r="G190" i="47"/>
  <c r="E190" i="47"/>
  <c r="D190" i="47"/>
  <c r="U173" i="47"/>
  <c r="T173" i="47"/>
  <c r="S173" i="47"/>
  <c r="R173" i="47"/>
  <c r="Q173" i="47"/>
  <c r="P173" i="47"/>
  <c r="U172" i="47"/>
  <c r="R172" i="47"/>
  <c r="U170" i="47"/>
  <c r="R170" i="47"/>
  <c r="U169" i="47"/>
  <c r="T169" i="47"/>
  <c r="S169" i="47"/>
  <c r="R169" i="47"/>
  <c r="Q169" i="47"/>
  <c r="P169" i="47"/>
  <c r="U168" i="47"/>
  <c r="Q168" i="47"/>
  <c r="U167" i="47"/>
  <c r="T167" i="47"/>
  <c r="S167" i="47"/>
  <c r="R167" i="47"/>
  <c r="Q167" i="47"/>
  <c r="P167" i="47"/>
  <c r="U165" i="47"/>
  <c r="S165" i="47"/>
  <c r="U163" i="47"/>
  <c r="S163" i="47"/>
  <c r="U161" i="47"/>
  <c r="S161" i="47"/>
  <c r="U159" i="47"/>
  <c r="S159" i="47"/>
  <c r="U157" i="47"/>
  <c r="R157" i="47"/>
  <c r="Q157" i="47"/>
  <c r="U155" i="47"/>
  <c r="T155" i="47"/>
  <c r="S155" i="47"/>
  <c r="R155" i="47"/>
  <c r="Q155" i="47"/>
  <c r="P155" i="47"/>
  <c r="U153" i="47"/>
  <c r="T153" i="47"/>
  <c r="S153" i="47"/>
  <c r="R153" i="47"/>
  <c r="Q153" i="47"/>
  <c r="P153" i="47"/>
  <c r="U151" i="47"/>
  <c r="T151" i="47"/>
  <c r="S151" i="47"/>
  <c r="R151" i="47"/>
  <c r="Q151" i="47"/>
  <c r="P151" i="47"/>
  <c r="U149" i="47"/>
  <c r="R149" i="47"/>
  <c r="Q149" i="47"/>
  <c r="P149" i="47"/>
  <c r="U148" i="47"/>
  <c r="T148" i="47"/>
  <c r="S148" i="47"/>
  <c r="R148" i="47"/>
  <c r="Q148" i="47"/>
  <c r="P148" i="47"/>
  <c r="U147" i="47"/>
  <c r="R147" i="47"/>
  <c r="U146" i="47"/>
  <c r="R146" i="47"/>
  <c r="U144" i="47"/>
  <c r="R144" i="47"/>
  <c r="I177" i="47"/>
  <c r="H177" i="47"/>
  <c r="G177" i="47"/>
  <c r="F177" i="47"/>
  <c r="E177" i="47"/>
  <c r="D177" i="47"/>
  <c r="I176" i="47"/>
  <c r="H176" i="47"/>
  <c r="G176" i="47"/>
  <c r="F176" i="47"/>
  <c r="E176" i="47"/>
  <c r="D176" i="47"/>
  <c r="G174" i="47"/>
  <c r="D174" i="47"/>
  <c r="I173" i="47"/>
  <c r="H173" i="47"/>
  <c r="G173" i="47"/>
  <c r="F173" i="47"/>
  <c r="E173" i="47"/>
  <c r="D173" i="47"/>
  <c r="G172" i="47"/>
  <c r="D172" i="47"/>
  <c r="G170" i="47"/>
  <c r="D170" i="47"/>
  <c r="H169" i="47"/>
  <c r="D169" i="47"/>
  <c r="I168" i="47"/>
  <c r="H168" i="47"/>
  <c r="G168" i="47"/>
  <c r="F168" i="47"/>
  <c r="E168" i="47"/>
  <c r="D168" i="47"/>
  <c r="I167" i="47"/>
  <c r="H167" i="47"/>
  <c r="G167" i="47"/>
  <c r="F167" i="47"/>
  <c r="E167" i="47"/>
  <c r="D167" i="47"/>
  <c r="G165" i="47"/>
  <c r="E165" i="47"/>
  <c r="D165" i="47"/>
  <c r="I163" i="47"/>
  <c r="H163" i="47"/>
  <c r="G163" i="47"/>
  <c r="F163" i="47"/>
  <c r="D163" i="47"/>
  <c r="G161" i="47"/>
  <c r="D161" i="47"/>
  <c r="I159" i="47"/>
  <c r="H159" i="47"/>
  <c r="G159" i="47"/>
  <c r="F159" i="47"/>
  <c r="E159" i="47"/>
  <c r="D159" i="47"/>
  <c r="F157" i="47"/>
  <c r="D157" i="47"/>
  <c r="F155" i="47"/>
  <c r="D155" i="47"/>
  <c r="F153" i="47"/>
  <c r="D153" i="47"/>
  <c r="F151" i="47"/>
  <c r="D151" i="47"/>
  <c r="F149" i="47"/>
  <c r="D149" i="47"/>
  <c r="F148" i="47"/>
  <c r="D148" i="47"/>
  <c r="I147" i="47"/>
  <c r="H147" i="47"/>
  <c r="G147" i="47"/>
  <c r="F147" i="47"/>
  <c r="E147" i="47"/>
  <c r="D147" i="47"/>
  <c r="I146" i="47"/>
  <c r="H146" i="47"/>
  <c r="G146" i="47"/>
  <c r="F146" i="47"/>
  <c r="E146" i="47"/>
  <c r="D146" i="47"/>
  <c r="I144" i="47"/>
  <c r="H144" i="47"/>
  <c r="G144" i="47"/>
  <c r="F144" i="47"/>
  <c r="E144" i="47"/>
  <c r="D144" i="47"/>
  <c r="U125" i="47"/>
  <c r="T125" i="47"/>
  <c r="S125" i="47"/>
  <c r="R125" i="47"/>
  <c r="Q125" i="47"/>
  <c r="P125" i="47"/>
  <c r="I128" i="47"/>
  <c r="H128" i="47"/>
  <c r="G128" i="47"/>
  <c r="F128" i="47"/>
  <c r="E128" i="47"/>
  <c r="D128" i="47"/>
  <c r="I126" i="47"/>
  <c r="H126" i="47"/>
  <c r="G126" i="47"/>
  <c r="F126" i="47"/>
  <c r="E126" i="47"/>
  <c r="D126" i="47"/>
  <c r="I125" i="47"/>
  <c r="H125" i="47"/>
  <c r="G125" i="47"/>
  <c r="F125" i="47"/>
  <c r="E125" i="47"/>
  <c r="D125" i="47"/>
  <c r="U118" i="47"/>
  <c r="T118" i="47"/>
  <c r="S118" i="47"/>
  <c r="R118" i="47"/>
  <c r="Q118" i="47"/>
  <c r="P118" i="47"/>
  <c r="I118" i="47"/>
  <c r="H118" i="47"/>
  <c r="G118" i="47"/>
  <c r="F118" i="47"/>
  <c r="E118" i="47"/>
  <c r="D118" i="47"/>
  <c r="I108" i="47"/>
  <c r="H108" i="47"/>
  <c r="G108" i="47"/>
  <c r="D108" i="47"/>
  <c r="I107" i="47"/>
  <c r="H107" i="47"/>
  <c r="G107" i="47"/>
  <c r="D107" i="47"/>
  <c r="I106" i="47"/>
  <c r="H106" i="47"/>
  <c r="G106" i="47"/>
  <c r="F106" i="47"/>
  <c r="E106" i="47"/>
  <c r="D106" i="47"/>
  <c r="I105" i="47"/>
  <c r="H105" i="47"/>
  <c r="G105" i="47"/>
  <c r="F105" i="47"/>
  <c r="E105" i="47"/>
  <c r="D105" i="47"/>
  <c r="U108" i="47"/>
  <c r="R108" i="47"/>
  <c r="Q108" i="47"/>
  <c r="P108" i="47"/>
  <c r="U107" i="47"/>
  <c r="T107" i="47"/>
  <c r="S107" i="47"/>
  <c r="R107" i="47"/>
  <c r="Q107" i="47"/>
  <c r="P107" i="47"/>
  <c r="U106" i="47"/>
  <c r="T106" i="47"/>
  <c r="S106" i="47"/>
  <c r="R106" i="47"/>
  <c r="Q106" i="47"/>
  <c r="P106" i="47"/>
  <c r="U105" i="47"/>
  <c r="T105" i="47"/>
  <c r="S105" i="47"/>
  <c r="R105" i="47"/>
  <c r="Q105" i="47"/>
  <c r="P105" i="47"/>
  <c r="U104" i="47"/>
  <c r="R104" i="47"/>
  <c r="U103" i="47"/>
  <c r="R103" i="47"/>
  <c r="U102" i="47"/>
  <c r="R102" i="47"/>
  <c r="U101" i="47"/>
  <c r="R101" i="47"/>
  <c r="U98" i="47"/>
  <c r="R98" i="47"/>
  <c r="U96" i="47"/>
  <c r="R96" i="47"/>
  <c r="U95" i="47"/>
  <c r="R95" i="47"/>
  <c r="U94" i="47"/>
  <c r="R94" i="47"/>
  <c r="U92" i="47"/>
  <c r="R92" i="47"/>
  <c r="U91" i="47"/>
  <c r="S91" i="47"/>
  <c r="U90" i="47"/>
  <c r="S90" i="47"/>
  <c r="U88" i="47"/>
  <c r="S88" i="47"/>
  <c r="U87" i="47"/>
  <c r="S87" i="47"/>
  <c r="U86" i="47"/>
  <c r="S86" i="47"/>
  <c r="F71" i="47"/>
  <c r="D71" i="47"/>
  <c r="I70" i="47"/>
  <c r="H70" i="47"/>
  <c r="G70" i="47"/>
  <c r="F70" i="47"/>
  <c r="E70" i="47"/>
  <c r="D70" i="47"/>
  <c r="F69" i="47"/>
  <c r="D69" i="47"/>
  <c r="I68" i="47"/>
  <c r="H68" i="47"/>
  <c r="G68" i="47"/>
  <c r="F68" i="47"/>
  <c r="E68" i="47"/>
  <c r="D68" i="47"/>
  <c r="I67" i="47"/>
  <c r="H67" i="47"/>
  <c r="F67" i="47"/>
  <c r="E67" i="47"/>
  <c r="D67" i="47"/>
  <c r="D66" i="47"/>
  <c r="D65" i="47"/>
  <c r="D64" i="47"/>
  <c r="I63" i="47"/>
  <c r="H63" i="47"/>
  <c r="G63" i="47"/>
  <c r="F63" i="47"/>
  <c r="E63" i="47"/>
  <c r="D63" i="47"/>
  <c r="I61" i="47"/>
  <c r="H61" i="47"/>
  <c r="G61" i="47"/>
  <c r="F61" i="47"/>
  <c r="E61" i="47"/>
  <c r="D61" i="47"/>
  <c r="D58" i="47"/>
  <c r="D56" i="47"/>
  <c r="D55" i="47"/>
  <c r="D54" i="47"/>
  <c r="I52" i="47"/>
  <c r="H52" i="47"/>
  <c r="G52" i="47"/>
  <c r="F52" i="47"/>
  <c r="E52" i="47"/>
  <c r="D52" i="47"/>
  <c r="I51" i="47"/>
  <c r="H51" i="47"/>
  <c r="G51" i="47"/>
  <c r="F51" i="47"/>
  <c r="E51" i="47"/>
  <c r="D51" i="47"/>
  <c r="I50" i="47"/>
  <c r="H50" i="47"/>
  <c r="G50" i="47"/>
  <c r="F50" i="47"/>
  <c r="E50" i="47"/>
  <c r="D50" i="47"/>
  <c r="I48" i="47"/>
  <c r="H48" i="47"/>
  <c r="G48" i="47"/>
  <c r="F48" i="47"/>
  <c r="E48" i="47"/>
  <c r="D48" i="47"/>
  <c r="I47" i="47"/>
  <c r="H47" i="47"/>
  <c r="G47" i="47"/>
  <c r="F47" i="47"/>
  <c r="E47" i="47"/>
  <c r="D47" i="47"/>
  <c r="I46" i="47"/>
  <c r="H46" i="47"/>
  <c r="G46" i="47"/>
  <c r="F46" i="47"/>
  <c r="E46" i="47"/>
  <c r="D46" i="47"/>
  <c r="I30" i="47"/>
  <c r="H30" i="47"/>
  <c r="G30" i="47"/>
  <c r="F30" i="47"/>
  <c r="E30" i="47"/>
  <c r="D30" i="47"/>
  <c r="I29" i="47"/>
  <c r="H29" i="47"/>
  <c r="G29" i="47"/>
  <c r="F29" i="47"/>
  <c r="E29" i="47"/>
  <c r="D29" i="47"/>
  <c r="I27" i="47"/>
  <c r="H27" i="47"/>
  <c r="G27" i="47"/>
  <c r="F27" i="47"/>
  <c r="E27" i="47"/>
  <c r="D27" i="47"/>
  <c r="I24" i="47"/>
  <c r="H24" i="47"/>
  <c r="G24" i="47"/>
  <c r="F24" i="47"/>
  <c r="E24" i="47"/>
  <c r="D24" i="47"/>
  <c r="U25" i="47"/>
  <c r="U23" i="47"/>
  <c r="T23" i="47"/>
  <c r="R23" i="47"/>
  <c r="U22" i="47"/>
  <c r="T22" i="47"/>
  <c r="S22" i="47"/>
  <c r="R22" i="47"/>
  <c r="Q22" i="47"/>
  <c r="P22" i="47"/>
  <c r="U21" i="47"/>
  <c r="T21" i="47"/>
  <c r="S21" i="47"/>
  <c r="R21" i="47"/>
  <c r="Q21" i="47"/>
  <c r="P21" i="47"/>
  <c r="R19" i="47"/>
  <c r="U18" i="47"/>
  <c r="T18" i="47"/>
  <c r="S18" i="47"/>
  <c r="R18" i="47"/>
  <c r="Q18" i="47"/>
  <c r="P18" i="47"/>
  <c r="U292" i="46"/>
  <c r="R292" i="46"/>
  <c r="U291" i="46"/>
  <c r="T291" i="46"/>
  <c r="S291" i="46"/>
  <c r="R291" i="46"/>
  <c r="Q291" i="46"/>
  <c r="P291" i="46"/>
  <c r="U290" i="46"/>
  <c r="T290" i="46"/>
  <c r="S290" i="46"/>
  <c r="R290" i="46"/>
  <c r="Q290" i="46"/>
  <c r="P290" i="46"/>
  <c r="I295" i="46"/>
  <c r="H295" i="46"/>
  <c r="G292" i="46"/>
  <c r="D292" i="46"/>
  <c r="I291" i="46"/>
  <c r="H291" i="46"/>
  <c r="G291" i="46"/>
  <c r="F291" i="46"/>
  <c r="E291" i="46"/>
  <c r="D291" i="46"/>
  <c r="I290" i="46"/>
  <c r="H290" i="46"/>
  <c r="G290" i="46"/>
  <c r="F290" i="46"/>
  <c r="E290" i="46"/>
  <c r="D290" i="46"/>
  <c r="I278" i="46"/>
  <c r="H278" i="46"/>
  <c r="G278" i="46"/>
  <c r="F278" i="46"/>
  <c r="E278" i="46"/>
  <c r="D278" i="46"/>
  <c r="I276" i="46"/>
  <c r="H276" i="46"/>
  <c r="G276" i="46"/>
  <c r="F276" i="46"/>
  <c r="E276" i="46"/>
  <c r="D276" i="46"/>
  <c r="I275" i="46"/>
  <c r="H275" i="46"/>
  <c r="G275" i="46"/>
  <c r="F275" i="46"/>
  <c r="E275" i="46"/>
  <c r="D275" i="46"/>
  <c r="I274" i="46"/>
  <c r="H274" i="46"/>
  <c r="G274" i="46"/>
  <c r="F274" i="46"/>
  <c r="E274" i="46"/>
  <c r="D274" i="46"/>
  <c r="I273" i="46"/>
  <c r="H273" i="46"/>
  <c r="G273" i="46"/>
  <c r="F273" i="46"/>
  <c r="E273" i="46"/>
  <c r="D273" i="46"/>
  <c r="I272" i="46"/>
  <c r="H272" i="46"/>
  <c r="G272" i="46"/>
  <c r="F272" i="46"/>
  <c r="E272" i="46"/>
  <c r="D272" i="46"/>
  <c r="I271" i="46"/>
  <c r="H271" i="46"/>
  <c r="G271" i="46"/>
  <c r="F271" i="46"/>
  <c r="E271" i="46"/>
  <c r="D271" i="46"/>
  <c r="I255" i="46"/>
  <c r="H255" i="46"/>
  <c r="G255" i="46"/>
  <c r="F255" i="46"/>
  <c r="E255" i="46"/>
  <c r="D255" i="46"/>
  <c r="U254" i="46"/>
  <c r="T254" i="46"/>
  <c r="S254" i="46"/>
  <c r="R254" i="46"/>
  <c r="Q254" i="46"/>
  <c r="P254" i="46"/>
  <c r="U253" i="46"/>
  <c r="R253" i="46"/>
  <c r="U252" i="46"/>
  <c r="T252" i="46"/>
  <c r="S252" i="46"/>
  <c r="R252" i="46"/>
  <c r="Q252" i="46"/>
  <c r="P252" i="46"/>
  <c r="U251" i="46"/>
  <c r="T251" i="46"/>
  <c r="S251" i="46"/>
  <c r="R251" i="46"/>
  <c r="Q251" i="46"/>
  <c r="P251" i="46"/>
  <c r="U250" i="46"/>
  <c r="T250" i="46"/>
  <c r="S250" i="46"/>
  <c r="R250" i="46"/>
  <c r="Q250" i="46"/>
  <c r="P250" i="46"/>
  <c r="U249" i="46"/>
  <c r="T249" i="46"/>
  <c r="S249" i="46"/>
  <c r="R249" i="46"/>
  <c r="Q249" i="46"/>
  <c r="P249" i="46"/>
  <c r="U248" i="46"/>
  <c r="R248" i="46"/>
  <c r="U247" i="46"/>
  <c r="T247" i="46"/>
  <c r="S247" i="46"/>
  <c r="R247" i="46"/>
  <c r="Q247" i="46"/>
  <c r="P247" i="46"/>
  <c r="U231" i="46"/>
  <c r="S231" i="46"/>
  <c r="I234" i="46"/>
  <c r="H234" i="46"/>
  <c r="G234" i="46"/>
  <c r="F234" i="46"/>
  <c r="E234" i="46"/>
  <c r="D234" i="46"/>
  <c r="I233" i="46"/>
  <c r="H233" i="46"/>
  <c r="G233" i="46"/>
  <c r="F233" i="46"/>
  <c r="E233" i="46"/>
  <c r="D233" i="46"/>
  <c r="H231" i="46"/>
  <c r="D231" i="46"/>
  <c r="G230" i="46"/>
  <c r="D230" i="46"/>
  <c r="F229" i="46"/>
  <c r="D229" i="46"/>
  <c r="G228" i="46"/>
  <c r="F228" i="46"/>
  <c r="D228" i="46"/>
  <c r="U212" i="46"/>
  <c r="S212" i="46"/>
  <c r="I215" i="46"/>
  <c r="H215" i="46"/>
  <c r="G215" i="46"/>
  <c r="F215" i="46"/>
  <c r="E215" i="46"/>
  <c r="D215" i="46"/>
  <c r="I214" i="46"/>
  <c r="H214" i="46"/>
  <c r="G214" i="46"/>
  <c r="F214" i="46"/>
  <c r="E214" i="46"/>
  <c r="D214" i="46"/>
  <c r="H212" i="46"/>
  <c r="D212" i="46"/>
  <c r="G211" i="46"/>
  <c r="D211" i="46"/>
  <c r="G210" i="46"/>
  <c r="F210" i="46"/>
  <c r="E210" i="46"/>
  <c r="D210" i="46"/>
  <c r="G209" i="46"/>
  <c r="F209" i="46"/>
  <c r="E209" i="46"/>
  <c r="D209" i="46"/>
  <c r="U193" i="46"/>
  <c r="S193" i="46"/>
  <c r="U191" i="46"/>
  <c r="S191" i="46"/>
  <c r="U190" i="46"/>
  <c r="S190" i="46"/>
  <c r="I196" i="46"/>
  <c r="H196" i="46"/>
  <c r="G196" i="46"/>
  <c r="F196" i="46"/>
  <c r="E196" i="46"/>
  <c r="D196" i="46"/>
  <c r="I195" i="46"/>
  <c r="H195" i="46"/>
  <c r="G195" i="46"/>
  <c r="F195" i="46"/>
  <c r="E195" i="46"/>
  <c r="D195" i="46"/>
  <c r="G193" i="46"/>
  <c r="E193" i="46"/>
  <c r="D193" i="46"/>
  <c r="G191" i="46"/>
  <c r="E191" i="46"/>
  <c r="D191" i="46"/>
  <c r="G190" i="46"/>
  <c r="E190" i="46"/>
  <c r="D190" i="46"/>
  <c r="U173" i="46"/>
  <c r="T173" i="46"/>
  <c r="S173" i="46"/>
  <c r="R173" i="46"/>
  <c r="Q173" i="46"/>
  <c r="P173" i="46"/>
  <c r="U172" i="46"/>
  <c r="R172" i="46"/>
  <c r="U170" i="46"/>
  <c r="R170" i="46"/>
  <c r="U169" i="46"/>
  <c r="T169" i="46"/>
  <c r="S169" i="46"/>
  <c r="R169" i="46"/>
  <c r="Q169" i="46"/>
  <c r="P169" i="46"/>
  <c r="U168" i="46"/>
  <c r="Q168" i="46"/>
  <c r="U167" i="46"/>
  <c r="T167" i="46"/>
  <c r="S167" i="46"/>
  <c r="R167" i="46"/>
  <c r="Q167" i="46"/>
  <c r="P167" i="46"/>
  <c r="U165" i="46"/>
  <c r="S165" i="46"/>
  <c r="U163" i="46"/>
  <c r="S163" i="46"/>
  <c r="U161" i="46"/>
  <c r="S161" i="46"/>
  <c r="U159" i="46"/>
  <c r="S159" i="46"/>
  <c r="U157" i="46"/>
  <c r="R157" i="46"/>
  <c r="Q157" i="46"/>
  <c r="U155" i="46"/>
  <c r="T155" i="46"/>
  <c r="S155" i="46"/>
  <c r="R155" i="46"/>
  <c r="Q155" i="46"/>
  <c r="P155" i="46"/>
  <c r="U153" i="46"/>
  <c r="T153" i="46"/>
  <c r="S153" i="46"/>
  <c r="R153" i="46"/>
  <c r="Q153" i="46"/>
  <c r="P153" i="46"/>
  <c r="U151" i="46"/>
  <c r="T151" i="46"/>
  <c r="S151" i="46"/>
  <c r="R151" i="46"/>
  <c r="Q151" i="46"/>
  <c r="P151" i="46"/>
  <c r="U149" i="46"/>
  <c r="R149" i="46"/>
  <c r="Q149" i="46"/>
  <c r="P149" i="46"/>
  <c r="U148" i="46"/>
  <c r="T148" i="46"/>
  <c r="S148" i="46"/>
  <c r="R148" i="46"/>
  <c r="Q148" i="46"/>
  <c r="P148" i="46"/>
  <c r="U147" i="46"/>
  <c r="R147" i="46"/>
  <c r="U146" i="46"/>
  <c r="R146" i="46"/>
  <c r="U144" i="46"/>
  <c r="R144" i="46"/>
  <c r="I177" i="46"/>
  <c r="H177" i="46"/>
  <c r="G177" i="46"/>
  <c r="F177" i="46"/>
  <c r="E177" i="46"/>
  <c r="D177" i="46"/>
  <c r="I176" i="46"/>
  <c r="H176" i="46"/>
  <c r="G176" i="46"/>
  <c r="F176" i="46"/>
  <c r="E176" i="46"/>
  <c r="D176" i="46"/>
  <c r="G174" i="46"/>
  <c r="D174" i="46"/>
  <c r="I173" i="46"/>
  <c r="H173" i="46"/>
  <c r="G173" i="46"/>
  <c r="F173" i="46"/>
  <c r="E173" i="46"/>
  <c r="D173" i="46"/>
  <c r="G172" i="46"/>
  <c r="D172" i="46"/>
  <c r="G170" i="46"/>
  <c r="D170" i="46"/>
  <c r="H169" i="46"/>
  <c r="D169" i="46"/>
  <c r="I168" i="46"/>
  <c r="H168" i="46"/>
  <c r="G168" i="46"/>
  <c r="F168" i="46"/>
  <c r="E168" i="46"/>
  <c r="D168" i="46"/>
  <c r="I167" i="46"/>
  <c r="H167" i="46"/>
  <c r="G167" i="46"/>
  <c r="F167" i="46"/>
  <c r="E167" i="46"/>
  <c r="D167" i="46"/>
  <c r="G165" i="46"/>
  <c r="E165" i="46"/>
  <c r="D165" i="46"/>
  <c r="I163" i="46"/>
  <c r="H163" i="46"/>
  <c r="G163" i="46"/>
  <c r="F163" i="46"/>
  <c r="D163" i="46"/>
  <c r="G161" i="46"/>
  <c r="D161" i="46"/>
  <c r="I159" i="46"/>
  <c r="H159" i="46"/>
  <c r="G159" i="46"/>
  <c r="F159" i="46"/>
  <c r="E159" i="46"/>
  <c r="D159" i="46"/>
  <c r="F157" i="46"/>
  <c r="D157" i="46"/>
  <c r="F155" i="46"/>
  <c r="D155" i="46"/>
  <c r="F153" i="46"/>
  <c r="D153" i="46"/>
  <c r="F151" i="46"/>
  <c r="D151" i="46"/>
  <c r="F149" i="46"/>
  <c r="D149" i="46"/>
  <c r="F148" i="46"/>
  <c r="D148" i="46"/>
  <c r="I147" i="46"/>
  <c r="H147" i="46"/>
  <c r="G147" i="46"/>
  <c r="F147" i="46"/>
  <c r="E147" i="46"/>
  <c r="D147" i="46"/>
  <c r="I146" i="46"/>
  <c r="H146" i="46"/>
  <c r="G146" i="46"/>
  <c r="F146" i="46"/>
  <c r="E146" i="46"/>
  <c r="D146" i="46"/>
  <c r="I144" i="46"/>
  <c r="H144" i="46"/>
  <c r="G144" i="46"/>
  <c r="F144" i="46"/>
  <c r="E144" i="46"/>
  <c r="D144" i="46"/>
  <c r="U125" i="46"/>
  <c r="T125" i="46"/>
  <c r="S125" i="46"/>
  <c r="R125" i="46"/>
  <c r="Q125" i="46"/>
  <c r="P125" i="46"/>
  <c r="I128" i="46"/>
  <c r="H128" i="46"/>
  <c r="G128" i="46"/>
  <c r="F128" i="46"/>
  <c r="E128" i="46"/>
  <c r="D128" i="46"/>
  <c r="I126" i="46"/>
  <c r="H126" i="46"/>
  <c r="G126" i="46"/>
  <c r="F126" i="46"/>
  <c r="E126" i="46"/>
  <c r="D126" i="46"/>
  <c r="I125" i="46"/>
  <c r="H125" i="46"/>
  <c r="G125" i="46"/>
  <c r="F125" i="46"/>
  <c r="E125" i="46"/>
  <c r="D125" i="46"/>
  <c r="U118" i="46"/>
  <c r="T118" i="46"/>
  <c r="S118" i="46"/>
  <c r="R118" i="46"/>
  <c r="Q118" i="46"/>
  <c r="P118" i="46"/>
  <c r="I118" i="46"/>
  <c r="H118" i="46"/>
  <c r="G118" i="46"/>
  <c r="F118" i="46"/>
  <c r="E118" i="46"/>
  <c r="D118" i="46"/>
  <c r="I108" i="46"/>
  <c r="H108" i="46"/>
  <c r="G108" i="46"/>
  <c r="D108" i="46"/>
  <c r="I107" i="46"/>
  <c r="H107" i="46"/>
  <c r="G107" i="46"/>
  <c r="D107" i="46"/>
  <c r="I106" i="46"/>
  <c r="H106" i="46"/>
  <c r="G106" i="46"/>
  <c r="F106" i="46"/>
  <c r="E106" i="46"/>
  <c r="D106" i="46"/>
  <c r="I105" i="46"/>
  <c r="H105" i="46"/>
  <c r="G105" i="46"/>
  <c r="F105" i="46"/>
  <c r="E105" i="46"/>
  <c r="D105" i="46"/>
  <c r="U108" i="46"/>
  <c r="R108" i="46"/>
  <c r="Q108" i="46"/>
  <c r="P108" i="46"/>
  <c r="U107" i="46"/>
  <c r="T107" i="46"/>
  <c r="S107" i="46"/>
  <c r="R107" i="46"/>
  <c r="Q107" i="46"/>
  <c r="P107" i="46"/>
  <c r="U106" i="46"/>
  <c r="T106" i="46"/>
  <c r="S106" i="46"/>
  <c r="R106" i="46"/>
  <c r="Q106" i="46"/>
  <c r="P106" i="46"/>
  <c r="U105" i="46"/>
  <c r="T105" i="46"/>
  <c r="S105" i="46"/>
  <c r="R105" i="46"/>
  <c r="Q105" i="46"/>
  <c r="P105" i="46"/>
  <c r="U104" i="46"/>
  <c r="R104" i="46"/>
  <c r="U103" i="46"/>
  <c r="R103" i="46"/>
  <c r="U102" i="46"/>
  <c r="R102" i="46"/>
  <c r="U101" i="46"/>
  <c r="R101" i="46"/>
  <c r="U98" i="46"/>
  <c r="R98" i="46"/>
  <c r="U96" i="46"/>
  <c r="R96" i="46"/>
  <c r="U95" i="46"/>
  <c r="R95" i="46"/>
  <c r="U94" i="46"/>
  <c r="R94" i="46"/>
  <c r="U92" i="46"/>
  <c r="R92" i="46"/>
  <c r="U91" i="46"/>
  <c r="S91" i="46"/>
  <c r="U90" i="46"/>
  <c r="S90" i="46"/>
  <c r="U88" i="46"/>
  <c r="S88" i="46"/>
  <c r="U87" i="46"/>
  <c r="S87" i="46"/>
  <c r="U86" i="46"/>
  <c r="S86" i="46"/>
  <c r="F71" i="46"/>
  <c r="D71" i="46"/>
  <c r="I70" i="46"/>
  <c r="H70" i="46"/>
  <c r="G70" i="46"/>
  <c r="F70" i="46"/>
  <c r="E70" i="46"/>
  <c r="D70" i="46"/>
  <c r="F69" i="46"/>
  <c r="D69" i="46"/>
  <c r="I68" i="46"/>
  <c r="H68" i="46"/>
  <c r="G68" i="46"/>
  <c r="F68" i="46"/>
  <c r="E68" i="46"/>
  <c r="D68" i="46"/>
  <c r="I67" i="46"/>
  <c r="H67" i="46"/>
  <c r="F67" i="46"/>
  <c r="E67" i="46"/>
  <c r="D67" i="46"/>
  <c r="D66" i="46"/>
  <c r="D65" i="46"/>
  <c r="D64" i="46"/>
  <c r="I63" i="46"/>
  <c r="H63" i="46"/>
  <c r="G63" i="46"/>
  <c r="F63" i="46"/>
  <c r="E63" i="46"/>
  <c r="D63" i="46"/>
  <c r="I61" i="46"/>
  <c r="H61" i="46"/>
  <c r="G61" i="46"/>
  <c r="F61" i="46"/>
  <c r="E61" i="46"/>
  <c r="D61" i="46"/>
  <c r="D58" i="46"/>
  <c r="D56" i="46"/>
  <c r="D55" i="46"/>
  <c r="D54" i="46"/>
  <c r="I52" i="46"/>
  <c r="H52" i="46"/>
  <c r="G52" i="46"/>
  <c r="F52" i="46"/>
  <c r="E52" i="46"/>
  <c r="D52" i="46"/>
  <c r="I51" i="46"/>
  <c r="H51" i="46"/>
  <c r="G51" i="46"/>
  <c r="F51" i="46"/>
  <c r="E51" i="46"/>
  <c r="D51" i="46"/>
  <c r="I50" i="46"/>
  <c r="H50" i="46"/>
  <c r="G50" i="46"/>
  <c r="F50" i="46"/>
  <c r="E50" i="46"/>
  <c r="D50" i="46"/>
  <c r="I48" i="46"/>
  <c r="H48" i="46"/>
  <c r="G48" i="46"/>
  <c r="F48" i="46"/>
  <c r="E48" i="46"/>
  <c r="D48" i="46"/>
  <c r="I47" i="46"/>
  <c r="H47" i="46"/>
  <c r="G47" i="46"/>
  <c r="F47" i="46"/>
  <c r="E47" i="46"/>
  <c r="D47" i="46"/>
  <c r="I46" i="46"/>
  <c r="H46" i="46"/>
  <c r="G46" i="46"/>
  <c r="F46" i="46"/>
  <c r="E46" i="46"/>
  <c r="D46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7" i="46"/>
  <c r="H27" i="46"/>
  <c r="G27" i="46"/>
  <c r="F27" i="46"/>
  <c r="E27" i="46"/>
  <c r="D27" i="46"/>
  <c r="I24" i="46"/>
  <c r="H24" i="46"/>
  <c r="G24" i="46"/>
  <c r="F24" i="46"/>
  <c r="E24" i="46"/>
  <c r="D24" i="46"/>
  <c r="U25" i="46"/>
  <c r="U23" i="46"/>
  <c r="T23" i="46"/>
  <c r="R23" i="46"/>
  <c r="U22" i="46"/>
  <c r="T22" i="46"/>
  <c r="S22" i="46"/>
  <c r="R22" i="46"/>
  <c r="Q22" i="46"/>
  <c r="P22" i="46"/>
  <c r="U21" i="46"/>
  <c r="T21" i="46"/>
  <c r="S21" i="46"/>
  <c r="R21" i="46"/>
  <c r="Q21" i="46"/>
  <c r="P21" i="46"/>
  <c r="R19" i="46"/>
  <c r="U18" i="46"/>
  <c r="T18" i="46"/>
  <c r="S18" i="46"/>
  <c r="R18" i="46"/>
  <c r="Q18" i="46"/>
  <c r="P18" i="46"/>
  <c r="P208" i="52" l="1"/>
  <c r="T208" i="52"/>
  <c r="T188" i="52"/>
  <c r="R208" i="52"/>
  <c r="P207" i="52"/>
  <c r="U268" i="52"/>
  <c r="Q207" i="52"/>
  <c r="U207" i="52"/>
  <c r="S208" i="52"/>
  <c r="S207" i="52"/>
  <c r="Q208" i="52"/>
  <c r="U208" i="52"/>
  <c r="T268" i="51" l="1"/>
  <c r="R268" i="51"/>
  <c r="P268" i="51"/>
  <c r="Q268" i="51"/>
  <c r="S268" i="51"/>
  <c r="T246" i="51"/>
  <c r="R246" i="51"/>
  <c r="P246" i="51"/>
  <c r="Q246" i="51"/>
  <c r="S246" i="51"/>
  <c r="U246" i="51"/>
  <c r="U227" i="51"/>
  <c r="S227" i="51"/>
  <c r="Q227" i="51"/>
  <c r="U226" i="51"/>
  <c r="S226" i="51"/>
  <c r="Q226" i="51"/>
  <c r="R208" i="51"/>
  <c r="T207" i="51"/>
  <c r="P207" i="51"/>
  <c r="P227" i="51"/>
  <c r="R227" i="51"/>
  <c r="T227" i="51"/>
  <c r="P226" i="51"/>
  <c r="R226" i="51"/>
  <c r="T226" i="51"/>
  <c r="T189" i="51"/>
  <c r="R189" i="51"/>
  <c r="P189" i="51"/>
  <c r="T188" i="51"/>
  <c r="R188" i="51"/>
  <c r="P188" i="51"/>
  <c r="P208" i="51"/>
  <c r="Q189" i="51"/>
  <c r="S189" i="51"/>
  <c r="T208" i="51"/>
  <c r="U189" i="51"/>
  <c r="Q207" i="51"/>
  <c r="R207" i="51"/>
  <c r="S188" i="51"/>
  <c r="U207" i="51"/>
  <c r="U142" i="51"/>
  <c r="S142" i="51"/>
  <c r="Q142" i="51"/>
  <c r="U140" i="51"/>
  <c r="S140" i="51"/>
  <c r="Q140" i="51"/>
  <c r="P142" i="51"/>
  <c r="R142" i="51"/>
  <c r="T142" i="51"/>
  <c r="P140" i="51"/>
  <c r="R140" i="51"/>
  <c r="T140" i="51"/>
  <c r="U85" i="51"/>
  <c r="U84" i="51"/>
  <c r="S84" i="51"/>
  <c r="Q84" i="51"/>
  <c r="U83" i="51"/>
  <c r="U82" i="51"/>
  <c r="S82" i="51"/>
  <c r="Q82" i="51"/>
  <c r="S85" i="51"/>
  <c r="P84" i="51"/>
  <c r="R84" i="51"/>
  <c r="T84" i="51"/>
  <c r="S83" i="51"/>
  <c r="P82" i="51"/>
  <c r="R82" i="51"/>
  <c r="T82" i="51"/>
  <c r="U44" i="51"/>
  <c r="S44" i="51"/>
  <c r="Q44" i="51"/>
  <c r="U42" i="51"/>
  <c r="S42" i="51"/>
  <c r="Q42" i="51"/>
  <c r="P44" i="51"/>
  <c r="R44" i="51"/>
  <c r="T44" i="51"/>
  <c r="P42" i="51"/>
  <c r="R42" i="51"/>
  <c r="T42" i="51"/>
  <c r="U268" i="51" l="1"/>
  <c r="S208" i="51"/>
  <c r="Q188" i="51"/>
  <c r="U188" i="51"/>
  <c r="S207" i="51"/>
  <c r="Q208" i="51"/>
  <c r="U208" i="51"/>
  <c r="S268" i="50" l="1"/>
  <c r="S246" i="50"/>
  <c r="R227" i="50"/>
  <c r="T227" i="50"/>
  <c r="U226" i="50"/>
  <c r="P208" i="50"/>
  <c r="R207" i="50"/>
  <c r="R142" i="50"/>
  <c r="P140" i="50"/>
  <c r="T140" i="50"/>
  <c r="P84" i="50"/>
  <c r="T84" i="50"/>
  <c r="P82" i="50"/>
  <c r="T82" i="50"/>
  <c r="R44" i="50"/>
  <c r="R42" i="50"/>
  <c r="S268" i="49"/>
  <c r="S246" i="49"/>
  <c r="P227" i="49"/>
  <c r="R227" i="49"/>
  <c r="U226" i="49"/>
  <c r="P189" i="49"/>
  <c r="R189" i="49"/>
  <c r="T208" i="49"/>
  <c r="P188" i="49"/>
  <c r="R207" i="49"/>
  <c r="T188" i="49"/>
  <c r="R142" i="49"/>
  <c r="T142" i="49"/>
  <c r="P140" i="49"/>
  <c r="R140" i="49"/>
  <c r="T140" i="49"/>
  <c r="S85" i="49"/>
  <c r="P84" i="49"/>
  <c r="R84" i="49"/>
  <c r="T84" i="49"/>
  <c r="S83" i="49"/>
  <c r="P82" i="49"/>
  <c r="R82" i="49"/>
  <c r="T82" i="49"/>
  <c r="P44" i="49"/>
  <c r="R44" i="49"/>
  <c r="T44" i="49"/>
  <c r="P42" i="49"/>
  <c r="R42" i="49"/>
  <c r="T42" i="49"/>
  <c r="Q246" i="48"/>
  <c r="S246" i="48"/>
  <c r="Q226" i="48"/>
  <c r="T227" i="48"/>
  <c r="S226" i="48"/>
  <c r="U226" i="48"/>
  <c r="P208" i="48"/>
  <c r="T208" i="48"/>
  <c r="R207" i="48"/>
  <c r="R142" i="48"/>
  <c r="P140" i="48"/>
  <c r="T140" i="48"/>
  <c r="P84" i="48"/>
  <c r="T84" i="48"/>
  <c r="P82" i="48"/>
  <c r="T82" i="48"/>
  <c r="R44" i="48"/>
  <c r="R42" i="48"/>
  <c r="Q268" i="47"/>
  <c r="S268" i="47"/>
  <c r="S246" i="47"/>
  <c r="T246" i="47"/>
  <c r="P227" i="47"/>
  <c r="R227" i="47"/>
  <c r="T227" i="47"/>
  <c r="U226" i="47"/>
  <c r="P208" i="47"/>
  <c r="R189" i="47"/>
  <c r="T208" i="47"/>
  <c r="P188" i="47"/>
  <c r="R207" i="47"/>
  <c r="T188" i="47"/>
  <c r="P142" i="47"/>
  <c r="R142" i="47"/>
  <c r="T142" i="47"/>
  <c r="P140" i="47"/>
  <c r="S140" i="47"/>
  <c r="U85" i="47"/>
  <c r="S84" i="47"/>
  <c r="U83" i="47"/>
  <c r="S82" i="47"/>
  <c r="Q44" i="47"/>
  <c r="U44" i="47"/>
  <c r="Q42" i="47"/>
  <c r="U42" i="47"/>
  <c r="Q268" i="46"/>
  <c r="Q246" i="46"/>
  <c r="S246" i="46"/>
  <c r="T246" i="46"/>
  <c r="P227" i="46"/>
  <c r="R227" i="46"/>
  <c r="Q226" i="46"/>
  <c r="S226" i="46"/>
  <c r="U226" i="46"/>
  <c r="R189" i="46"/>
  <c r="P188" i="46"/>
  <c r="T188" i="46"/>
  <c r="P142" i="46"/>
  <c r="R142" i="46"/>
  <c r="T142" i="46"/>
  <c r="P140" i="46"/>
  <c r="R140" i="46"/>
  <c r="T140" i="46"/>
  <c r="S85" i="46"/>
  <c r="R84" i="46"/>
  <c r="T84" i="46"/>
  <c r="S83" i="46"/>
  <c r="P82" i="46"/>
  <c r="R82" i="46"/>
  <c r="T82" i="46"/>
  <c r="P44" i="46"/>
  <c r="T44" i="46"/>
  <c r="P42" i="46"/>
  <c r="T42" i="46"/>
  <c r="Q268" i="50"/>
  <c r="P268" i="50"/>
  <c r="R268" i="50"/>
  <c r="T268" i="50"/>
  <c r="P246" i="50"/>
  <c r="Q246" i="50"/>
  <c r="R246" i="50"/>
  <c r="T246" i="50"/>
  <c r="U246" i="50"/>
  <c r="U227" i="50"/>
  <c r="Q227" i="50"/>
  <c r="P227" i="50"/>
  <c r="S226" i="50"/>
  <c r="R226" i="50"/>
  <c r="R208" i="50"/>
  <c r="T207" i="50"/>
  <c r="P207" i="50"/>
  <c r="S227" i="50"/>
  <c r="P226" i="50"/>
  <c r="Q226" i="50"/>
  <c r="T226" i="50"/>
  <c r="U189" i="50"/>
  <c r="R189" i="50"/>
  <c r="Q189" i="50"/>
  <c r="T188" i="50"/>
  <c r="S188" i="50"/>
  <c r="P188" i="50"/>
  <c r="Q208" i="50"/>
  <c r="S189" i="50"/>
  <c r="T208" i="50"/>
  <c r="U208" i="50"/>
  <c r="Q188" i="50"/>
  <c r="S207" i="50"/>
  <c r="U188" i="50"/>
  <c r="T142" i="50"/>
  <c r="P142" i="50"/>
  <c r="R140" i="50"/>
  <c r="Q142" i="50"/>
  <c r="S142" i="50"/>
  <c r="U142" i="50"/>
  <c r="Q140" i="50"/>
  <c r="S140" i="50"/>
  <c r="U140" i="50"/>
  <c r="S85" i="50"/>
  <c r="R84" i="50"/>
  <c r="S83" i="50"/>
  <c r="R82" i="50"/>
  <c r="U85" i="50"/>
  <c r="Q84" i="50"/>
  <c r="S84" i="50"/>
  <c r="U84" i="50"/>
  <c r="U83" i="50"/>
  <c r="Q82" i="50"/>
  <c r="S82" i="50"/>
  <c r="U82" i="50"/>
  <c r="T44" i="50"/>
  <c r="P44" i="50"/>
  <c r="T42" i="50"/>
  <c r="P42" i="50"/>
  <c r="Q44" i="50"/>
  <c r="S44" i="50"/>
  <c r="U44" i="50"/>
  <c r="Q42" i="50"/>
  <c r="S42" i="50"/>
  <c r="U42" i="50"/>
  <c r="Q268" i="49"/>
  <c r="P268" i="49"/>
  <c r="R268" i="49"/>
  <c r="T268" i="49"/>
  <c r="U246" i="49"/>
  <c r="Q246" i="49"/>
  <c r="P246" i="49"/>
  <c r="R246" i="49"/>
  <c r="T246" i="49"/>
  <c r="T226" i="49"/>
  <c r="P226" i="49"/>
  <c r="Q227" i="49"/>
  <c r="S227" i="49"/>
  <c r="T227" i="49"/>
  <c r="U227" i="49"/>
  <c r="Q226" i="49"/>
  <c r="R226" i="49"/>
  <c r="S226" i="49"/>
  <c r="S189" i="49"/>
  <c r="U188" i="49"/>
  <c r="Q188" i="49"/>
  <c r="Q189" i="49"/>
  <c r="S208" i="49"/>
  <c r="U189" i="49"/>
  <c r="Q207" i="49"/>
  <c r="S188" i="49"/>
  <c r="U207" i="49"/>
  <c r="P142" i="49"/>
  <c r="Q142" i="49"/>
  <c r="S142" i="49"/>
  <c r="U142" i="49"/>
  <c r="Q140" i="49"/>
  <c r="S140" i="49"/>
  <c r="U140" i="49"/>
  <c r="U85" i="49"/>
  <c r="Q84" i="49"/>
  <c r="S84" i="49"/>
  <c r="U84" i="49"/>
  <c r="U83" i="49"/>
  <c r="Q82" i="49"/>
  <c r="S82" i="49"/>
  <c r="U82" i="49"/>
  <c r="Q44" i="49"/>
  <c r="S44" i="49"/>
  <c r="U44" i="49"/>
  <c r="Q42" i="49"/>
  <c r="S42" i="49"/>
  <c r="U42" i="49"/>
  <c r="P268" i="48"/>
  <c r="Q268" i="48"/>
  <c r="R268" i="48"/>
  <c r="S268" i="48"/>
  <c r="T268" i="48"/>
  <c r="P246" i="48"/>
  <c r="R246" i="48"/>
  <c r="T246" i="48"/>
  <c r="U246" i="48"/>
  <c r="P227" i="48"/>
  <c r="Q227" i="48"/>
  <c r="R227" i="48"/>
  <c r="S227" i="48"/>
  <c r="U227" i="48"/>
  <c r="P226" i="48"/>
  <c r="R226" i="48"/>
  <c r="T226" i="48"/>
  <c r="Q189" i="48"/>
  <c r="R189" i="48"/>
  <c r="S189" i="48"/>
  <c r="U189" i="48"/>
  <c r="P188" i="48"/>
  <c r="Q188" i="48"/>
  <c r="S188" i="48"/>
  <c r="T188" i="48"/>
  <c r="U188" i="48"/>
  <c r="P142" i="48"/>
  <c r="Q142" i="48"/>
  <c r="S142" i="48"/>
  <c r="T142" i="48"/>
  <c r="U142" i="48"/>
  <c r="Q140" i="48"/>
  <c r="R140" i="48"/>
  <c r="S140" i="48"/>
  <c r="U140" i="48"/>
  <c r="S85" i="48"/>
  <c r="U85" i="48"/>
  <c r="Q84" i="48"/>
  <c r="R84" i="48"/>
  <c r="S84" i="48"/>
  <c r="U84" i="48"/>
  <c r="S83" i="48"/>
  <c r="U83" i="48"/>
  <c r="Q82" i="48"/>
  <c r="R82" i="48"/>
  <c r="S82" i="48"/>
  <c r="U82" i="48"/>
  <c r="P44" i="48"/>
  <c r="Q44" i="48"/>
  <c r="S44" i="48"/>
  <c r="T44" i="48"/>
  <c r="U44" i="48"/>
  <c r="P42" i="48"/>
  <c r="Q42" i="48"/>
  <c r="S42" i="48"/>
  <c r="T42" i="48"/>
  <c r="U42" i="48"/>
  <c r="P268" i="47"/>
  <c r="R268" i="47"/>
  <c r="T268" i="47"/>
  <c r="P246" i="47"/>
  <c r="Q246" i="47"/>
  <c r="R246" i="47"/>
  <c r="U246" i="47"/>
  <c r="Q227" i="47"/>
  <c r="S227" i="47"/>
  <c r="U227" i="47"/>
  <c r="P226" i="47"/>
  <c r="Q226" i="47"/>
  <c r="R226" i="47"/>
  <c r="S226" i="47"/>
  <c r="T226" i="47"/>
  <c r="Q189" i="47"/>
  <c r="S189" i="47"/>
  <c r="U189" i="47"/>
  <c r="Q188" i="47"/>
  <c r="S188" i="47"/>
  <c r="U188" i="47"/>
  <c r="Q142" i="47"/>
  <c r="S142" i="47"/>
  <c r="U142" i="47"/>
  <c r="Q140" i="47"/>
  <c r="R140" i="47"/>
  <c r="T140" i="47"/>
  <c r="U140" i="47"/>
  <c r="S85" i="47"/>
  <c r="P84" i="47"/>
  <c r="Q84" i="47"/>
  <c r="R84" i="47"/>
  <c r="T84" i="47"/>
  <c r="U84" i="47"/>
  <c r="S83" i="47"/>
  <c r="P82" i="47"/>
  <c r="Q82" i="47"/>
  <c r="R82" i="47"/>
  <c r="T82" i="47"/>
  <c r="U82" i="47"/>
  <c r="P44" i="47"/>
  <c r="R44" i="47"/>
  <c r="S44" i="47"/>
  <c r="T44" i="47"/>
  <c r="P42" i="47"/>
  <c r="R42" i="47"/>
  <c r="S42" i="47"/>
  <c r="T42" i="47"/>
  <c r="P268" i="46"/>
  <c r="R268" i="46"/>
  <c r="S268" i="46"/>
  <c r="T268" i="46"/>
  <c r="P246" i="46"/>
  <c r="R246" i="46"/>
  <c r="U246" i="46"/>
  <c r="Q227" i="46"/>
  <c r="S227" i="46"/>
  <c r="T227" i="46"/>
  <c r="U227" i="46"/>
  <c r="P226" i="46"/>
  <c r="R226" i="46"/>
  <c r="T226" i="46"/>
  <c r="P189" i="46"/>
  <c r="Q208" i="46"/>
  <c r="S189" i="46"/>
  <c r="T189" i="46"/>
  <c r="U208" i="46"/>
  <c r="Q188" i="46"/>
  <c r="R188" i="46"/>
  <c r="S207" i="46"/>
  <c r="U188" i="46"/>
  <c r="Q142" i="46"/>
  <c r="S142" i="46"/>
  <c r="U142" i="46"/>
  <c r="Q140" i="46"/>
  <c r="S140" i="46"/>
  <c r="U140" i="46"/>
  <c r="P84" i="46"/>
  <c r="U85" i="46"/>
  <c r="Q84" i="46"/>
  <c r="S84" i="46"/>
  <c r="U84" i="46"/>
  <c r="U83" i="46"/>
  <c r="Q82" i="46"/>
  <c r="S82" i="46"/>
  <c r="U82" i="46"/>
  <c r="R44" i="46"/>
  <c r="Q44" i="46"/>
  <c r="S44" i="46"/>
  <c r="U44" i="46"/>
  <c r="Q42" i="46"/>
  <c r="R42" i="46"/>
  <c r="S42" i="46"/>
  <c r="U42" i="46"/>
  <c r="P208" i="49" l="1"/>
  <c r="U268" i="50"/>
  <c r="R188" i="50"/>
  <c r="P189" i="50"/>
  <c r="T189" i="50"/>
  <c r="Q207" i="50"/>
  <c r="U207" i="50"/>
  <c r="S208" i="50"/>
  <c r="U268" i="46"/>
  <c r="U268" i="47"/>
  <c r="U268" i="48"/>
  <c r="U268" i="49"/>
  <c r="S188" i="46"/>
  <c r="Q189" i="46"/>
  <c r="U189" i="46"/>
  <c r="P207" i="46"/>
  <c r="T207" i="46"/>
  <c r="R208" i="46"/>
  <c r="R188" i="47"/>
  <c r="P189" i="47"/>
  <c r="T189" i="47"/>
  <c r="S207" i="47"/>
  <c r="Q208" i="47"/>
  <c r="U208" i="47"/>
  <c r="R188" i="48"/>
  <c r="P189" i="48"/>
  <c r="T189" i="48"/>
  <c r="S207" i="48"/>
  <c r="Q208" i="48"/>
  <c r="U208" i="48"/>
  <c r="R188" i="49"/>
  <c r="T189" i="49"/>
  <c r="S207" i="49"/>
  <c r="Q208" i="49"/>
  <c r="U208" i="49"/>
  <c r="Q207" i="46"/>
  <c r="U207" i="46"/>
  <c r="S208" i="46"/>
  <c r="P207" i="47"/>
  <c r="T207" i="47"/>
  <c r="R208" i="47"/>
  <c r="P207" i="48"/>
  <c r="T207" i="48"/>
  <c r="R208" i="48"/>
  <c r="P207" i="49"/>
  <c r="T207" i="49"/>
  <c r="R208" i="49"/>
  <c r="R207" i="46"/>
  <c r="P208" i="46"/>
  <c r="T208" i="46"/>
  <c r="Q207" i="47"/>
  <c r="U207" i="47"/>
  <c r="S208" i="47"/>
  <c r="Q207" i="48"/>
  <c r="U207" i="48"/>
  <c r="S208" i="48"/>
  <c r="P268" i="45" l="1"/>
  <c r="Q268" i="45"/>
  <c r="R268" i="45"/>
  <c r="S268" i="45"/>
  <c r="T268" i="45"/>
  <c r="P246" i="45"/>
  <c r="Q246" i="45"/>
  <c r="R246" i="45"/>
  <c r="S246" i="45"/>
  <c r="T246" i="45"/>
  <c r="U246" i="45"/>
  <c r="P227" i="45"/>
  <c r="Q227" i="45"/>
  <c r="R227" i="45"/>
  <c r="S227" i="45"/>
  <c r="T227" i="45"/>
  <c r="U227" i="45"/>
  <c r="P226" i="45"/>
  <c r="Q226" i="45"/>
  <c r="R226" i="45"/>
  <c r="S226" i="45"/>
  <c r="T226" i="45"/>
  <c r="U226" i="45"/>
  <c r="R189" i="45"/>
  <c r="P208" i="45"/>
  <c r="Q208" i="45"/>
  <c r="R208" i="45"/>
  <c r="S189" i="45"/>
  <c r="T208" i="45"/>
  <c r="U208" i="45"/>
  <c r="P207" i="45"/>
  <c r="Q188" i="45"/>
  <c r="R207" i="45"/>
  <c r="S207" i="45"/>
  <c r="T207" i="45"/>
  <c r="U188" i="45"/>
  <c r="P142" i="45"/>
  <c r="Q142" i="45"/>
  <c r="R142" i="45"/>
  <c r="S142" i="45"/>
  <c r="T142" i="45"/>
  <c r="U142" i="45"/>
  <c r="P140" i="45"/>
  <c r="Q140" i="45"/>
  <c r="R140" i="45"/>
  <c r="S140" i="45"/>
  <c r="T140" i="45"/>
  <c r="U140" i="45"/>
  <c r="S85" i="45"/>
  <c r="U85" i="45"/>
  <c r="P84" i="45"/>
  <c r="Q84" i="45"/>
  <c r="R84" i="45"/>
  <c r="S84" i="45"/>
  <c r="T84" i="45"/>
  <c r="U84" i="45"/>
  <c r="S83" i="45"/>
  <c r="U83" i="45"/>
  <c r="P82" i="45"/>
  <c r="Q82" i="45"/>
  <c r="R82" i="45"/>
  <c r="S82" i="45"/>
  <c r="T82" i="45"/>
  <c r="U82" i="45"/>
  <c r="P44" i="45"/>
  <c r="Q44" i="45"/>
  <c r="R44" i="45"/>
  <c r="S44" i="45"/>
  <c r="T44" i="45"/>
  <c r="U44" i="45"/>
  <c r="P42" i="45"/>
  <c r="Q42" i="45"/>
  <c r="R42" i="45"/>
  <c r="S42" i="45"/>
  <c r="T42" i="45"/>
  <c r="U42" i="45"/>
  <c r="P188" i="45" l="1"/>
  <c r="T188" i="45"/>
  <c r="S188" i="45"/>
  <c r="U189" i="45"/>
  <c r="Q189" i="45"/>
  <c r="U268" i="45"/>
  <c r="R188" i="45"/>
  <c r="P189" i="45"/>
  <c r="T189" i="45"/>
  <c r="Q207" i="45"/>
  <c r="U207" i="45"/>
  <c r="S208" i="45"/>
  <c r="Q268" i="44" l="1"/>
  <c r="R268" i="44"/>
  <c r="T268" i="44"/>
  <c r="Q246" i="44"/>
  <c r="R246" i="44"/>
  <c r="T246" i="44"/>
  <c r="Q227" i="44"/>
  <c r="R227" i="44"/>
  <c r="Q226" i="44"/>
  <c r="R226" i="44"/>
  <c r="T226" i="44"/>
  <c r="Q189" i="44"/>
  <c r="R208" i="44"/>
  <c r="Q207" i="44"/>
  <c r="R207" i="44"/>
  <c r="T207" i="44"/>
  <c r="Q142" i="44"/>
  <c r="R142" i="44"/>
  <c r="T142" i="44"/>
  <c r="R140" i="44"/>
  <c r="T140" i="44"/>
  <c r="S85" i="44"/>
  <c r="U85" i="44"/>
  <c r="Q84" i="44"/>
  <c r="R84" i="44"/>
  <c r="S84" i="44"/>
  <c r="T84" i="44"/>
  <c r="S83" i="44"/>
  <c r="U83" i="44"/>
  <c r="Q82" i="44"/>
  <c r="R82" i="44"/>
  <c r="S82" i="44"/>
  <c r="T82" i="44"/>
  <c r="P44" i="44"/>
  <c r="Q44" i="44"/>
  <c r="R44" i="44"/>
  <c r="S44" i="44"/>
  <c r="T44" i="44"/>
  <c r="U44" i="44"/>
  <c r="P42" i="44"/>
  <c r="Q42" i="44"/>
  <c r="R42" i="44"/>
  <c r="S42" i="44"/>
  <c r="T42" i="44"/>
  <c r="U42" i="44"/>
  <c r="Q140" i="44"/>
  <c r="Q140" i="43"/>
  <c r="Q140" i="42"/>
  <c r="Q140" i="41"/>
  <c r="Q140" i="40"/>
  <c r="Q140" i="39"/>
  <c r="Q140" i="38"/>
  <c r="Q140" i="36"/>
  <c r="Q140" i="35"/>
  <c r="Q140" i="34"/>
  <c r="Q140" i="33"/>
  <c r="Q140" i="31"/>
  <c r="Q140" i="26"/>
  <c r="Q140" i="25"/>
  <c r="U44" i="23"/>
  <c r="U42" i="23"/>
  <c r="T227" i="44"/>
  <c r="Q268" i="43"/>
  <c r="R268" i="43"/>
  <c r="T268" i="43"/>
  <c r="Q246" i="43"/>
  <c r="R246" i="43"/>
  <c r="T246" i="43"/>
  <c r="Q227" i="43"/>
  <c r="R227" i="43"/>
  <c r="Q226" i="43"/>
  <c r="R226" i="43"/>
  <c r="T227" i="43"/>
  <c r="T226" i="43"/>
  <c r="Q189" i="43"/>
  <c r="T208" i="43"/>
  <c r="R207" i="43"/>
  <c r="T188" i="43"/>
  <c r="Q142" i="43"/>
  <c r="R142" i="43"/>
  <c r="T142" i="43"/>
  <c r="R140" i="43"/>
  <c r="T140" i="43"/>
  <c r="S85" i="43"/>
  <c r="U85" i="43"/>
  <c r="Q84" i="43"/>
  <c r="R84" i="43"/>
  <c r="S84" i="43"/>
  <c r="T84" i="43"/>
  <c r="S83" i="43"/>
  <c r="U83" i="43"/>
  <c r="Q82" i="43"/>
  <c r="R82" i="43"/>
  <c r="S82" i="43"/>
  <c r="T82" i="43"/>
  <c r="P44" i="43"/>
  <c r="Q44" i="43"/>
  <c r="R44" i="43"/>
  <c r="S44" i="43"/>
  <c r="T44" i="43"/>
  <c r="U44" i="43"/>
  <c r="P42" i="43"/>
  <c r="Q42" i="43"/>
  <c r="R42" i="43"/>
  <c r="S42" i="43"/>
  <c r="T42" i="43"/>
  <c r="U42" i="43"/>
  <c r="Q268" i="42"/>
  <c r="R268" i="42"/>
  <c r="T268" i="42"/>
  <c r="Q246" i="42"/>
  <c r="R246" i="42"/>
  <c r="T246" i="42"/>
  <c r="Q227" i="42"/>
  <c r="R227" i="42"/>
  <c r="Q226" i="42"/>
  <c r="R226" i="42"/>
  <c r="T227" i="42"/>
  <c r="T226" i="42"/>
  <c r="Q189" i="42"/>
  <c r="R208" i="42"/>
  <c r="T189" i="42"/>
  <c r="Q188" i="42"/>
  <c r="R207" i="42"/>
  <c r="T188" i="42"/>
  <c r="Q142" i="42"/>
  <c r="R142" i="42"/>
  <c r="T142" i="42"/>
  <c r="R140" i="42"/>
  <c r="T140" i="42"/>
  <c r="S85" i="42"/>
  <c r="U85" i="42"/>
  <c r="Q84" i="42"/>
  <c r="R84" i="42"/>
  <c r="S84" i="42"/>
  <c r="T84" i="42"/>
  <c r="S83" i="42"/>
  <c r="U83" i="42"/>
  <c r="Q82" i="42"/>
  <c r="R82" i="42"/>
  <c r="S82" i="42"/>
  <c r="T82" i="42"/>
  <c r="P44" i="42"/>
  <c r="Q44" i="42"/>
  <c r="R44" i="42"/>
  <c r="S44" i="42"/>
  <c r="T44" i="42"/>
  <c r="U44" i="42"/>
  <c r="P42" i="42"/>
  <c r="Q42" i="42"/>
  <c r="R42" i="42"/>
  <c r="S42" i="42"/>
  <c r="T42" i="42"/>
  <c r="U42" i="42"/>
  <c r="P268" i="23"/>
  <c r="Q268" i="23"/>
  <c r="R268" i="23"/>
  <c r="T268" i="23"/>
  <c r="P246" i="23"/>
  <c r="Q246" i="23"/>
  <c r="R246" i="23"/>
  <c r="T246" i="23"/>
  <c r="P227" i="23"/>
  <c r="Q227" i="23"/>
  <c r="R227" i="23"/>
  <c r="P226" i="23"/>
  <c r="Q226" i="23"/>
  <c r="R226" i="23"/>
  <c r="S227" i="23"/>
  <c r="T227" i="23"/>
  <c r="S226" i="23"/>
  <c r="T226" i="23"/>
  <c r="U226" i="23"/>
  <c r="P189" i="23"/>
  <c r="Q189" i="23"/>
  <c r="R208" i="23"/>
  <c r="T189" i="23"/>
  <c r="U189" i="23"/>
  <c r="P207" i="23"/>
  <c r="R188" i="23"/>
  <c r="S188" i="23"/>
  <c r="T188" i="23"/>
  <c r="P142" i="23"/>
  <c r="Q142" i="23"/>
  <c r="R142" i="23"/>
  <c r="S142" i="23"/>
  <c r="T142" i="23"/>
  <c r="U142" i="23"/>
  <c r="P140" i="23"/>
  <c r="R140" i="23"/>
  <c r="S140" i="23"/>
  <c r="T140" i="23"/>
  <c r="U140" i="23"/>
  <c r="S85" i="23"/>
  <c r="U85" i="23"/>
  <c r="P84" i="23"/>
  <c r="Q84" i="23"/>
  <c r="R84" i="23"/>
  <c r="S84" i="23"/>
  <c r="T84" i="23"/>
  <c r="U84" i="23"/>
  <c r="S83" i="23"/>
  <c r="U83" i="23"/>
  <c r="P82" i="23"/>
  <c r="Q82" i="23"/>
  <c r="R82" i="23"/>
  <c r="S82" i="23"/>
  <c r="T82" i="23"/>
  <c r="U82" i="23"/>
  <c r="P44" i="23"/>
  <c r="Q44" i="23"/>
  <c r="R44" i="23"/>
  <c r="S44" i="23"/>
  <c r="T44" i="23"/>
  <c r="P42" i="23"/>
  <c r="Q42" i="23"/>
  <c r="R42" i="23"/>
  <c r="S42" i="23"/>
  <c r="T42" i="23"/>
  <c r="P268" i="24"/>
  <c r="Q268" i="24"/>
  <c r="R268" i="24"/>
  <c r="S268" i="24"/>
  <c r="T268" i="24"/>
  <c r="P246" i="24"/>
  <c r="Q246" i="24"/>
  <c r="R246" i="24"/>
  <c r="S246" i="24"/>
  <c r="T246" i="24"/>
  <c r="U246" i="24"/>
  <c r="P227" i="24"/>
  <c r="Q227" i="24"/>
  <c r="R227" i="24"/>
  <c r="P226" i="24"/>
  <c r="Q226" i="24"/>
  <c r="R226" i="24"/>
  <c r="S227" i="24"/>
  <c r="T227" i="24"/>
  <c r="U227" i="24"/>
  <c r="S226" i="24"/>
  <c r="T226" i="24"/>
  <c r="U226" i="24"/>
  <c r="P208" i="24"/>
  <c r="Q208" i="24"/>
  <c r="R189" i="24"/>
  <c r="S189" i="24"/>
  <c r="T189" i="24"/>
  <c r="U208" i="24"/>
  <c r="P207" i="24"/>
  <c r="Q188" i="24"/>
  <c r="R207" i="24"/>
  <c r="S207" i="24"/>
  <c r="U188" i="24"/>
  <c r="P142" i="24"/>
  <c r="Q142" i="24"/>
  <c r="R142" i="24"/>
  <c r="S142" i="24"/>
  <c r="T142" i="24"/>
  <c r="P140" i="24"/>
  <c r="R140" i="24"/>
  <c r="S140" i="24"/>
  <c r="T140" i="24"/>
  <c r="U140" i="24"/>
  <c r="S85" i="24"/>
  <c r="U85" i="24"/>
  <c r="P84" i="24"/>
  <c r="Q84" i="24"/>
  <c r="R84" i="24"/>
  <c r="S84" i="24"/>
  <c r="T84" i="24"/>
  <c r="U84" i="24"/>
  <c r="S83" i="24"/>
  <c r="U83" i="24"/>
  <c r="P82" i="24"/>
  <c r="Q82" i="24"/>
  <c r="R82" i="24"/>
  <c r="S82" i="24"/>
  <c r="T82" i="24"/>
  <c r="U82" i="24"/>
  <c r="P44" i="24"/>
  <c r="Q44" i="24"/>
  <c r="R44" i="24"/>
  <c r="S44" i="24"/>
  <c r="T44" i="24"/>
  <c r="U44" i="24"/>
  <c r="P42" i="24"/>
  <c r="R42" i="24"/>
  <c r="S42" i="24"/>
  <c r="T42" i="24"/>
  <c r="U42" i="24"/>
  <c r="Q268" i="25"/>
  <c r="R268" i="25"/>
  <c r="T268" i="25"/>
  <c r="P246" i="25"/>
  <c r="Q246" i="25"/>
  <c r="R246" i="25"/>
  <c r="T246" i="25"/>
  <c r="P227" i="25"/>
  <c r="Q227" i="25"/>
  <c r="R227" i="25"/>
  <c r="P226" i="25"/>
  <c r="Q226" i="25"/>
  <c r="R226" i="25"/>
  <c r="S227" i="25"/>
  <c r="T227" i="25"/>
  <c r="S226" i="25"/>
  <c r="T226" i="25"/>
  <c r="Q189" i="25"/>
  <c r="R208" i="25"/>
  <c r="T189" i="25"/>
  <c r="U208" i="25"/>
  <c r="P188" i="25"/>
  <c r="Q188" i="25"/>
  <c r="R188" i="25"/>
  <c r="S188" i="25"/>
  <c r="T188" i="25"/>
  <c r="U188" i="25"/>
  <c r="P142" i="25"/>
  <c r="Q142" i="25"/>
  <c r="R142" i="25"/>
  <c r="S142" i="25"/>
  <c r="T142" i="25"/>
  <c r="U142" i="25"/>
  <c r="P140" i="25"/>
  <c r="R140" i="25"/>
  <c r="S140" i="25"/>
  <c r="T140" i="25"/>
  <c r="U140" i="25"/>
  <c r="S85" i="25"/>
  <c r="U85" i="25"/>
  <c r="P84" i="25"/>
  <c r="Q84" i="25"/>
  <c r="R84" i="25"/>
  <c r="S84" i="25"/>
  <c r="T84" i="25"/>
  <c r="U84" i="25"/>
  <c r="S83" i="25"/>
  <c r="U83" i="25"/>
  <c r="P82" i="25"/>
  <c r="Q82" i="25"/>
  <c r="R82" i="25"/>
  <c r="S82" i="25"/>
  <c r="T82" i="25"/>
  <c r="U82" i="25"/>
  <c r="P44" i="25"/>
  <c r="Q44" i="25"/>
  <c r="R44" i="25"/>
  <c r="S44" i="25"/>
  <c r="T44" i="25"/>
  <c r="U44" i="25"/>
  <c r="P42" i="25"/>
  <c r="Q42" i="25"/>
  <c r="R42" i="25"/>
  <c r="S42" i="25"/>
  <c r="T42" i="25"/>
  <c r="U42" i="25"/>
  <c r="Q268" i="26"/>
  <c r="R268" i="26"/>
  <c r="T268" i="26"/>
  <c r="P246" i="26"/>
  <c r="Q246" i="26"/>
  <c r="R246" i="26"/>
  <c r="T246" i="26"/>
  <c r="P227" i="26"/>
  <c r="Q227" i="26"/>
  <c r="R227" i="26"/>
  <c r="P226" i="26"/>
  <c r="Q226" i="26"/>
  <c r="R226" i="26"/>
  <c r="S227" i="26"/>
  <c r="T227" i="26"/>
  <c r="S226" i="26"/>
  <c r="T226" i="26"/>
  <c r="Q189" i="26"/>
  <c r="R208" i="26"/>
  <c r="S208" i="26"/>
  <c r="U208" i="26"/>
  <c r="P207" i="26"/>
  <c r="Q207" i="26"/>
  <c r="S207" i="26"/>
  <c r="T188" i="26"/>
  <c r="U207" i="26"/>
  <c r="P142" i="26"/>
  <c r="Q142" i="26"/>
  <c r="R142" i="26"/>
  <c r="S142" i="26"/>
  <c r="T142" i="26"/>
  <c r="U142" i="26"/>
  <c r="P140" i="26"/>
  <c r="R140" i="26"/>
  <c r="S140" i="26"/>
  <c r="T140" i="26"/>
  <c r="U140" i="26"/>
  <c r="S85" i="26"/>
  <c r="U85" i="26"/>
  <c r="P84" i="26"/>
  <c r="Q84" i="26"/>
  <c r="R84" i="26"/>
  <c r="S84" i="26"/>
  <c r="T84" i="26"/>
  <c r="U84" i="26"/>
  <c r="S83" i="26"/>
  <c r="U83" i="26"/>
  <c r="P82" i="26"/>
  <c r="Q82" i="26"/>
  <c r="R82" i="26"/>
  <c r="S82" i="26"/>
  <c r="T82" i="26"/>
  <c r="U82" i="26"/>
  <c r="P44" i="26"/>
  <c r="Q44" i="26"/>
  <c r="R44" i="26"/>
  <c r="S44" i="26"/>
  <c r="T44" i="26"/>
  <c r="U44" i="26"/>
  <c r="P42" i="26"/>
  <c r="Q42" i="26"/>
  <c r="R42" i="26"/>
  <c r="S42" i="26"/>
  <c r="T42" i="26"/>
  <c r="U42" i="26"/>
  <c r="P268" i="31"/>
  <c r="Q268" i="31"/>
  <c r="R268" i="31"/>
  <c r="T268" i="31"/>
  <c r="P246" i="31"/>
  <c r="Q246" i="31"/>
  <c r="R246" i="31"/>
  <c r="T246" i="31"/>
  <c r="P227" i="31"/>
  <c r="Q227" i="31"/>
  <c r="R227" i="31"/>
  <c r="P226" i="31"/>
  <c r="Q226" i="31"/>
  <c r="R226" i="31"/>
  <c r="S227" i="31"/>
  <c r="T227" i="31"/>
  <c r="S226" i="31"/>
  <c r="T226" i="31"/>
  <c r="U226" i="31"/>
  <c r="P189" i="31"/>
  <c r="Q189" i="31"/>
  <c r="R189" i="31"/>
  <c r="S189" i="31"/>
  <c r="T189" i="31"/>
  <c r="U189" i="31"/>
  <c r="P188" i="31"/>
  <c r="R207" i="31"/>
  <c r="S188" i="31"/>
  <c r="T188" i="31"/>
  <c r="P142" i="31"/>
  <c r="Q142" i="31"/>
  <c r="R142" i="31"/>
  <c r="S142" i="31"/>
  <c r="T142" i="31"/>
  <c r="U142" i="31"/>
  <c r="P140" i="31"/>
  <c r="R140" i="31"/>
  <c r="S140" i="31"/>
  <c r="T140" i="31"/>
  <c r="U140" i="31"/>
  <c r="S85" i="31"/>
  <c r="U85" i="31"/>
  <c r="P84" i="31"/>
  <c r="Q84" i="31"/>
  <c r="R84" i="31"/>
  <c r="S84" i="31"/>
  <c r="T84" i="31"/>
  <c r="U84" i="31"/>
  <c r="S83" i="31"/>
  <c r="U83" i="31"/>
  <c r="P82" i="31"/>
  <c r="Q82" i="31"/>
  <c r="R82" i="31"/>
  <c r="S82" i="31"/>
  <c r="T82" i="31"/>
  <c r="U82" i="31"/>
  <c r="P44" i="31"/>
  <c r="Q44" i="31"/>
  <c r="R44" i="31"/>
  <c r="S44" i="31"/>
  <c r="T44" i="31"/>
  <c r="U44" i="31"/>
  <c r="P42" i="31"/>
  <c r="Q42" i="31"/>
  <c r="R42" i="31"/>
  <c r="S42" i="31"/>
  <c r="T42" i="31"/>
  <c r="U42" i="31"/>
  <c r="P268" i="33"/>
  <c r="Q268" i="33"/>
  <c r="R268" i="33"/>
  <c r="S268" i="33"/>
  <c r="T268" i="33"/>
  <c r="P246" i="33"/>
  <c r="Q246" i="33"/>
  <c r="R246" i="33"/>
  <c r="S246" i="33"/>
  <c r="T246" i="33"/>
  <c r="U246" i="33"/>
  <c r="P227" i="33"/>
  <c r="Q227" i="33"/>
  <c r="R227" i="33"/>
  <c r="P226" i="33"/>
  <c r="Q226" i="33"/>
  <c r="R226" i="33"/>
  <c r="S227" i="33"/>
  <c r="T227" i="33"/>
  <c r="U227" i="33"/>
  <c r="S226" i="33"/>
  <c r="T226" i="33"/>
  <c r="U226" i="33"/>
  <c r="P208" i="33"/>
  <c r="R208" i="33"/>
  <c r="S189" i="33"/>
  <c r="T208" i="33"/>
  <c r="U208" i="33"/>
  <c r="P188" i="33"/>
  <c r="R207" i="33"/>
  <c r="S188" i="33"/>
  <c r="T207" i="33"/>
  <c r="P142" i="33"/>
  <c r="Q142" i="33"/>
  <c r="R142" i="33"/>
  <c r="S142" i="33"/>
  <c r="T142" i="33"/>
  <c r="U142" i="33"/>
  <c r="P140" i="33"/>
  <c r="R140" i="33"/>
  <c r="S140" i="33"/>
  <c r="T140" i="33"/>
  <c r="U140" i="33"/>
  <c r="S85" i="33"/>
  <c r="U85" i="33"/>
  <c r="P84" i="33"/>
  <c r="Q84" i="33"/>
  <c r="R84" i="33"/>
  <c r="S84" i="33"/>
  <c r="T84" i="33"/>
  <c r="U84" i="33"/>
  <c r="S83" i="33"/>
  <c r="U83" i="33"/>
  <c r="P82" i="33"/>
  <c r="Q82" i="33"/>
  <c r="R82" i="33"/>
  <c r="S82" i="33"/>
  <c r="T82" i="33"/>
  <c r="U82" i="33"/>
  <c r="P44" i="33"/>
  <c r="Q44" i="33"/>
  <c r="R44" i="33"/>
  <c r="S44" i="33"/>
  <c r="T44" i="33"/>
  <c r="U44" i="33"/>
  <c r="P42" i="33"/>
  <c r="Q42" i="33"/>
  <c r="R42" i="33"/>
  <c r="S42" i="33"/>
  <c r="T42" i="33"/>
  <c r="U42" i="33"/>
  <c r="P268" i="34"/>
  <c r="Q268" i="34"/>
  <c r="R268" i="34"/>
  <c r="T268" i="34"/>
  <c r="P246" i="34"/>
  <c r="Q246" i="34"/>
  <c r="R246" i="34"/>
  <c r="T246" i="34"/>
  <c r="P227" i="34"/>
  <c r="Q227" i="34"/>
  <c r="R227" i="34"/>
  <c r="P226" i="34"/>
  <c r="Q226" i="34"/>
  <c r="R226" i="34"/>
  <c r="S227" i="34"/>
  <c r="T227" i="34"/>
  <c r="S226" i="34"/>
  <c r="T226" i="34"/>
  <c r="U226" i="34"/>
  <c r="P208" i="34"/>
  <c r="Q208" i="34"/>
  <c r="R189" i="34"/>
  <c r="S189" i="34"/>
  <c r="T208" i="34"/>
  <c r="U189" i="34"/>
  <c r="P188" i="34"/>
  <c r="Q207" i="34"/>
  <c r="R188" i="34"/>
  <c r="S188" i="34"/>
  <c r="U207" i="34"/>
  <c r="P142" i="34"/>
  <c r="Q142" i="34"/>
  <c r="R142" i="34"/>
  <c r="S142" i="34"/>
  <c r="T142" i="34"/>
  <c r="U142" i="34"/>
  <c r="P140" i="34"/>
  <c r="R140" i="34"/>
  <c r="S140" i="34"/>
  <c r="T140" i="34"/>
  <c r="U140" i="34"/>
  <c r="S85" i="34"/>
  <c r="U85" i="34"/>
  <c r="P84" i="34"/>
  <c r="Q84" i="34"/>
  <c r="R84" i="34"/>
  <c r="S84" i="34"/>
  <c r="T84" i="34"/>
  <c r="U84" i="34"/>
  <c r="S83" i="34"/>
  <c r="U83" i="34"/>
  <c r="P82" i="34"/>
  <c r="Q82" i="34"/>
  <c r="R82" i="34"/>
  <c r="S82" i="34"/>
  <c r="T82" i="34"/>
  <c r="U82" i="34"/>
  <c r="P44" i="34"/>
  <c r="Q44" i="34"/>
  <c r="R44" i="34"/>
  <c r="S44" i="34"/>
  <c r="T44" i="34"/>
  <c r="U44" i="34"/>
  <c r="P42" i="34"/>
  <c r="Q42" i="34"/>
  <c r="R42" i="34"/>
  <c r="S42" i="34"/>
  <c r="T42" i="34"/>
  <c r="U42" i="34"/>
  <c r="Q268" i="35"/>
  <c r="R268" i="35"/>
  <c r="T268" i="35"/>
  <c r="P246" i="35"/>
  <c r="Q246" i="35"/>
  <c r="R246" i="35"/>
  <c r="T246" i="35"/>
  <c r="P227" i="35"/>
  <c r="Q227" i="35"/>
  <c r="R227" i="35"/>
  <c r="P226" i="35"/>
  <c r="Q226" i="35"/>
  <c r="R226" i="35"/>
  <c r="S227" i="35"/>
  <c r="T227" i="35"/>
  <c r="S226" i="35"/>
  <c r="T226" i="35"/>
  <c r="P189" i="35"/>
  <c r="Q208" i="35"/>
  <c r="R208" i="35"/>
  <c r="S189" i="35"/>
  <c r="T189" i="35"/>
  <c r="U189" i="35"/>
  <c r="P188" i="35"/>
  <c r="Q207" i="35"/>
  <c r="R188" i="35"/>
  <c r="S207" i="35"/>
  <c r="T207" i="35"/>
  <c r="U188" i="35"/>
  <c r="P142" i="35"/>
  <c r="Q142" i="35"/>
  <c r="R142" i="35"/>
  <c r="S142" i="35"/>
  <c r="T142" i="35"/>
  <c r="U142" i="35"/>
  <c r="P140" i="35"/>
  <c r="R140" i="35"/>
  <c r="S140" i="35"/>
  <c r="T140" i="35"/>
  <c r="U140" i="35"/>
  <c r="S85" i="35"/>
  <c r="U85" i="35"/>
  <c r="P84" i="35"/>
  <c r="Q84" i="35"/>
  <c r="R84" i="35"/>
  <c r="S84" i="35"/>
  <c r="T84" i="35"/>
  <c r="U84" i="35"/>
  <c r="S83" i="35"/>
  <c r="U83" i="35"/>
  <c r="P82" i="35"/>
  <c r="Q82" i="35"/>
  <c r="R82" i="35"/>
  <c r="S82" i="35"/>
  <c r="T82" i="35"/>
  <c r="U82" i="35"/>
  <c r="P44" i="35"/>
  <c r="Q44" i="35"/>
  <c r="R44" i="35"/>
  <c r="S44" i="35"/>
  <c r="T44" i="35"/>
  <c r="U44" i="35"/>
  <c r="P42" i="35"/>
  <c r="Q42" i="35"/>
  <c r="R42" i="35"/>
  <c r="S42" i="35"/>
  <c r="T42" i="35"/>
  <c r="U42" i="35"/>
  <c r="P268" i="36"/>
  <c r="Q268" i="36"/>
  <c r="R268" i="36"/>
  <c r="S268" i="36"/>
  <c r="T268" i="36"/>
  <c r="P246" i="36"/>
  <c r="Q246" i="36"/>
  <c r="R246" i="36"/>
  <c r="S246" i="36"/>
  <c r="T246" i="36"/>
  <c r="U246" i="36"/>
  <c r="P227" i="36"/>
  <c r="Q227" i="36"/>
  <c r="R227" i="36"/>
  <c r="P226" i="36"/>
  <c r="Q226" i="36"/>
  <c r="R226" i="36"/>
  <c r="S227" i="36"/>
  <c r="T227" i="36"/>
  <c r="U227" i="36"/>
  <c r="S226" i="36"/>
  <c r="T226" i="36"/>
  <c r="U226" i="36"/>
  <c r="P208" i="36"/>
  <c r="Q189" i="36"/>
  <c r="R189" i="36"/>
  <c r="S189" i="36"/>
  <c r="T189" i="36"/>
  <c r="P188" i="36"/>
  <c r="Q188" i="36"/>
  <c r="R188" i="36"/>
  <c r="S188" i="36"/>
  <c r="T207" i="36"/>
  <c r="U188" i="36"/>
  <c r="P142" i="36"/>
  <c r="Q142" i="36"/>
  <c r="R142" i="36"/>
  <c r="S142" i="36"/>
  <c r="T142" i="36"/>
  <c r="U142" i="36"/>
  <c r="P140" i="36"/>
  <c r="R140" i="36"/>
  <c r="S140" i="36"/>
  <c r="T140" i="36"/>
  <c r="U140" i="36"/>
  <c r="S85" i="36"/>
  <c r="U85" i="36"/>
  <c r="P84" i="36"/>
  <c r="Q84" i="36"/>
  <c r="R84" i="36"/>
  <c r="S84" i="36"/>
  <c r="T84" i="36"/>
  <c r="U84" i="36"/>
  <c r="S83" i="36"/>
  <c r="U83" i="36"/>
  <c r="P82" i="36"/>
  <c r="Q82" i="36"/>
  <c r="R82" i="36"/>
  <c r="S82" i="36"/>
  <c r="T82" i="36"/>
  <c r="U82" i="36"/>
  <c r="P44" i="36"/>
  <c r="Q44" i="36"/>
  <c r="R44" i="36"/>
  <c r="S44" i="36"/>
  <c r="T44" i="36"/>
  <c r="U44" i="36"/>
  <c r="P42" i="36"/>
  <c r="Q42" i="36"/>
  <c r="R42" i="36"/>
  <c r="S42" i="36"/>
  <c r="T42" i="36"/>
  <c r="U42" i="36"/>
  <c r="P268" i="37"/>
  <c r="Q268" i="37"/>
  <c r="R268" i="37"/>
  <c r="S268" i="37"/>
  <c r="T268" i="37"/>
  <c r="P246" i="37"/>
  <c r="Q246" i="37"/>
  <c r="R246" i="37"/>
  <c r="S246" i="37"/>
  <c r="T246" i="37"/>
  <c r="U246" i="37"/>
  <c r="P227" i="37"/>
  <c r="Q227" i="37"/>
  <c r="R227" i="37"/>
  <c r="P226" i="37"/>
  <c r="Q226" i="37"/>
  <c r="R226" i="37"/>
  <c r="S227" i="37"/>
  <c r="T227" i="37"/>
  <c r="U227" i="37"/>
  <c r="S226" i="37"/>
  <c r="T226" i="37"/>
  <c r="U226" i="37"/>
  <c r="P208" i="37"/>
  <c r="Q189" i="37"/>
  <c r="R208" i="37"/>
  <c r="S208" i="37"/>
  <c r="T208" i="37"/>
  <c r="U189" i="37"/>
  <c r="P207" i="37"/>
  <c r="Q207" i="37"/>
  <c r="R188" i="37"/>
  <c r="S207" i="37"/>
  <c r="T207" i="37"/>
  <c r="U207" i="37"/>
  <c r="P142" i="37"/>
  <c r="Q142" i="37"/>
  <c r="R142" i="37"/>
  <c r="S142" i="37"/>
  <c r="T142" i="37"/>
  <c r="U142" i="37"/>
  <c r="P140" i="37"/>
  <c r="R140" i="37"/>
  <c r="S140" i="37"/>
  <c r="T140" i="37"/>
  <c r="U140" i="37"/>
  <c r="S85" i="37"/>
  <c r="U85" i="37"/>
  <c r="P84" i="37"/>
  <c r="Q84" i="37"/>
  <c r="R84" i="37"/>
  <c r="S84" i="37"/>
  <c r="T84" i="37"/>
  <c r="U84" i="37"/>
  <c r="S83" i="37"/>
  <c r="U83" i="37"/>
  <c r="P82" i="37"/>
  <c r="Q82" i="37"/>
  <c r="R82" i="37"/>
  <c r="S82" i="37"/>
  <c r="T82" i="37"/>
  <c r="U82" i="37"/>
  <c r="P44" i="37"/>
  <c r="Q44" i="37"/>
  <c r="R44" i="37"/>
  <c r="S44" i="37"/>
  <c r="T44" i="37"/>
  <c r="U44" i="37"/>
  <c r="P42" i="37"/>
  <c r="Q42" i="37"/>
  <c r="R42" i="37"/>
  <c r="S42" i="37"/>
  <c r="T42" i="37"/>
  <c r="U42" i="37"/>
  <c r="P268" i="38"/>
  <c r="Q268" i="38"/>
  <c r="R268" i="38"/>
  <c r="S268" i="38"/>
  <c r="T268" i="38"/>
  <c r="P246" i="38"/>
  <c r="Q246" i="38"/>
  <c r="R246" i="38"/>
  <c r="S246" i="38"/>
  <c r="T246" i="38"/>
  <c r="U246" i="38"/>
  <c r="P227" i="38"/>
  <c r="Q227" i="38"/>
  <c r="R227" i="38"/>
  <c r="P226" i="38"/>
  <c r="Q226" i="38"/>
  <c r="R226" i="38"/>
  <c r="S227" i="38"/>
  <c r="T227" i="38"/>
  <c r="U227" i="38"/>
  <c r="S226" i="38"/>
  <c r="T226" i="38"/>
  <c r="U226" i="38"/>
  <c r="P189" i="38"/>
  <c r="Q189" i="38"/>
  <c r="R189" i="38"/>
  <c r="S189" i="38"/>
  <c r="T208" i="38"/>
  <c r="U189" i="38"/>
  <c r="P188" i="38"/>
  <c r="Q188" i="38"/>
  <c r="R188" i="38"/>
  <c r="T188" i="38"/>
  <c r="U188" i="38"/>
  <c r="P142" i="38"/>
  <c r="Q142" i="38"/>
  <c r="R142" i="38"/>
  <c r="S142" i="38"/>
  <c r="T142" i="38"/>
  <c r="U142" i="38"/>
  <c r="P140" i="38"/>
  <c r="R140" i="38"/>
  <c r="S140" i="38"/>
  <c r="T140" i="38"/>
  <c r="U140" i="38"/>
  <c r="S85" i="38"/>
  <c r="U85" i="38"/>
  <c r="P84" i="38"/>
  <c r="Q84" i="38"/>
  <c r="R84" i="38"/>
  <c r="S84" i="38"/>
  <c r="T84" i="38"/>
  <c r="U84" i="38"/>
  <c r="S83" i="38"/>
  <c r="U83" i="38"/>
  <c r="P82" i="38"/>
  <c r="Q82" i="38"/>
  <c r="R82" i="38"/>
  <c r="S82" i="38"/>
  <c r="T82" i="38"/>
  <c r="U82" i="38"/>
  <c r="P44" i="38"/>
  <c r="Q44" i="38"/>
  <c r="R44" i="38"/>
  <c r="S44" i="38"/>
  <c r="T44" i="38"/>
  <c r="U44" i="38"/>
  <c r="P42" i="38"/>
  <c r="Q42" i="38"/>
  <c r="R42" i="38"/>
  <c r="S42" i="38"/>
  <c r="T42" i="38"/>
  <c r="U42" i="38"/>
  <c r="P268" i="39"/>
  <c r="Q268" i="39"/>
  <c r="R268" i="39"/>
  <c r="S268" i="39"/>
  <c r="T268" i="39"/>
  <c r="P246" i="39"/>
  <c r="Q246" i="39"/>
  <c r="R246" i="39"/>
  <c r="S246" i="39"/>
  <c r="T246" i="39"/>
  <c r="U246" i="39"/>
  <c r="P227" i="39"/>
  <c r="Q227" i="39"/>
  <c r="R227" i="39"/>
  <c r="P226" i="39"/>
  <c r="Q226" i="39"/>
  <c r="R226" i="39"/>
  <c r="S227" i="39"/>
  <c r="T227" i="39"/>
  <c r="U227" i="39"/>
  <c r="S226" i="39"/>
  <c r="T226" i="39"/>
  <c r="U226" i="39"/>
  <c r="P208" i="39"/>
  <c r="Q189" i="39"/>
  <c r="S208" i="39"/>
  <c r="T208" i="39"/>
  <c r="U208" i="39"/>
  <c r="Q188" i="39"/>
  <c r="R188" i="39"/>
  <c r="S188" i="39"/>
  <c r="U207" i="39"/>
  <c r="P142" i="39"/>
  <c r="Q142" i="39"/>
  <c r="R142" i="39"/>
  <c r="S142" i="39"/>
  <c r="T142" i="39"/>
  <c r="U142" i="39"/>
  <c r="P140" i="39"/>
  <c r="R140" i="39"/>
  <c r="S140" i="39"/>
  <c r="T140" i="39"/>
  <c r="U140" i="39"/>
  <c r="S85" i="39"/>
  <c r="U85" i="39"/>
  <c r="P84" i="39"/>
  <c r="Q84" i="39"/>
  <c r="R84" i="39"/>
  <c r="S84" i="39"/>
  <c r="T84" i="39"/>
  <c r="U84" i="39"/>
  <c r="S83" i="39"/>
  <c r="U83" i="39"/>
  <c r="P82" i="39"/>
  <c r="Q82" i="39"/>
  <c r="R82" i="39"/>
  <c r="S82" i="39"/>
  <c r="T82" i="39"/>
  <c r="U82" i="39"/>
  <c r="P44" i="39"/>
  <c r="Q44" i="39"/>
  <c r="R44" i="39"/>
  <c r="S44" i="39"/>
  <c r="T44" i="39"/>
  <c r="U44" i="39"/>
  <c r="P42" i="39"/>
  <c r="Q42" i="39"/>
  <c r="R42" i="39"/>
  <c r="S42" i="39"/>
  <c r="T42" i="39"/>
  <c r="U42" i="39"/>
  <c r="P268" i="40"/>
  <c r="Q268" i="40"/>
  <c r="R268" i="40"/>
  <c r="S268" i="40"/>
  <c r="T268" i="40"/>
  <c r="P246" i="40"/>
  <c r="Q246" i="40"/>
  <c r="R246" i="40"/>
  <c r="S246" i="40"/>
  <c r="T246" i="40"/>
  <c r="U246" i="40"/>
  <c r="P227" i="40"/>
  <c r="Q227" i="40"/>
  <c r="R227" i="40"/>
  <c r="P226" i="40"/>
  <c r="Q226" i="40"/>
  <c r="R226" i="40"/>
  <c r="S227" i="40"/>
  <c r="T227" i="40"/>
  <c r="U227" i="40"/>
  <c r="S226" i="40"/>
  <c r="T226" i="40"/>
  <c r="U226" i="40"/>
  <c r="P208" i="40"/>
  <c r="Q208" i="40"/>
  <c r="S208" i="40"/>
  <c r="T189" i="40"/>
  <c r="U189" i="40"/>
  <c r="P188" i="40"/>
  <c r="Q207" i="40"/>
  <c r="R188" i="40"/>
  <c r="T188" i="40"/>
  <c r="U188" i="40"/>
  <c r="P142" i="40"/>
  <c r="Q142" i="40"/>
  <c r="R142" i="40"/>
  <c r="S142" i="40"/>
  <c r="T142" i="40"/>
  <c r="U142" i="40"/>
  <c r="P140" i="40"/>
  <c r="R140" i="40"/>
  <c r="S140" i="40"/>
  <c r="T140" i="40"/>
  <c r="U140" i="40"/>
  <c r="S85" i="40"/>
  <c r="U85" i="40"/>
  <c r="P84" i="40"/>
  <c r="Q84" i="40"/>
  <c r="R84" i="40"/>
  <c r="S84" i="40"/>
  <c r="T84" i="40"/>
  <c r="U84" i="40"/>
  <c r="S83" i="40"/>
  <c r="U83" i="40"/>
  <c r="P82" i="40"/>
  <c r="Q82" i="40"/>
  <c r="R82" i="40"/>
  <c r="S82" i="40"/>
  <c r="T82" i="40"/>
  <c r="U82" i="40"/>
  <c r="P44" i="40"/>
  <c r="Q44" i="40"/>
  <c r="R44" i="40"/>
  <c r="S44" i="40"/>
  <c r="T44" i="40"/>
  <c r="U44" i="40"/>
  <c r="P42" i="40"/>
  <c r="Q42" i="40"/>
  <c r="R42" i="40"/>
  <c r="S42" i="40"/>
  <c r="T42" i="40"/>
  <c r="U42" i="40"/>
  <c r="P268" i="41"/>
  <c r="Q268" i="41"/>
  <c r="R268" i="41"/>
  <c r="S268" i="41"/>
  <c r="T268" i="41"/>
  <c r="P246" i="41"/>
  <c r="Q246" i="41"/>
  <c r="R246" i="41"/>
  <c r="S246" i="41"/>
  <c r="T246" i="41"/>
  <c r="U246" i="41"/>
  <c r="P227" i="41"/>
  <c r="Q227" i="41"/>
  <c r="R227" i="41"/>
  <c r="P226" i="41"/>
  <c r="Q226" i="41"/>
  <c r="R226" i="41"/>
  <c r="S227" i="41"/>
  <c r="T227" i="41"/>
  <c r="U227" i="41"/>
  <c r="S226" i="41"/>
  <c r="T226" i="41"/>
  <c r="U226" i="41"/>
  <c r="P189" i="41"/>
  <c r="Q189" i="41"/>
  <c r="R189" i="41"/>
  <c r="S189" i="41"/>
  <c r="T208" i="41"/>
  <c r="P207" i="41"/>
  <c r="Q207" i="41"/>
  <c r="R188" i="41"/>
  <c r="S207" i="41"/>
  <c r="T207" i="41"/>
  <c r="U207" i="41"/>
  <c r="P142" i="41"/>
  <c r="Q142" i="41"/>
  <c r="R142" i="41"/>
  <c r="S142" i="41"/>
  <c r="T142" i="41"/>
  <c r="U142" i="41"/>
  <c r="P140" i="41"/>
  <c r="R140" i="41"/>
  <c r="S140" i="41"/>
  <c r="T140" i="41"/>
  <c r="U140" i="41"/>
  <c r="S85" i="41"/>
  <c r="U85" i="41"/>
  <c r="P84" i="41"/>
  <c r="Q84" i="41"/>
  <c r="R84" i="41"/>
  <c r="S84" i="41"/>
  <c r="T84" i="41"/>
  <c r="U84" i="41"/>
  <c r="S83" i="41"/>
  <c r="U83" i="41"/>
  <c r="P82" i="41"/>
  <c r="Q82" i="41"/>
  <c r="R82" i="41"/>
  <c r="S82" i="41"/>
  <c r="T82" i="41"/>
  <c r="U82" i="41"/>
  <c r="P44" i="41"/>
  <c r="Q44" i="41"/>
  <c r="R44" i="41"/>
  <c r="S44" i="41"/>
  <c r="T44" i="41"/>
  <c r="U44" i="41"/>
  <c r="P42" i="41"/>
  <c r="Q42" i="41"/>
  <c r="R42" i="41"/>
  <c r="S42" i="41"/>
  <c r="T42" i="41"/>
  <c r="U42" i="41"/>
  <c r="P268" i="22"/>
  <c r="Q268" i="22"/>
  <c r="R268" i="22"/>
  <c r="S268" i="22"/>
  <c r="T268" i="22"/>
  <c r="P246" i="22"/>
  <c r="Q246" i="22"/>
  <c r="R246" i="22"/>
  <c r="S246" i="22"/>
  <c r="T246" i="22"/>
  <c r="U246" i="22"/>
  <c r="P227" i="22"/>
  <c r="Q227" i="22"/>
  <c r="R227" i="22"/>
  <c r="P226" i="22"/>
  <c r="Q226" i="22"/>
  <c r="R226" i="22"/>
  <c r="S227" i="22"/>
  <c r="T227" i="22"/>
  <c r="U227" i="22"/>
  <c r="S226" i="22"/>
  <c r="T226" i="22"/>
  <c r="U226" i="22"/>
  <c r="P189" i="22"/>
  <c r="Q189" i="22"/>
  <c r="R189" i="22"/>
  <c r="S189" i="22"/>
  <c r="T189" i="22"/>
  <c r="U208" i="22"/>
  <c r="P207" i="22"/>
  <c r="Q188" i="22"/>
  <c r="R188" i="22"/>
  <c r="S207" i="22"/>
  <c r="T188" i="22"/>
  <c r="U188" i="22"/>
  <c r="P142" i="22"/>
  <c r="Q142" i="22"/>
  <c r="R142" i="22"/>
  <c r="S142" i="22"/>
  <c r="T142" i="22"/>
  <c r="U142" i="22"/>
  <c r="P140" i="22"/>
  <c r="Q140" i="22"/>
  <c r="R140" i="22"/>
  <c r="S140" i="22"/>
  <c r="T140" i="22"/>
  <c r="U140" i="22"/>
  <c r="S85" i="22"/>
  <c r="U85" i="22"/>
  <c r="P84" i="22"/>
  <c r="Q84" i="22"/>
  <c r="R84" i="22"/>
  <c r="S84" i="22"/>
  <c r="T84" i="22"/>
  <c r="U84" i="22"/>
  <c r="S83" i="22"/>
  <c r="U83" i="22"/>
  <c r="P82" i="22"/>
  <c r="Q82" i="22"/>
  <c r="R82" i="22"/>
  <c r="S82" i="22"/>
  <c r="T82" i="22"/>
  <c r="U82" i="22"/>
  <c r="P44" i="22"/>
  <c r="Q44" i="22"/>
  <c r="R44" i="22"/>
  <c r="S44" i="22"/>
  <c r="T44" i="22"/>
  <c r="U44" i="22"/>
  <c r="P42" i="22"/>
  <c r="Q42" i="22"/>
  <c r="R42" i="22"/>
  <c r="S42" i="22"/>
  <c r="T42" i="22"/>
  <c r="U42" i="22"/>
  <c r="R189" i="44"/>
  <c r="Q140" i="24"/>
  <c r="Q140" i="23"/>
  <c r="Q140" i="37"/>
  <c r="R207" i="23"/>
  <c r="U142" i="24"/>
  <c r="Q188" i="34"/>
  <c r="Q42" i="24"/>
  <c r="P208" i="31"/>
  <c r="R188" i="31"/>
  <c r="Q208" i="31" l="1"/>
  <c r="R208" i="22"/>
  <c r="T208" i="24"/>
  <c r="T208" i="23"/>
  <c r="P189" i="34"/>
  <c r="U189" i="25"/>
  <c r="U188" i="39"/>
  <c r="P208" i="41"/>
  <c r="T189" i="33"/>
  <c r="R207" i="41"/>
  <c r="S208" i="33"/>
  <c r="P208" i="23"/>
  <c r="R207" i="34"/>
  <c r="P189" i="33"/>
  <c r="T188" i="44"/>
  <c r="Q189" i="24"/>
  <c r="Q207" i="25"/>
  <c r="Q208" i="44"/>
  <c r="T189" i="43"/>
  <c r="T189" i="41"/>
  <c r="Q208" i="25"/>
  <c r="S189" i="39"/>
  <c r="Q207" i="42"/>
  <c r="Q207" i="39"/>
  <c r="R207" i="25"/>
  <c r="R188" i="43"/>
  <c r="T208" i="31"/>
  <c r="U188" i="37"/>
  <c r="R189" i="42"/>
  <c r="P189" i="24"/>
  <c r="U208" i="31"/>
  <c r="S208" i="35"/>
  <c r="T207" i="22"/>
  <c r="P189" i="40"/>
  <c r="T208" i="40"/>
  <c r="T189" i="37"/>
  <c r="U208" i="35"/>
  <c r="S188" i="41"/>
  <c r="U189" i="24"/>
  <c r="S188" i="26"/>
  <c r="S208" i="34"/>
  <c r="S188" i="35"/>
  <c r="R189" i="37"/>
  <c r="P188" i="22"/>
  <c r="Q208" i="39"/>
  <c r="T188" i="36"/>
  <c r="R208" i="36"/>
  <c r="Q208" i="43"/>
  <c r="U207" i="25"/>
  <c r="Q188" i="35"/>
  <c r="S189" i="26"/>
  <c r="Q207" i="24"/>
  <c r="Q188" i="26"/>
  <c r="T207" i="38"/>
  <c r="U188" i="34"/>
  <c r="Q208" i="22"/>
  <c r="R188" i="44"/>
  <c r="U207" i="24"/>
  <c r="U207" i="36"/>
  <c r="U207" i="35"/>
  <c r="P207" i="38"/>
  <c r="Q207" i="36"/>
  <c r="T207" i="40"/>
  <c r="R189" i="35"/>
  <c r="T188" i="33"/>
  <c r="P207" i="35"/>
  <c r="P207" i="34"/>
  <c r="P207" i="36"/>
  <c r="T188" i="37"/>
  <c r="P207" i="33"/>
  <c r="T188" i="35"/>
  <c r="P188" i="37"/>
  <c r="Q208" i="42"/>
  <c r="U189" i="39"/>
  <c r="S208" i="38"/>
  <c r="S189" i="40"/>
  <c r="P207" i="25"/>
  <c r="S188" i="22"/>
  <c r="R188" i="33"/>
  <c r="P188" i="24"/>
  <c r="T188" i="41"/>
  <c r="Q188" i="40"/>
  <c r="U189" i="26"/>
  <c r="Q208" i="26"/>
  <c r="S207" i="23"/>
  <c r="S189" i="37"/>
  <c r="S207" i="31"/>
  <c r="S188" i="24"/>
  <c r="S208" i="36"/>
  <c r="R208" i="38"/>
  <c r="R207" i="35"/>
  <c r="U189" i="33"/>
  <c r="R189" i="33"/>
  <c r="U208" i="23"/>
  <c r="R189" i="26"/>
  <c r="P188" i="41"/>
  <c r="R208" i="24"/>
  <c r="T189" i="34"/>
  <c r="P208" i="35"/>
  <c r="Q188" i="37"/>
  <c r="Q208" i="23"/>
  <c r="U207" i="40"/>
  <c r="Q189" i="40"/>
  <c r="S207" i="39"/>
  <c r="T189" i="26"/>
  <c r="T208" i="26"/>
  <c r="P208" i="26"/>
  <c r="P189" i="26"/>
  <c r="T189" i="44"/>
  <c r="T208" i="44"/>
  <c r="U208" i="36"/>
  <c r="U189" i="36"/>
  <c r="R207" i="37"/>
  <c r="Q208" i="36"/>
  <c r="S208" i="31"/>
  <c r="T207" i="34"/>
  <c r="T188" i="34"/>
  <c r="Q189" i="33"/>
  <c r="Q208" i="33"/>
  <c r="T207" i="24"/>
  <c r="T188" i="24"/>
  <c r="R208" i="34"/>
  <c r="Q189" i="35"/>
  <c r="S207" i="36"/>
  <c r="P207" i="39"/>
  <c r="P188" i="39"/>
  <c r="R189" i="39"/>
  <c r="R208" i="39"/>
  <c r="Q188" i="43"/>
  <c r="Q207" i="43"/>
  <c r="S188" i="38"/>
  <c r="S207" i="38"/>
  <c r="Q188" i="31"/>
  <c r="Q207" i="31"/>
  <c r="U208" i="38"/>
  <c r="P189" i="37"/>
  <c r="T208" i="25"/>
  <c r="Q188" i="41"/>
  <c r="U268" i="37"/>
  <c r="T189" i="38"/>
  <c r="T208" i="36"/>
  <c r="S207" i="25"/>
  <c r="R188" i="42"/>
  <c r="R207" i="39"/>
  <c r="R188" i="24"/>
  <c r="R189" i="25"/>
  <c r="R189" i="23"/>
  <c r="P189" i="36"/>
  <c r="T208" i="35"/>
  <c r="Q208" i="38"/>
  <c r="Q208" i="41"/>
  <c r="P207" i="40"/>
  <c r="P189" i="39"/>
  <c r="U208" i="34"/>
  <c r="R208" i="31"/>
  <c r="S207" i="33"/>
  <c r="P188" i="26"/>
  <c r="P207" i="31"/>
  <c r="P188" i="23"/>
  <c r="R207" i="38"/>
  <c r="Q189" i="34"/>
  <c r="U208" i="37"/>
  <c r="T207" i="23"/>
  <c r="T207" i="26"/>
  <c r="T189" i="39"/>
  <c r="S188" i="37"/>
  <c r="Q208" i="37"/>
  <c r="U208" i="41"/>
  <c r="U189" i="41"/>
  <c r="U268" i="39"/>
  <c r="T207" i="31"/>
  <c r="S188" i="40"/>
  <c r="S207" i="40"/>
  <c r="U208" i="40"/>
  <c r="S207" i="34"/>
  <c r="U207" i="38"/>
  <c r="T208" i="42"/>
  <c r="S208" i="25"/>
  <c r="S189" i="25"/>
  <c r="U207" i="23"/>
  <c r="U188" i="23"/>
  <c r="Q188" i="23"/>
  <c r="Q207" i="23"/>
  <c r="S208" i="23"/>
  <c r="S189" i="23"/>
  <c r="R208" i="40"/>
  <c r="R189" i="40"/>
  <c r="R189" i="43"/>
  <c r="R208" i="43"/>
  <c r="R208" i="41"/>
  <c r="T207" i="43"/>
  <c r="S208" i="24"/>
  <c r="T207" i="39"/>
  <c r="T188" i="39"/>
  <c r="U188" i="33"/>
  <c r="U207" i="33"/>
  <c r="Q188" i="33"/>
  <c r="Q207" i="33"/>
  <c r="U268" i="24"/>
  <c r="T208" i="22"/>
  <c r="U207" i="22"/>
  <c r="S208" i="22"/>
  <c r="R207" i="40"/>
  <c r="U268" i="40"/>
  <c r="Q207" i="22"/>
  <c r="U268" i="38"/>
  <c r="S208" i="41"/>
  <c r="U268" i="33"/>
  <c r="U268" i="36"/>
  <c r="U268" i="41"/>
  <c r="U189" i="22"/>
  <c r="R207" i="22"/>
  <c r="U268" i="22"/>
  <c r="Q188" i="44"/>
  <c r="P208" i="22"/>
  <c r="U188" i="41"/>
  <c r="T207" i="25"/>
  <c r="R207" i="26"/>
  <c r="R188" i="26"/>
  <c r="P189" i="25"/>
  <c r="P208" i="25"/>
  <c r="Q207" i="38"/>
  <c r="P208" i="38"/>
  <c r="U188" i="26"/>
  <c r="U207" i="31"/>
  <c r="U188" i="31"/>
  <c r="R207" i="36"/>
  <c r="T207" i="42"/>
  <c r="S268" i="23" l="1"/>
  <c r="U268" i="23" s="1"/>
  <c r="U227" i="23"/>
  <c r="S268" i="31"/>
  <c r="U268" i="31" s="1"/>
  <c r="S246" i="31"/>
  <c r="U227" i="34"/>
  <c r="S246" i="34"/>
  <c r="U227" i="31"/>
  <c r="S246" i="23"/>
  <c r="S268" i="34"/>
  <c r="U268" i="34" s="1"/>
  <c r="S246" i="26"/>
  <c r="S246" i="35"/>
  <c r="S268" i="25"/>
  <c r="P268" i="25"/>
  <c r="U226" i="35"/>
  <c r="U227" i="25"/>
  <c r="S268" i="35"/>
  <c r="U226" i="25"/>
  <c r="S246" i="25"/>
  <c r="U227" i="26"/>
  <c r="U227" i="35"/>
  <c r="P268" i="26"/>
  <c r="P268" i="35"/>
  <c r="S268" i="26"/>
  <c r="U226" i="26"/>
  <c r="U268" i="25" l="1"/>
  <c r="U246" i="31"/>
  <c r="U246" i="23"/>
  <c r="U268" i="35"/>
  <c r="U246" i="34"/>
  <c r="U268" i="26"/>
  <c r="U246" i="35"/>
  <c r="U246" i="25"/>
  <c r="U246" i="26"/>
  <c r="P84" i="44" l="1"/>
  <c r="P82" i="44"/>
  <c r="U82" i="44" l="1"/>
  <c r="P140" i="44"/>
  <c r="U84" i="44"/>
  <c r="P142" i="44"/>
  <c r="S142" i="44" l="1"/>
  <c r="S140" i="44"/>
  <c r="P226" i="44" l="1"/>
  <c r="P189" i="44"/>
  <c r="P208" i="44"/>
  <c r="P207" i="44"/>
  <c r="P188" i="44"/>
  <c r="U140" i="44"/>
  <c r="U142" i="44"/>
  <c r="P227" i="44"/>
  <c r="S188" i="44" l="1"/>
  <c r="S207" i="44"/>
  <c r="P246" i="44"/>
  <c r="S226" i="44"/>
  <c r="S227" i="44"/>
  <c r="S189" i="44"/>
  <c r="S208" i="44"/>
  <c r="P268" i="44" l="1"/>
  <c r="S268" i="44"/>
  <c r="U226" i="44"/>
  <c r="U188" i="44"/>
  <c r="U207" i="44"/>
  <c r="U227" i="44"/>
  <c r="S246" i="44"/>
  <c r="U208" i="44"/>
  <c r="U189" i="44"/>
  <c r="U246" i="44" l="1"/>
  <c r="U268" i="44"/>
  <c r="P82" i="43" l="1"/>
  <c r="P84" i="43"/>
  <c r="P142" i="43" l="1"/>
  <c r="U84" i="43"/>
  <c r="U82" i="43"/>
  <c r="P140" i="43"/>
  <c r="S142" i="43" l="1"/>
  <c r="S140" i="43"/>
  <c r="U142" i="43" l="1"/>
  <c r="P226" i="43"/>
  <c r="P189" i="43"/>
  <c r="P208" i="43"/>
  <c r="P227" i="43"/>
  <c r="U140" i="43"/>
  <c r="P207" i="43"/>
  <c r="P188" i="43"/>
  <c r="S227" i="43" l="1"/>
  <c r="P246" i="43"/>
  <c r="S226" i="43"/>
  <c r="S208" i="43"/>
  <c r="S189" i="43"/>
  <c r="S207" i="43"/>
  <c r="S188" i="43"/>
  <c r="P268" i="43" l="1"/>
  <c r="U226" i="43"/>
  <c r="U227" i="43"/>
  <c r="U207" i="43"/>
  <c r="U188" i="43"/>
  <c r="S268" i="43"/>
  <c r="U208" i="43"/>
  <c r="U189" i="43"/>
  <c r="S246" i="43"/>
  <c r="U246" i="43" l="1"/>
  <c r="U268" i="43"/>
  <c r="P82" i="42" l="1"/>
  <c r="P84" i="42"/>
  <c r="P142" i="42" l="1"/>
  <c r="P140" i="42"/>
  <c r="U84" i="42"/>
  <c r="U82" i="42"/>
  <c r="S142" i="42" l="1"/>
  <c r="S140" i="42"/>
  <c r="P227" i="42" l="1"/>
  <c r="P207" i="42"/>
  <c r="P188" i="42"/>
  <c r="P189" i="42"/>
  <c r="P208" i="42"/>
  <c r="U142" i="42"/>
  <c r="U140" i="42"/>
  <c r="P226" i="42"/>
  <c r="S208" i="42" l="1"/>
  <c r="S189" i="42"/>
  <c r="S207" i="42"/>
  <c r="S188" i="42"/>
  <c r="S227" i="42"/>
  <c r="S226" i="42"/>
  <c r="P246" i="42"/>
  <c r="S268" i="42" l="1"/>
  <c r="P268" i="42"/>
  <c r="U226" i="42"/>
  <c r="S246" i="42"/>
  <c r="U227" i="42"/>
  <c r="U208" i="42"/>
  <c r="U189" i="42"/>
  <c r="U207" i="42"/>
  <c r="U188" i="42"/>
  <c r="U268" i="42" l="1"/>
  <c r="U246" i="42"/>
</calcChain>
</file>

<file path=xl/sharedStrings.xml><?xml version="1.0" encoding="utf-8"?>
<sst xmlns="http://schemas.openxmlformats.org/spreadsheetml/2006/main" count="19921" uniqueCount="382">
  <si>
    <t>Instituto Nacional de Estadística</t>
  </si>
  <si>
    <t>Tabla 2.</t>
  </si>
  <si>
    <t>Tabla 3.</t>
  </si>
  <si>
    <t>Tabla 4.</t>
  </si>
  <si>
    <t xml:space="preserve">Cuentas corrientes </t>
  </si>
  <si>
    <t>Código</t>
  </si>
  <si>
    <t>Empleos</t>
  </si>
  <si>
    <t>S.1</t>
  </si>
  <si>
    <t>S.15</t>
  </si>
  <si>
    <t>S.14</t>
  </si>
  <si>
    <t>S.13</t>
  </si>
  <si>
    <t>S.12</t>
  </si>
  <si>
    <t>S.11</t>
  </si>
  <si>
    <t>Total de la</t>
  </si>
  <si>
    <t>ISFLSH</t>
  </si>
  <si>
    <t>Hogares</t>
  </si>
  <si>
    <t>Adminis-</t>
  </si>
  <si>
    <t xml:space="preserve">Instituciones </t>
  </si>
  <si>
    <t>Sociedades</t>
  </si>
  <si>
    <t>economía</t>
  </si>
  <si>
    <t xml:space="preserve">traciones </t>
  </si>
  <si>
    <t>financieras</t>
  </si>
  <si>
    <t>no finan-</t>
  </si>
  <si>
    <t>públicas</t>
  </si>
  <si>
    <t>cieras</t>
  </si>
  <si>
    <t/>
  </si>
  <si>
    <t>P.1</t>
  </si>
  <si>
    <t>Producción</t>
  </si>
  <si>
    <t>P.2</t>
  </si>
  <si>
    <t>Consumos intermedios</t>
  </si>
  <si>
    <t>B.1b/B.1*b</t>
  </si>
  <si>
    <t>Consumo de capital fijo</t>
  </si>
  <si>
    <t>B.1n/B.1*n</t>
  </si>
  <si>
    <t>Recursos</t>
  </si>
  <si>
    <t>D.1</t>
  </si>
  <si>
    <t>Remuneración de los asalariados</t>
  </si>
  <si>
    <t>B.2b</t>
  </si>
  <si>
    <t>Excedente de explotación bruto</t>
  </si>
  <si>
    <t>B.3b</t>
  </si>
  <si>
    <t>Renta mixta bruta</t>
  </si>
  <si>
    <t>B.2n</t>
  </si>
  <si>
    <t>Excedente de explotación neto</t>
  </si>
  <si>
    <t>B.3n</t>
  </si>
  <si>
    <t>Renta mixta neta</t>
  </si>
  <si>
    <t>Cuentas de acumulación</t>
  </si>
  <si>
    <t>Variaciones de los activos</t>
  </si>
  <si>
    <t>Variaciones de los pasivos y del patrimonio neto</t>
  </si>
  <si>
    <t>D.4</t>
  </si>
  <si>
    <t>Rentas de la propiedad</t>
  </si>
  <si>
    <t>D.5</t>
  </si>
  <si>
    <t>D.61</t>
  </si>
  <si>
    <t>D.62</t>
  </si>
  <si>
    <t>D.7</t>
  </si>
  <si>
    <t>Otras transferencias corrientes</t>
  </si>
  <si>
    <t>B.6b</t>
  </si>
  <si>
    <t>Renta disponible bruta</t>
  </si>
  <si>
    <t>B.6n</t>
  </si>
  <si>
    <t>Renta disponible neta</t>
  </si>
  <si>
    <t>D.63</t>
  </si>
  <si>
    <t>Transferencias sociales en especie</t>
  </si>
  <si>
    <t>B.7b</t>
  </si>
  <si>
    <t>Renta disponible ajustada bruta</t>
  </si>
  <si>
    <t>B.7n</t>
  </si>
  <si>
    <t>Renta disponible ajustada neta</t>
  </si>
  <si>
    <t>P.4</t>
  </si>
  <si>
    <t>Consumo final efectivo</t>
  </si>
  <si>
    <t>P.3</t>
  </si>
  <si>
    <t>Gasto en consumo final</t>
  </si>
  <si>
    <t>D.8</t>
  </si>
  <si>
    <t>B.8b</t>
  </si>
  <si>
    <t>Ahorro bruto</t>
  </si>
  <si>
    <t>B.8n</t>
  </si>
  <si>
    <t>Ahorro neto</t>
  </si>
  <si>
    <t>Transferencias de capital, a cobrar</t>
  </si>
  <si>
    <t>Transferencias de capital, a pagar</t>
  </si>
  <si>
    <t>B.10.1</t>
  </si>
  <si>
    <t>Formación bruta de capital fijo</t>
  </si>
  <si>
    <t>B.9</t>
  </si>
  <si>
    <t>P.11</t>
  </si>
  <si>
    <t>Producción de mercado</t>
  </si>
  <si>
    <t>P.12</t>
  </si>
  <si>
    <t>Producción para uso final propio</t>
  </si>
  <si>
    <t>P.13</t>
  </si>
  <si>
    <t>Otra producción no de mercado</t>
  </si>
  <si>
    <t>Operaciones y otros flujos</t>
  </si>
  <si>
    <t xml:space="preserve"> y saldos contables</t>
  </si>
  <si>
    <t>D.21-</t>
  </si>
  <si>
    <t>Impuestos menos subvenciones</t>
  </si>
  <si>
    <t>D.31</t>
  </si>
  <si>
    <t>sobre los productos</t>
  </si>
  <si>
    <t>B.1b/</t>
  </si>
  <si>
    <t>Valor añadido bruto/</t>
  </si>
  <si>
    <t>B.1*b</t>
  </si>
  <si>
    <t>Producto interior bruto</t>
  </si>
  <si>
    <t>B.1n/</t>
  </si>
  <si>
    <t>Valor añadido neto/</t>
  </si>
  <si>
    <t>B.1*n</t>
  </si>
  <si>
    <t>Producto interior neto</t>
  </si>
  <si>
    <t xml:space="preserve">Valor añadido bruto / Producto </t>
  </si>
  <si>
    <t>interior bruto</t>
  </si>
  <si>
    <t xml:space="preserve">Valor añadido neto / Producto </t>
  </si>
  <si>
    <t>interior neto</t>
  </si>
  <si>
    <t>D.11</t>
  </si>
  <si>
    <t>Sueldos y salarios</t>
  </si>
  <si>
    <t>D.12</t>
  </si>
  <si>
    <t xml:space="preserve">Cotizaciones sociales a cargo de </t>
  </si>
  <si>
    <t>los empleadores</t>
  </si>
  <si>
    <t>D.121</t>
  </si>
  <si>
    <t xml:space="preserve">   Cotizaciones sociales efectivas</t>
  </si>
  <si>
    <t>D.122</t>
  </si>
  <si>
    <t xml:space="preserve">   Cotizaciones sociales imputadas </t>
  </si>
  <si>
    <t>D.2</t>
  </si>
  <si>
    <t xml:space="preserve">Impuestos sobre la producción y </t>
  </si>
  <si>
    <t>las importaciones</t>
  </si>
  <si>
    <t>D.21</t>
  </si>
  <si>
    <t>Impuestos sobre los productos</t>
  </si>
  <si>
    <t>D.211</t>
  </si>
  <si>
    <t xml:space="preserve">   Impuestos del tipo valor añadido (IVA)</t>
  </si>
  <si>
    <t>D.212</t>
  </si>
  <si>
    <t xml:space="preserve">   Impuestos y derechos sobre las </t>
  </si>
  <si>
    <t xml:space="preserve">   importaciones, excluido el IVA</t>
  </si>
  <si>
    <t>D.214</t>
  </si>
  <si>
    <t xml:space="preserve">   Impuestos sobre los productos, </t>
  </si>
  <si>
    <t xml:space="preserve">   excluidos el IVA y los impuestos </t>
  </si>
  <si>
    <t xml:space="preserve">   sobre las importaciones</t>
  </si>
  <si>
    <t>D.29</t>
  </si>
  <si>
    <t xml:space="preserve">Otros impuestos sobre la </t>
  </si>
  <si>
    <t>producción</t>
  </si>
  <si>
    <t>D.3</t>
  </si>
  <si>
    <t>Subvenciones</t>
  </si>
  <si>
    <t>Subvenciones a los productos</t>
  </si>
  <si>
    <t>D.311</t>
  </si>
  <si>
    <t xml:space="preserve">   Subvenciones a las importaciones</t>
  </si>
  <si>
    <t>D.319</t>
  </si>
  <si>
    <t xml:space="preserve">   Otras subvenciones a los productos</t>
  </si>
  <si>
    <t>D.39</t>
  </si>
  <si>
    <t>Otras subvenciones a la producción</t>
  </si>
  <si>
    <t xml:space="preserve">Cotizaciones sociales a cargo de los </t>
  </si>
  <si>
    <t>empleadores</t>
  </si>
  <si>
    <t xml:space="preserve">   Cotizaciones sociales imputadas</t>
  </si>
  <si>
    <t xml:space="preserve">Impuestos sobre la producción y las </t>
  </si>
  <si>
    <t>importaciones</t>
  </si>
  <si>
    <t>Otros impuestos sobre la producción</t>
  </si>
  <si>
    <t>D.41</t>
  </si>
  <si>
    <t>Intereses</t>
  </si>
  <si>
    <t>D.42</t>
  </si>
  <si>
    <t>Rentas distribuidas de las sociedades</t>
  </si>
  <si>
    <t>D.43</t>
  </si>
  <si>
    <t>D.44</t>
  </si>
  <si>
    <t>D.45</t>
  </si>
  <si>
    <t>Rentas de la tierra</t>
  </si>
  <si>
    <t xml:space="preserve">Saldo de rentas primarias bruto / </t>
  </si>
  <si>
    <t>Renta nacional bruta</t>
  </si>
  <si>
    <t xml:space="preserve">Saldo de rentas primarias neto / </t>
  </si>
  <si>
    <t>Renta nacional neta</t>
  </si>
  <si>
    <t>B.5b/</t>
  </si>
  <si>
    <t>Saldo de rentas primarias bruto /</t>
  </si>
  <si>
    <t>B.5*b</t>
  </si>
  <si>
    <t xml:space="preserve"> Renta nacional bruta</t>
  </si>
  <si>
    <t>B.5n/</t>
  </si>
  <si>
    <t>Saldo de rentas primarias neto /</t>
  </si>
  <si>
    <t>B.5*n</t>
  </si>
  <si>
    <t xml:space="preserve"> Renta nacional neta</t>
  </si>
  <si>
    <t xml:space="preserve">Impuestos corrientes sobre la renta, el </t>
  </si>
  <si>
    <t>patrimonio, etc.</t>
  </si>
  <si>
    <t>D.611</t>
  </si>
  <si>
    <t>Cotizaciones sociales efectivas</t>
  </si>
  <si>
    <t>D.612</t>
  </si>
  <si>
    <t>Cotizaciones sociales imputadas</t>
  </si>
  <si>
    <t xml:space="preserve">Prestaciones sociales distintas de las </t>
  </si>
  <si>
    <t>transferencias sociales en especie</t>
  </si>
  <si>
    <t>D.621</t>
  </si>
  <si>
    <t xml:space="preserve">Prestaciones de seguridad social en </t>
  </si>
  <si>
    <t>efectivo</t>
  </si>
  <si>
    <t>D.622</t>
  </si>
  <si>
    <t>D.623</t>
  </si>
  <si>
    <t xml:space="preserve">Prestaciones de asistencia social en </t>
  </si>
  <si>
    <t>D.71</t>
  </si>
  <si>
    <t xml:space="preserve"> Primas netas de seguro no vida</t>
  </si>
  <si>
    <t>D.72</t>
  </si>
  <si>
    <t xml:space="preserve"> Indemnizaciones de seguro no vida</t>
  </si>
  <si>
    <t>D.73</t>
  </si>
  <si>
    <t xml:space="preserve"> Transferencias corrientes entre </t>
  </si>
  <si>
    <t xml:space="preserve"> administraciones públicas</t>
  </si>
  <si>
    <t>D.74</t>
  </si>
  <si>
    <t xml:space="preserve"> Cooperación internacional corriente</t>
  </si>
  <si>
    <t>D.75</t>
  </si>
  <si>
    <t xml:space="preserve"> Transferencias corrientes diversas</t>
  </si>
  <si>
    <t>D.631</t>
  </si>
  <si>
    <t>D.632</t>
  </si>
  <si>
    <t>P.31</t>
  </si>
  <si>
    <t>Gasto en consumo individual</t>
  </si>
  <si>
    <t>P.32</t>
  </si>
  <si>
    <t>Gasto en consumo colectivo</t>
  </si>
  <si>
    <t>P.41</t>
  </si>
  <si>
    <t>Consumo individual efectivo</t>
  </si>
  <si>
    <t>P.42</t>
  </si>
  <si>
    <t>Consumo colectivo efectivo</t>
  </si>
  <si>
    <t xml:space="preserve">Variaciones del patrimonio neto </t>
  </si>
  <si>
    <t xml:space="preserve">debidas al ahorro y a las </t>
  </si>
  <si>
    <t>transferencias de capital</t>
  </si>
  <si>
    <t xml:space="preserve">Adquisiciones menos cesiones de </t>
  </si>
  <si>
    <t>Cuentas del total de la economía y de los sectores institucionales</t>
  </si>
  <si>
    <t>Tabla 5.</t>
  </si>
  <si>
    <t>Formación bruta de capital</t>
  </si>
  <si>
    <t>Tabla 6.</t>
  </si>
  <si>
    <t>Unidad: millones de euros</t>
  </si>
  <si>
    <t>Tabla 7.</t>
  </si>
  <si>
    <t>B.5b/B.5*b</t>
  </si>
  <si>
    <t>B.5n/B.5*n</t>
  </si>
  <si>
    <t>Tabla 1.</t>
  </si>
  <si>
    <t>Tabla 8.</t>
  </si>
  <si>
    <t>Tabla 9.</t>
  </si>
  <si>
    <t>P.51c</t>
  </si>
  <si>
    <t>Beneficios reinvertidos de la inver-</t>
  </si>
  <si>
    <t>sión exterior directa</t>
  </si>
  <si>
    <t>Otras rentas de inversión</t>
  </si>
  <si>
    <t>D.51</t>
  </si>
  <si>
    <t>D.59</t>
  </si>
  <si>
    <t>Impuestos sobre la renta</t>
  </si>
  <si>
    <t>Otros impuestos corrientes</t>
  </si>
  <si>
    <t>Cotizaciones sociales netas</t>
  </si>
  <si>
    <t>a cargo de los empleadores</t>
  </si>
  <si>
    <t>D.613</t>
  </si>
  <si>
    <t>a cargo de los hogares</t>
  </si>
  <si>
    <t>D.614</t>
  </si>
  <si>
    <t>Cotizaciones sociales suplementarias</t>
  </si>
  <si>
    <t>Servicios de los sistemas de seguros</t>
  </si>
  <si>
    <t>sociales</t>
  </si>
  <si>
    <t xml:space="preserve">Prestaciones de otros sistemas </t>
  </si>
  <si>
    <t>de seguros sociales</t>
  </si>
  <si>
    <t>D.76</t>
  </si>
  <si>
    <t xml:space="preserve"> Recursos propios de la UE basados</t>
  </si>
  <si>
    <t>en el IVA y la RNB</t>
  </si>
  <si>
    <t>Transferencias sociales en especie:</t>
  </si>
  <si>
    <t>producción no de mercado</t>
  </si>
  <si>
    <t>producción adquirida en el mercado</t>
  </si>
  <si>
    <t>Ajuste por la variación de los derechos</t>
  </si>
  <si>
    <t>por pensiones</t>
  </si>
  <si>
    <t>D.9r</t>
  </si>
  <si>
    <t>D.91r</t>
  </si>
  <si>
    <t>D.92r</t>
  </si>
  <si>
    <t>D.99r</t>
  </si>
  <si>
    <t>D.9p</t>
  </si>
  <si>
    <t>D.91p</t>
  </si>
  <si>
    <t>D.92p</t>
  </si>
  <si>
    <t>D.99p</t>
  </si>
  <si>
    <t xml:space="preserve"> Impuestos sobre el capital, a cobrar</t>
  </si>
  <si>
    <t xml:space="preserve"> Ayudas a la inversión, a cobrar</t>
  </si>
  <si>
    <t xml:space="preserve"> Otras transferencias de capital, a cobrar</t>
  </si>
  <si>
    <t xml:space="preserve"> Impuestos sobre el capital, a pagar</t>
  </si>
  <si>
    <t xml:space="preserve"> Ayudas a la inversión, a pagar</t>
  </si>
  <si>
    <t xml:space="preserve"> Otras transferencias de capital, a pagar</t>
  </si>
  <si>
    <t>P.5g</t>
  </si>
  <si>
    <t>P.51g</t>
  </si>
  <si>
    <t>NP</t>
  </si>
  <si>
    <t xml:space="preserve">activos no producidos </t>
  </si>
  <si>
    <t>Tabla 10.</t>
  </si>
  <si>
    <t>Tabla 11.</t>
  </si>
  <si>
    <t>Tabla 12.</t>
  </si>
  <si>
    <t>Tabla 13.</t>
  </si>
  <si>
    <t>Tabla 14.</t>
  </si>
  <si>
    <t>Tabla 15.</t>
  </si>
  <si>
    <t>D.61SC</t>
  </si>
  <si>
    <t>Tabla 16.</t>
  </si>
  <si>
    <t>Tabla 17.</t>
  </si>
  <si>
    <t>Lista Tablas</t>
  </si>
  <si>
    <t>Tabla 18.</t>
  </si>
  <si>
    <t>P1O</t>
  </si>
  <si>
    <t>Producción de mercado, para uso final propio,</t>
  </si>
  <si>
    <t>y pagos por otra producción no de mercado</t>
  </si>
  <si>
    <t>D.441</t>
  </si>
  <si>
    <t>D.442</t>
  </si>
  <si>
    <t>D.443</t>
  </si>
  <si>
    <t>D.43S2I</t>
  </si>
  <si>
    <t>D.43S2X</t>
  </si>
  <si>
    <t>D.43S21</t>
  </si>
  <si>
    <t>D.43S22</t>
  </si>
  <si>
    <t xml:space="preserve">    Beneficios reinvertidos de la inversión exterior</t>
  </si>
  <si>
    <t xml:space="preserve">    directa fuera de la zona del euro</t>
  </si>
  <si>
    <t xml:space="preserve">    directa dentro de la zona del euro</t>
  </si>
  <si>
    <t xml:space="preserve">    directa dentro de la UE</t>
  </si>
  <si>
    <t xml:space="preserve">    directa fuera de la UE</t>
  </si>
  <si>
    <t>Capacidad(+)/Necesidad(-) de financiación</t>
  </si>
  <si>
    <t>D.41G</t>
  </si>
  <si>
    <t>D.6</t>
  </si>
  <si>
    <t>D.74A</t>
  </si>
  <si>
    <t>B.4g</t>
  </si>
  <si>
    <t>Promemoria</t>
  </si>
  <si>
    <t>Cooperación internacional corriente a pagar/cobrar por las instituciones europeas</t>
  </si>
  <si>
    <t>(1) Según el SEC 2010, los servicios de intermediación financiera medidos indirectamente (SIFMI) se asignan a los sectores usuarios. Por tanto, los intereses registrados en la cuenta de asignación de la renta</t>
  </si>
  <si>
    <t>Variación de existencias y adquisiciones</t>
  </si>
  <si>
    <t>menos cesiones de objetos valiosos</t>
  </si>
  <si>
    <t>primaria corresponden a los intereses efectivos a cobrar/pagar de/a los intermediarios financieros una vez añadidos/deducidos los SIFMI.</t>
  </si>
  <si>
    <t>OTE</t>
  </si>
  <si>
    <t>OTR</t>
  </si>
  <si>
    <t>Total de ingresos de las administraciones públicas</t>
  </si>
  <si>
    <t>Total de gasto de las administraciones públicas</t>
  </si>
  <si>
    <t>Cotizaciones y prestaciones sociales</t>
  </si>
  <si>
    <t>Renta empresarial bruta</t>
  </si>
  <si>
    <t>Tabla 19.</t>
  </si>
  <si>
    <t>(P) Estimación provisional</t>
  </si>
  <si>
    <t xml:space="preserve">    Rentas de inversión atribuibles</t>
  </si>
  <si>
    <t xml:space="preserve">    a los tomadores del seguro</t>
  </si>
  <si>
    <t xml:space="preserve">    Rentas de inversión a pagar</t>
  </si>
  <si>
    <t xml:space="preserve">    sobre los derechos por pensiones</t>
  </si>
  <si>
    <t xml:space="preserve">    Rentas de inversión atribuibles a</t>
  </si>
  <si>
    <t xml:space="preserve">    partícipes en fondos de inversión</t>
  </si>
  <si>
    <t>Tabla 1. Cuentas corrientes y cuentas de acumulación. Año 1995.</t>
  </si>
  <si>
    <t>Tabla 2. Cuentas corrientes y cuentas de acumulación. Año 1996.</t>
  </si>
  <si>
    <t>Tabla 3. Cuentas corrientes y cuentas de acumulación. Año 1997.</t>
  </si>
  <si>
    <t>Tabla 4. Cuentas corrientes y cuentas de acumulación. Año 1998.</t>
  </si>
  <si>
    <t>Cuentas corrientes y cuentas de acumulación. Año 1995</t>
  </si>
  <si>
    <t>Cuentas corrientes y cuentas de acumulación. Año 1996</t>
  </si>
  <si>
    <t>Cuentas corrientes y cuentas de acumulación. Año 1997</t>
  </si>
  <si>
    <t>Cuentas corrientes y cuentas de acumulación. Año 1998</t>
  </si>
  <si>
    <t>Cuentas corrientes y cuentas de acumulación. Año 1999</t>
  </si>
  <si>
    <t>Cuentas corrientes y cuentas de acumulación. Año 2000</t>
  </si>
  <si>
    <t>Cuentas corrientes y cuentas de acumulación. Año 2001</t>
  </si>
  <si>
    <t>Cuentas corrientes y cuentas de acumulación. Año 2002</t>
  </si>
  <si>
    <t>Cuentas corrientes y cuentas de acumulación. Año 2003</t>
  </si>
  <si>
    <t>Cuentas corrientes y cuentas de acumulación. Año 2004</t>
  </si>
  <si>
    <t>Cuentas corrientes y cuentas de acumulación. Año 2005</t>
  </si>
  <si>
    <t>Cuentas corrientes y cuentas de acumulación. Año 2006</t>
  </si>
  <si>
    <t>Cuentas corrientes y cuentas de acumulación. Año 2007</t>
  </si>
  <si>
    <t>Cuentas corrientes y cuentas de acumulación. Año 2008</t>
  </si>
  <si>
    <t>Cuentas corrientes y cuentas de acumulación. Año 2009</t>
  </si>
  <si>
    <t>Cuentas corrientes y cuentas de acumulación. Año 2010</t>
  </si>
  <si>
    <t>Cuentas corrientes y cuentas de acumulación. Año 2011</t>
  </si>
  <si>
    <t>Cuentas corrientes y cuentas de acumulación. Año 2012</t>
  </si>
  <si>
    <t>Cuentas corrientes y cuentas de acumulación. Año 2013</t>
  </si>
  <si>
    <t>Tabla 20.</t>
  </si>
  <si>
    <t>Cuentas corrientes y cuentas de acumulación. Año 2014</t>
  </si>
  <si>
    <t>Tabla 21.</t>
  </si>
  <si>
    <t>Cuentas corrientes y cuentas de acumulación. Año 2015</t>
  </si>
  <si>
    <t>Tabla 22.</t>
  </si>
  <si>
    <t>Cuentas corrientes y cuentas de acumulación. Año 2016</t>
  </si>
  <si>
    <t>Tabla 23.</t>
  </si>
  <si>
    <t>Tabla 24.</t>
  </si>
  <si>
    <t>Tabla 5. Cuentas corrientes y cuentas de acumulación. Año 1999.</t>
  </si>
  <si>
    <t>Tabla 6. Cuentas corrientes y cuentas de acumulación. Año 2000.</t>
  </si>
  <si>
    <t>Tabla 7. Cuentas corrientes y cuentas de acumulación. Año 2001.</t>
  </si>
  <si>
    <t>Tabla 8. Cuentas corrientes y cuentas de acumulación. Año 2002.</t>
  </si>
  <si>
    <t>Tabla 9. Cuentas corrientes y cuentas de acumulación. Año 2003.</t>
  </si>
  <si>
    <t>Tabla 10. Cuentas corrientes y cuentas de acumulación. Año 2004.</t>
  </si>
  <si>
    <t>Tabla 11. Cuentas corrientes y cuentas de acumulación. Año 2005.</t>
  </si>
  <si>
    <t>Tabla 12. Cuentas corrientes y cuentas de acumulación. Año 2006.</t>
  </si>
  <si>
    <t>Tabla 13. Cuentas corrientes y cuentas de acumulación. Año 2007.</t>
  </si>
  <si>
    <t>Tabla 14. Cuentas corrientes y cuentas de acumulación. Año 2008.</t>
  </si>
  <si>
    <t>Tabla 15. Cuentas corrientes y cuentas de acumulación. Año 2009.</t>
  </si>
  <si>
    <t>Tabla 16. Cuentas corrientes y cuentas de acumulación. Año 2010</t>
  </si>
  <si>
    <t>Tabla 17. Cuentas corrientes y cuentas de acumulación. Año 2011</t>
  </si>
  <si>
    <t>Tabla 18. Cuentas corrientes y cuentas de acumulación. Año 2012</t>
  </si>
  <si>
    <t>Tabla 19. Cuentas corrientes y cuentas de acumulación. Año 2013</t>
  </si>
  <si>
    <t>Tabla 20. Cuentas corrientes y cuentas de acumulación. Año 2014</t>
  </si>
  <si>
    <t>Tabla 21. Cuentas corrientes y cuentas de acumulación. Año 2015</t>
  </si>
  <si>
    <t>(A) Estimación avance</t>
  </si>
  <si>
    <t>Tabla 22. Cuentas corrientes y cuentas de acumulación. Año 2016</t>
  </si>
  <si>
    <t>Contabilidad Nacional Anual de España. Revisión Estadística 2019</t>
  </si>
  <si>
    <t>Contabilidad Nacional Anual de España. Revisión Estadística 2019.</t>
  </si>
  <si>
    <r>
      <t>I</t>
    </r>
    <r>
      <rPr>
        <sz val="12"/>
        <rFont val="Arial"/>
        <family val="2"/>
      </rPr>
      <t>. Cuenta de producción</t>
    </r>
  </si>
  <si>
    <r>
      <t>II</t>
    </r>
    <r>
      <rPr>
        <sz val="12"/>
        <rFont val="Arial"/>
        <family val="2"/>
      </rPr>
      <t>. 1.1 Cuenta de explotación</t>
    </r>
  </si>
  <si>
    <r>
      <t>II</t>
    </r>
    <r>
      <rPr>
        <sz val="12"/>
        <rFont val="Arial"/>
        <family val="2"/>
      </rPr>
      <t>. 1.2 Cuenta de asignación de la renta primaria</t>
    </r>
  </si>
  <si>
    <r>
      <t>II</t>
    </r>
    <r>
      <rPr>
        <sz val="12"/>
        <rFont val="Arial"/>
        <family val="2"/>
      </rPr>
      <t>. 2 Cuenta de distribución secundaria de la renta</t>
    </r>
  </si>
  <si>
    <r>
      <t>II</t>
    </r>
    <r>
      <rPr>
        <sz val="12"/>
        <rFont val="Arial"/>
        <family val="2"/>
      </rPr>
      <t>. 3 Cuenta de redistribución de la renta en especie</t>
    </r>
  </si>
  <si>
    <r>
      <t>II</t>
    </r>
    <r>
      <rPr>
        <sz val="12"/>
        <rFont val="Arial"/>
        <family val="2"/>
      </rPr>
      <t>. 4.1 Cuenta de utilización de la renta disponible</t>
    </r>
  </si>
  <si>
    <r>
      <t>II</t>
    </r>
    <r>
      <rPr>
        <sz val="12"/>
        <rFont val="Arial"/>
        <family val="2"/>
      </rPr>
      <t>. 4.2 Cuenta de utilización de la renta disponible ajustada</t>
    </r>
  </si>
  <si>
    <r>
      <t>III</t>
    </r>
    <r>
      <rPr>
        <sz val="12"/>
        <rFont val="Arial"/>
        <family val="2"/>
      </rPr>
      <t>. 1.1 Cuenta de variaciones del patrimonio neto debidas al ahorro y a las transferencias de capital</t>
    </r>
  </si>
  <si>
    <r>
      <t>III</t>
    </r>
    <r>
      <rPr>
        <sz val="12"/>
        <rFont val="Arial"/>
        <family val="2"/>
      </rPr>
      <t>. 1.2 Cuenta de adquisiciones de activos no financieros</t>
    </r>
  </si>
  <si>
    <t>P.52</t>
  </si>
  <si>
    <t>P.53</t>
  </si>
  <si>
    <t>Tabla 23. Cuentas corrientes y cuentas de acumulación. Año 2017</t>
  </si>
  <si>
    <t>Cuentas corrientes y cuentas de acumulación. Año 2017</t>
  </si>
  <si>
    <t>Tabla 25.</t>
  </si>
  <si>
    <t>Tabla 26.</t>
  </si>
  <si>
    <t>Cuentas corrientes y cuentas de acumulación. Año 2020 (A)</t>
  </si>
  <si>
    <t>Cuentas corrientes y cuentas de acumulación. Año 2018</t>
  </si>
  <si>
    <t>Cuentas corrientes y cuentas de acumulación. Año 2019 (P)</t>
  </si>
  <si>
    <t>Tabla 26. Cuentas corrientes y cuentas de acumulación. Año 2020 (A)</t>
  </si>
  <si>
    <t>Tabla 25. Cuentas corrientes y cuentas de acumulación. Año 2019 (P)</t>
  </si>
  <si>
    <t>Tabla 24. Cuentas corrientes y cuentas de acumulación. Año 2018</t>
  </si>
  <si>
    <r>
      <t xml:space="preserve">Total intereses antes de la asignación de SIFMI </t>
    </r>
    <r>
      <rPr>
        <vertAlign val="superscript"/>
        <sz val="9"/>
        <rFont val="Arial"/>
        <family val="2"/>
      </rPr>
      <t>(1)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</si>
</sst>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5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MS Sans Serif"/>
      <family val="2"/>
    </font>
    <font>
      <u/>
      <sz val="10"/>
      <color indexed="12"/>
      <name val="MS Sans Serif"/>
      <family val="2"/>
    </font>
    <font>
      <sz val="10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Arial"/>
      <family val="2"/>
    </font>
    <font>
      <b/>
      <sz val="14"/>
      <color indexed="8"/>
      <name val="Arial"/>
      <family val="2"/>
    </font>
    <font>
      <sz val="12"/>
      <color indexed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vertAlign val="superscript"/>
      <sz val="9"/>
      <name val="Arial"/>
      <family val="2"/>
    </font>
    <font>
      <b/>
      <sz val="16"/>
      <name val="Arial"/>
      <family val="2"/>
    </font>
    <font>
      <b/>
      <sz val="15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6C5DF"/>
        <bgColor indexed="64"/>
      </patternFill>
    </fill>
    <fill>
      <patternFill patternType="solid">
        <fgColor rgb="FFF3F4F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5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204">
    <xf numFmtId="0" fontId="0" fillId="0" borderId="0" xfId="0"/>
    <xf numFmtId="0" fontId="6" fillId="0" borderId="0" xfId="3" applyFont="1" applyFill="1" applyBorder="1" applyAlignment="1">
      <alignment vertical="center"/>
    </xf>
    <xf numFmtId="0" fontId="6" fillId="6" borderId="0" xfId="4" applyFont="1" applyFill="1" applyBorder="1" applyAlignment="1">
      <alignment horizontal="left"/>
    </xf>
    <xf numFmtId="0" fontId="7" fillId="0" borderId="0" xfId="3" applyFont="1" applyFill="1" applyAlignment="1">
      <alignment vertical="center"/>
    </xf>
    <xf numFmtId="0" fontId="9" fillId="0" borderId="0" xfId="5" applyFont="1" applyFill="1" applyBorder="1" applyAlignment="1" applyProtection="1">
      <alignment vertical="center"/>
    </xf>
    <xf numFmtId="0" fontId="2" fillId="0" borderId="0" xfId="3" applyFont="1" applyFill="1"/>
    <xf numFmtId="0" fontId="10" fillId="3" borderId="0" xfId="3" applyFont="1" applyFill="1" applyBorder="1" applyAlignment="1">
      <alignment horizontal="left" vertical="center"/>
    </xf>
    <xf numFmtId="0" fontId="11" fillId="3" borderId="0" xfId="3" applyFont="1" applyFill="1" applyBorder="1" applyAlignment="1">
      <alignment horizontal="left" vertical="center"/>
    </xf>
    <xf numFmtId="164" fontId="2" fillId="0" borderId="0" xfId="0" applyNumberFormat="1" applyFont="1" applyFill="1"/>
    <xf numFmtId="164" fontId="2" fillId="0" borderId="0" xfId="0" applyNumberFormat="1" applyFont="1"/>
    <xf numFmtId="164" fontId="13" fillId="4" borderId="0" xfId="0" applyNumberFormat="1" applyFont="1" applyFill="1" applyAlignment="1">
      <alignment vertical="center"/>
    </xf>
    <xf numFmtId="164" fontId="14" fillId="4" borderId="0" xfId="0" applyNumberFormat="1" applyFont="1" applyFill="1" applyAlignment="1">
      <alignment vertical="center"/>
    </xf>
    <xf numFmtId="164" fontId="12" fillId="4" borderId="0" xfId="0" applyNumberFormat="1" applyFont="1" applyFill="1" applyBorder="1" applyProtection="1"/>
    <xf numFmtId="164" fontId="16" fillId="4" borderId="0" xfId="0" applyNumberFormat="1" applyFont="1" applyFill="1" applyBorder="1" applyAlignment="1" applyProtection="1">
      <alignment horizontal="right"/>
    </xf>
    <xf numFmtId="164" fontId="12" fillId="0" borderId="0" xfId="0" applyNumberFormat="1" applyFont="1" applyFill="1" applyBorder="1" applyProtection="1"/>
    <xf numFmtId="164" fontId="14" fillId="0" borderId="0" xfId="0" applyNumberFormat="1" applyFont="1" applyFill="1" applyBorder="1" applyProtection="1"/>
    <xf numFmtId="164" fontId="16" fillId="0" borderId="0" xfId="0" applyNumberFormat="1" applyFont="1"/>
    <xf numFmtId="164" fontId="16" fillId="0" borderId="0" xfId="0" applyNumberFormat="1" applyFont="1" applyFill="1"/>
    <xf numFmtId="3" fontId="14" fillId="4" borderId="0" xfId="0" applyNumberFormat="1" applyFont="1" applyFill="1" applyAlignment="1">
      <alignment vertical="center"/>
    </xf>
    <xf numFmtId="3" fontId="13" fillId="4" borderId="0" xfId="0" applyNumberFormat="1" applyFont="1" applyFill="1" applyBorder="1" applyAlignment="1" applyProtection="1">
      <alignment horizontal="left" vertical="center"/>
    </xf>
    <xf numFmtId="3" fontId="12" fillId="4" borderId="0" xfId="0" applyNumberFormat="1" applyFont="1" applyFill="1" applyBorder="1" applyProtection="1"/>
    <xf numFmtId="3" fontId="16" fillId="4" borderId="0" xfId="0" applyNumberFormat="1" applyFont="1" applyFill="1" applyBorder="1" applyAlignment="1" applyProtection="1">
      <alignment horizontal="right"/>
    </xf>
    <xf numFmtId="164" fontId="2" fillId="0" borderId="0" xfId="0" applyNumberFormat="1" applyFont="1" applyFill="1" applyBorder="1"/>
    <xf numFmtId="3" fontId="13" fillId="4" borderId="0" xfId="0" applyNumberFormat="1" applyFont="1" applyFill="1" applyAlignment="1">
      <alignment vertical="center"/>
    </xf>
    <xf numFmtId="164" fontId="16" fillId="0" borderId="0" xfId="0" applyNumberFormat="1" applyFont="1" applyFill="1" applyBorder="1"/>
    <xf numFmtId="164" fontId="16" fillId="0" borderId="0" xfId="0" applyNumberFormat="1" applyFont="1" applyBorder="1"/>
    <xf numFmtId="3" fontId="16" fillId="0" borderId="0" xfId="0" applyNumberFormat="1" applyFont="1" applyFill="1" applyAlignment="1"/>
    <xf numFmtId="164" fontId="14" fillId="7" borderId="0" xfId="0" applyNumberFormat="1" applyFont="1" applyFill="1" applyAlignment="1">
      <alignment vertical="center"/>
    </xf>
    <xf numFmtId="164" fontId="12" fillId="7" borderId="0" xfId="0" applyNumberFormat="1" applyFont="1" applyFill="1" applyBorder="1" applyProtection="1"/>
    <xf numFmtId="164" fontId="14" fillId="7" borderId="0" xfId="0" applyNumberFormat="1" applyFont="1" applyFill="1" applyBorder="1" applyProtection="1"/>
    <xf numFmtId="164" fontId="15" fillId="7" borderId="0" xfId="0" applyNumberFormat="1" applyFont="1" applyFill="1" applyAlignment="1">
      <alignment vertical="center"/>
    </xf>
    <xf numFmtId="164" fontId="16" fillId="7" borderId="0" xfId="0" applyNumberFormat="1" applyFont="1" applyFill="1" applyBorder="1" applyAlignment="1" applyProtection="1">
      <alignment horizontal="right"/>
    </xf>
    <xf numFmtId="3" fontId="17" fillId="8" borderId="2" xfId="0" applyNumberFormat="1" applyFont="1" applyFill="1" applyBorder="1"/>
    <xf numFmtId="3" fontId="17" fillId="8" borderId="2" xfId="0" applyNumberFormat="1" applyFont="1" applyFill="1" applyBorder="1" applyAlignment="1" applyProtection="1">
      <alignment horizontal="right"/>
    </xf>
    <xf numFmtId="0" fontId="8" fillId="0" borderId="0" xfId="1" applyFont="1" applyFill="1" applyBorder="1" applyAlignment="1" applyProtection="1">
      <alignment vertical="center"/>
    </xf>
    <xf numFmtId="0" fontId="8" fillId="0" borderId="0" xfId="1" quotePrefix="1" applyFont="1" applyFill="1" applyBorder="1" applyAlignment="1" applyProtection="1">
      <alignment vertical="center"/>
    </xf>
    <xf numFmtId="0" fontId="12" fillId="0" borderId="0" xfId="3" applyFont="1" applyFill="1" applyBorder="1" applyAlignment="1">
      <alignment vertical="center"/>
    </xf>
    <xf numFmtId="0" fontId="2" fillId="0" borderId="0" xfId="3" applyFont="1" applyFill="1" applyBorder="1"/>
    <xf numFmtId="164" fontId="18" fillId="7" borderId="0" xfId="0" applyNumberFormat="1" applyFont="1" applyFill="1" applyBorder="1" applyProtection="1"/>
    <xf numFmtId="164" fontId="18" fillId="0" borderId="0" xfId="0" applyNumberFormat="1" applyFont="1" applyFill="1" applyBorder="1" applyProtection="1"/>
    <xf numFmtId="164" fontId="18" fillId="7" borderId="0" xfId="0" applyNumberFormat="1" applyFont="1" applyFill="1" applyBorder="1" applyAlignment="1" applyProtection="1">
      <alignment horizontal="left" vertical="top"/>
    </xf>
    <xf numFmtId="164" fontId="19" fillId="7" borderId="0" xfId="0" applyNumberFormat="1" applyFont="1" applyFill="1" applyBorder="1" applyProtection="1"/>
    <xf numFmtId="164" fontId="19" fillId="0" borderId="0" xfId="0" applyNumberFormat="1" applyFont="1" applyFill="1" applyBorder="1" applyProtection="1"/>
    <xf numFmtId="164" fontId="18" fillId="7" borderId="0" xfId="0" applyNumberFormat="1" applyFont="1" applyFill="1" applyBorder="1" applyAlignment="1" applyProtection="1">
      <alignment horizontal="left"/>
    </xf>
    <xf numFmtId="164" fontId="18" fillId="0" borderId="0" xfId="0" applyNumberFormat="1" applyFont="1" applyFill="1" applyBorder="1" applyAlignment="1" applyProtection="1">
      <alignment horizontal="left"/>
    </xf>
    <xf numFmtId="164" fontId="18" fillId="0" borderId="0" xfId="0" applyNumberFormat="1" applyFont="1" applyFill="1" applyBorder="1" applyAlignment="1" applyProtection="1">
      <alignment horizontal="left" vertical="top"/>
    </xf>
    <xf numFmtId="164" fontId="19" fillId="0" borderId="0" xfId="0" applyNumberFormat="1" applyFont="1" applyFill="1"/>
    <xf numFmtId="3" fontId="19" fillId="5" borderId="2" xfId="0" applyNumberFormat="1" applyFont="1" applyFill="1" applyBorder="1"/>
    <xf numFmtId="3" fontId="19" fillId="5" borderId="2" xfId="2" applyNumberFormat="1" applyFont="1" applyFill="1" applyBorder="1" applyAlignment="1" applyProtection="1">
      <alignment horizontal="left"/>
    </xf>
    <xf numFmtId="3" fontId="18" fillId="7" borderId="2" xfId="0" applyNumberFormat="1" applyFont="1" applyFill="1" applyBorder="1"/>
    <xf numFmtId="3" fontId="20" fillId="7" borderId="2" xfId="0" applyNumberFormat="1" applyFont="1" applyFill="1" applyBorder="1"/>
    <xf numFmtId="3" fontId="20" fillId="7" borderId="2" xfId="0" applyNumberFormat="1" applyFont="1" applyFill="1" applyBorder="1" applyProtection="1"/>
    <xf numFmtId="3" fontId="19" fillId="0" borderId="0" xfId="0" applyNumberFormat="1" applyFont="1" applyFill="1"/>
    <xf numFmtId="3" fontId="19" fillId="5" borderId="2" xfId="2" applyNumberFormat="1" applyFont="1" applyFill="1" applyBorder="1" applyAlignment="1" applyProtection="1"/>
    <xf numFmtId="3" fontId="19" fillId="5" borderId="2" xfId="2" applyNumberFormat="1" applyFont="1" applyFill="1" applyBorder="1" applyAlignment="1" applyProtection="1">
      <alignment wrapText="1"/>
    </xf>
    <xf numFmtId="3" fontId="21" fillId="5" borderId="2" xfId="2" applyNumberFormat="1" applyFont="1" applyFill="1" applyBorder="1" applyAlignment="1" applyProtection="1">
      <alignment horizontal="left"/>
    </xf>
    <xf numFmtId="3" fontId="21" fillId="5" borderId="2" xfId="2" applyNumberFormat="1" applyFont="1" applyFill="1" applyBorder="1" applyAlignment="1" applyProtection="1"/>
    <xf numFmtId="3" fontId="21" fillId="5" borderId="2" xfId="2" applyNumberFormat="1" applyFont="1" applyFill="1" applyBorder="1" applyAlignment="1" applyProtection="1">
      <alignment wrapText="1"/>
    </xf>
    <xf numFmtId="3" fontId="21" fillId="5" borderId="2" xfId="0" applyNumberFormat="1" applyFont="1" applyFill="1" applyBorder="1"/>
    <xf numFmtId="3" fontId="21" fillId="5" borderId="2" xfId="0" applyNumberFormat="1" applyFont="1" applyFill="1" applyBorder="1" applyAlignment="1" applyProtection="1">
      <alignment horizontal="right"/>
    </xf>
    <xf numFmtId="3" fontId="21" fillId="5" borderId="2" xfId="0" applyNumberFormat="1" applyFont="1" applyFill="1" applyBorder="1" applyAlignment="1" applyProtection="1">
      <alignment horizontal="left"/>
    </xf>
    <xf numFmtId="3" fontId="19" fillId="5" borderId="2" xfId="2" applyNumberFormat="1" applyFont="1" applyFill="1" applyBorder="1" applyAlignment="1" applyProtection="1">
      <alignment horizontal="left" vertical="center"/>
    </xf>
    <xf numFmtId="3" fontId="18" fillId="5" borderId="2" xfId="0" applyNumberFormat="1" applyFont="1" applyFill="1" applyBorder="1"/>
    <xf numFmtId="3" fontId="19" fillId="5" borderId="2" xfId="0" applyNumberFormat="1" applyFont="1" applyFill="1" applyBorder="1" applyProtection="1"/>
    <xf numFmtId="3" fontId="19" fillId="5" borderId="2" xfId="2" applyNumberFormat="1" applyFont="1" applyFill="1" applyBorder="1" applyAlignment="1" applyProtection="1">
      <alignment vertical="top"/>
    </xf>
    <xf numFmtId="3" fontId="20" fillId="5" borderId="2" xfId="0" applyNumberFormat="1" applyFont="1" applyFill="1" applyBorder="1" applyProtection="1"/>
    <xf numFmtId="3" fontId="16" fillId="5" borderId="2" xfId="2" applyNumberFormat="1" applyFont="1" applyFill="1" applyBorder="1" applyAlignment="1" applyProtection="1">
      <alignment horizontal="left" vertical="center"/>
    </xf>
    <xf numFmtId="3" fontId="16" fillId="5" borderId="2" xfId="0" applyNumberFormat="1" applyFont="1" applyFill="1" applyBorder="1"/>
    <xf numFmtId="3" fontId="16" fillId="5" borderId="2" xfId="0" applyNumberFormat="1" applyFont="1" applyFill="1" applyBorder="1" applyAlignment="1" applyProtection="1">
      <alignment horizontal="left"/>
    </xf>
    <xf numFmtId="3" fontId="17" fillId="5" borderId="2" xfId="0" applyNumberFormat="1" applyFont="1" applyFill="1" applyBorder="1" applyAlignment="1" applyProtection="1">
      <alignment horizontal="right"/>
    </xf>
    <xf numFmtId="3" fontId="19" fillId="5" borderId="2" xfId="2" applyNumberFormat="1" applyFont="1" applyFill="1" applyBorder="1" applyAlignment="1">
      <alignment horizontal="left" vertical="center"/>
    </xf>
    <xf numFmtId="3" fontId="19" fillId="5" borderId="2" xfId="2" applyNumberFormat="1" applyFont="1" applyFill="1" applyBorder="1" applyAlignment="1" applyProtection="1">
      <alignment horizontal="left" vertical="top"/>
    </xf>
    <xf numFmtId="3" fontId="19" fillId="5" borderId="2" xfId="2" applyNumberFormat="1" applyFont="1" applyFill="1" applyBorder="1" applyAlignment="1">
      <alignment horizontal="left"/>
    </xf>
    <xf numFmtId="3" fontId="19" fillId="5" borderId="2" xfId="2" applyNumberFormat="1" applyFont="1" applyFill="1" applyBorder="1" applyAlignment="1">
      <alignment vertical="center"/>
    </xf>
    <xf numFmtId="3" fontId="19" fillId="5" borderId="2" xfId="0" applyNumberFormat="1" applyFont="1" applyFill="1" applyBorder="1" applyAlignment="1" applyProtection="1">
      <alignment horizontal="left"/>
    </xf>
    <xf numFmtId="3" fontId="19" fillId="5" borderId="2" xfId="0" applyNumberFormat="1" applyFont="1" applyFill="1" applyBorder="1" applyAlignment="1" applyProtection="1">
      <alignment horizontal="right"/>
    </xf>
    <xf numFmtId="3" fontId="18" fillId="7" borderId="2" xfId="2" applyNumberFormat="1" applyFont="1" applyFill="1" applyBorder="1" applyAlignment="1" applyProtection="1">
      <alignment horizontal="left" vertical="center"/>
    </xf>
    <xf numFmtId="3" fontId="18" fillId="7" borderId="2" xfId="2" applyNumberFormat="1" applyFont="1" applyFill="1" applyBorder="1" applyAlignment="1" applyProtection="1"/>
    <xf numFmtId="3" fontId="18" fillId="7" borderId="2" xfId="2" applyNumberFormat="1" applyFont="1" applyFill="1" applyBorder="1" applyAlignment="1" applyProtection="1">
      <alignment wrapText="1"/>
    </xf>
    <xf numFmtId="3" fontId="18" fillId="7" borderId="2" xfId="2" applyNumberFormat="1" applyFont="1" applyFill="1" applyBorder="1" applyAlignment="1" applyProtection="1">
      <alignment horizontal="left"/>
    </xf>
    <xf numFmtId="3" fontId="20" fillId="7" borderId="2" xfId="2" applyNumberFormat="1" applyFont="1" applyFill="1" applyBorder="1" applyAlignment="1" applyProtection="1">
      <alignment horizontal="left" vertical="center"/>
    </xf>
    <xf numFmtId="3" fontId="20" fillId="7" borderId="2" xfId="2" applyNumberFormat="1" applyFont="1" applyFill="1" applyBorder="1" applyAlignment="1" applyProtection="1">
      <alignment horizontal="left"/>
    </xf>
    <xf numFmtId="3" fontId="20" fillId="7" borderId="2" xfId="2" applyNumberFormat="1" applyFont="1" applyFill="1" applyBorder="1" applyAlignment="1" applyProtection="1">
      <alignment wrapText="1"/>
    </xf>
    <xf numFmtId="3" fontId="19" fillId="5" borderId="2" xfId="0" applyNumberFormat="1" applyFont="1" applyFill="1" applyBorder="1" applyAlignment="1" applyProtection="1">
      <alignment horizontal="left" vertical="center" wrapText="1"/>
    </xf>
    <xf numFmtId="3" fontId="19" fillId="5" borderId="2" xfId="0" applyNumberFormat="1" applyFont="1" applyFill="1" applyBorder="1" applyAlignment="1" applyProtection="1">
      <alignment vertical="center"/>
    </xf>
    <xf numFmtId="3" fontId="19" fillId="5" borderId="2" xfId="0" applyNumberFormat="1" applyFont="1" applyFill="1" applyBorder="1" applyAlignment="1" applyProtection="1">
      <alignment vertical="center" wrapText="1"/>
    </xf>
    <xf numFmtId="3" fontId="21" fillId="5" borderId="2" xfId="0" applyNumberFormat="1" applyFont="1" applyFill="1" applyBorder="1" applyAlignment="1" applyProtection="1">
      <alignment horizontal="left" vertical="center" wrapText="1"/>
    </xf>
    <xf numFmtId="3" fontId="21" fillId="5" borderId="2" xfId="0" applyNumberFormat="1" applyFont="1" applyFill="1" applyBorder="1" applyAlignment="1" applyProtection="1">
      <alignment vertical="center"/>
    </xf>
    <xf numFmtId="3" fontId="21" fillId="5" borderId="2" xfId="0" applyNumberFormat="1" applyFont="1" applyFill="1" applyBorder="1" applyAlignment="1" applyProtection="1">
      <alignment vertical="center" wrapText="1"/>
    </xf>
    <xf numFmtId="3" fontId="19" fillId="5" borderId="2" xfId="0" applyNumberFormat="1" applyFont="1" applyFill="1" applyBorder="1" applyAlignment="1" applyProtection="1">
      <alignment horizontal="left" vertical="center"/>
    </xf>
    <xf numFmtId="3" fontId="19" fillId="5" borderId="2" xfId="0" applyNumberFormat="1" applyFont="1" applyFill="1" applyBorder="1" applyAlignment="1" applyProtection="1">
      <alignment horizontal="left" vertical="top"/>
    </xf>
    <xf numFmtId="3" fontId="16" fillId="5" borderId="2" xfId="0" applyNumberFormat="1" applyFont="1" applyFill="1" applyBorder="1" applyAlignment="1" applyProtection="1">
      <alignment horizontal="left" vertical="center" wrapText="1"/>
    </xf>
    <xf numFmtId="3" fontId="16" fillId="5" borderId="2" xfId="0" applyNumberFormat="1" applyFont="1" applyFill="1" applyBorder="1" applyAlignment="1" applyProtection="1">
      <alignment vertical="center"/>
    </xf>
    <xf numFmtId="3" fontId="16" fillId="5" borderId="2" xfId="0" applyNumberFormat="1" applyFont="1" applyFill="1" applyBorder="1" applyAlignment="1" applyProtection="1">
      <alignment horizontal="left" vertical="center"/>
    </xf>
    <xf numFmtId="3" fontId="19" fillId="5" borderId="2" xfId="0" applyNumberFormat="1" applyFont="1" applyFill="1" applyBorder="1" applyAlignment="1" applyProtection="1">
      <alignment horizontal="left" vertical="top" wrapText="1"/>
    </xf>
    <xf numFmtId="3" fontId="18" fillId="7" borderId="2" xfId="0" applyNumberFormat="1" applyFont="1" applyFill="1" applyBorder="1" applyAlignment="1" applyProtection="1">
      <alignment horizontal="left" vertical="center"/>
    </xf>
    <xf numFmtId="3" fontId="18" fillId="7" borderId="2" xfId="0" applyNumberFormat="1" applyFont="1" applyFill="1" applyBorder="1" applyAlignment="1" applyProtection="1">
      <alignment horizontal="left" vertical="center" wrapText="1"/>
    </xf>
    <xf numFmtId="3" fontId="18" fillId="7" borderId="2" xfId="0" applyNumberFormat="1" applyFont="1" applyFill="1" applyBorder="1" applyAlignment="1" applyProtection="1">
      <alignment horizontal="left" vertical="top"/>
    </xf>
    <xf numFmtId="3" fontId="18" fillId="7" borderId="2" xfId="0" applyNumberFormat="1" applyFont="1" applyFill="1" applyBorder="1" applyAlignment="1" applyProtection="1">
      <alignment horizontal="left" vertical="top" wrapText="1"/>
    </xf>
    <xf numFmtId="3" fontId="20" fillId="7" borderId="2" xfId="0" applyNumberFormat="1" applyFont="1" applyFill="1" applyBorder="1" applyAlignment="1" applyProtection="1">
      <alignment horizontal="left" vertical="center"/>
    </xf>
    <xf numFmtId="3" fontId="20" fillId="7" borderId="2" xfId="0" applyNumberFormat="1" applyFont="1" applyFill="1" applyBorder="1" applyAlignment="1" applyProtection="1">
      <alignment horizontal="left" vertical="center" wrapText="1"/>
    </xf>
    <xf numFmtId="3" fontId="21" fillId="5" borderId="2" xfId="0" applyNumberFormat="1" applyFont="1" applyFill="1" applyBorder="1" applyAlignment="1" applyProtection="1">
      <alignment horizontal="left" vertical="center"/>
    </xf>
    <xf numFmtId="3" fontId="16" fillId="5" borderId="2" xfId="0" applyNumberFormat="1" applyFont="1" applyFill="1" applyBorder="1" applyAlignment="1" applyProtection="1">
      <alignment horizontal="left" vertical="top"/>
    </xf>
    <xf numFmtId="3" fontId="16" fillId="5" borderId="2" xfId="0" applyNumberFormat="1" applyFont="1" applyFill="1" applyBorder="1" applyAlignment="1" applyProtection="1">
      <alignment vertical="top"/>
    </xf>
    <xf numFmtId="3" fontId="18" fillId="7" borderId="2" xfId="0" applyNumberFormat="1" applyFont="1" applyFill="1" applyBorder="1" applyAlignment="1" applyProtection="1">
      <alignment vertical="center"/>
    </xf>
    <xf numFmtId="3" fontId="19" fillId="7" borderId="2" xfId="0" applyNumberFormat="1" applyFont="1" applyFill="1" applyBorder="1"/>
    <xf numFmtId="3" fontId="20" fillId="7" borderId="2" xfId="0" applyNumberFormat="1" applyFont="1" applyFill="1" applyBorder="1" applyAlignment="1" applyProtection="1">
      <alignment horizontal="left" vertical="top"/>
    </xf>
    <xf numFmtId="3" fontId="21" fillId="5" borderId="2" xfId="0" applyNumberFormat="1" applyFont="1" applyFill="1" applyBorder="1" applyAlignment="1" applyProtection="1">
      <alignment horizontal="left" vertical="top"/>
    </xf>
    <xf numFmtId="3" fontId="21" fillId="5" borderId="2" xfId="0" applyNumberFormat="1" applyFont="1" applyFill="1" applyBorder="1" applyAlignment="1" applyProtection="1">
      <alignment vertical="top"/>
    </xf>
    <xf numFmtId="3" fontId="18" fillId="0" borderId="1" xfId="0" applyNumberFormat="1" applyFont="1" applyFill="1" applyBorder="1" applyProtection="1"/>
    <xf numFmtId="3" fontId="18" fillId="0" borderId="0" xfId="0" applyNumberFormat="1" applyFont="1" applyFill="1" applyBorder="1" applyAlignment="1" applyProtection="1">
      <alignment horizontal="left" vertical="top"/>
    </xf>
    <xf numFmtId="3" fontId="19" fillId="5" borderId="2" xfId="0" applyNumberFormat="1" applyFont="1" applyFill="1" applyBorder="1" applyAlignment="1" applyProtection="1"/>
    <xf numFmtId="3" fontId="19" fillId="5" borderId="2" xfId="0" applyNumberFormat="1" applyFont="1" applyFill="1" applyBorder="1" applyAlignment="1"/>
    <xf numFmtId="3" fontId="18" fillId="7" borderId="2" xfId="0" applyNumberFormat="1" applyFont="1" applyFill="1" applyBorder="1" applyAlignment="1" applyProtection="1">
      <alignment horizontal="left" wrapText="1"/>
    </xf>
    <xf numFmtId="3" fontId="18" fillId="7" borderId="2" xfId="0" applyNumberFormat="1" applyFont="1" applyFill="1" applyBorder="1" applyAlignment="1"/>
    <xf numFmtId="3" fontId="18" fillId="7" borderId="2" xfId="0" applyNumberFormat="1" applyFont="1" applyFill="1" applyBorder="1" applyAlignment="1" applyProtection="1"/>
    <xf numFmtId="3" fontId="18" fillId="7" borderId="2" xfId="0" applyNumberFormat="1" applyFont="1" applyFill="1" applyBorder="1" applyAlignment="1" applyProtection="1">
      <alignment wrapText="1"/>
    </xf>
    <xf numFmtId="3" fontId="18" fillId="0" borderId="0" xfId="0" applyNumberFormat="1" applyFont="1" applyBorder="1" applyAlignment="1" applyProtection="1">
      <alignment horizontal="left" wrapText="1"/>
    </xf>
    <xf numFmtId="3" fontId="18" fillId="0" borderId="0" xfId="0" applyNumberFormat="1" applyFont="1" applyAlignment="1"/>
    <xf numFmtId="3" fontId="18" fillId="0" borderId="0" xfId="0" applyNumberFormat="1" applyFont="1" applyBorder="1" applyAlignment="1" applyProtection="1">
      <alignment horizontal="left"/>
    </xf>
    <xf numFmtId="3" fontId="18" fillId="0" borderId="0" xfId="0" applyNumberFormat="1" applyFont="1" applyBorder="1" applyAlignment="1" applyProtection="1">
      <alignment horizontal="left" vertical="center" wrapText="1"/>
    </xf>
    <xf numFmtId="164" fontId="19" fillId="0" borderId="0" xfId="0" applyNumberFormat="1" applyFont="1"/>
    <xf numFmtId="164" fontId="19" fillId="7" borderId="2" xfId="0" applyNumberFormat="1" applyFont="1" applyFill="1" applyBorder="1" applyAlignment="1" applyProtection="1">
      <alignment horizontal="left"/>
    </xf>
    <xf numFmtId="164" fontId="19" fillId="0" borderId="0" xfId="0" applyNumberFormat="1" applyFont="1" applyFill="1" applyBorder="1" applyAlignment="1" applyProtection="1">
      <alignment horizontal="left"/>
    </xf>
    <xf numFmtId="164" fontId="19" fillId="7" borderId="3" xfId="0" applyNumberFormat="1" applyFont="1" applyFill="1" applyBorder="1" applyAlignment="1" applyProtection="1">
      <alignment horizontal="left"/>
    </xf>
    <xf numFmtId="164" fontId="19" fillId="7" borderId="4" xfId="0" applyNumberFormat="1" applyFont="1" applyFill="1" applyBorder="1" applyAlignment="1">
      <alignment horizontal="left" vertical="top"/>
    </xf>
    <xf numFmtId="164" fontId="19" fillId="0" borderId="0" xfId="0" applyNumberFormat="1" applyFont="1" applyFill="1" applyBorder="1" applyAlignment="1" applyProtection="1">
      <alignment horizontal="left" vertical="top"/>
    </xf>
    <xf numFmtId="164" fontId="19" fillId="7" borderId="5" xfId="0" applyNumberFormat="1" applyFont="1" applyFill="1" applyBorder="1" applyAlignment="1">
      <alignment horizontal="left" vertical="top"/>
    </xf>
    <xf numFmtId="164" fontId="19" fillId="0" borderId="0" xfId="0" applyNumberFormat="1" applyFont="1" applyFill="1" applyBorder="1" applyAlignment="1">
      <alignment horizontal="left" vertical="top" wrapText="1"/>
    </xf>
    <xf numFmtId="164" fontId="19" fillId="0" borderId="0" xfId="0" applyNumberFormat="1" applyFont="1" applyFill="1" applyBorder="1" applyAlignment="1" applyProtection="1">
      <alignment horizontal="left" vertical="top" wrapText="1"/>
    </xf>
    <xf numFmtId="3" fontId="19" fillId="8" borderId="2" xfId="0" applyNumberFormat="1" applyFont="1" applyFill="1" applyBorder="1" applyProtection="1"/>
    <xf numFmtId="3" fontId="19" fillId="0" borderId="2" xfId="0" applyNumberFormat="1" applyFont="1" applyFill="1" applyBorder="1" applyAlignment="1" applyProtection="1">
      <alignment horizontal="left"/>
    </xf>
    <xf numFmtId="3" fontId="19" fillId="8" borderId="2" xfId="2" applyNumberFormat="1" applyFont="1" applyFill="1" applyBorder="1" applyAlignment="1" applyProtection="1">
      <alignment horizontal="left"/>
    </xf>
    <xf numFmtId="3" fontId="19" fillId="0" borderId="2" xfId="2" applyNumberFormat="1" applyFont="1" applyBorder="1" applyAlignment="1" applyProtection="1">
      <alignment horizontal="left"/>
    </xf>
    <xf numFmtId="3" fontId="18" fillId="8" borderId="2" xfId="0" applyNumberFormat="1" applyFont="1" applyFill="1" applyBorder="1" applyProtection="1"/>
    <xf numFmtId="3" fontId="18" fillId="0" borderId="2" xfId="0" applyNumberFormat="1" applyFont="1" applyFill="1" applyBorder="1" applyAlignment="1" applyProtection="1">
      <alignment horizontal="left"/>
    </xf>
    <xf numFmtId="3" fontId="20" fillId="8" borderId="2" xfId="0" applyNumberFormat="1" applyFont="1" applyFill="1" applyBorder="1" applyProtection="1"/>
    <xf numFmtId="3" fontId="20" fillId="0" borderId="2" xfId="0" applyNumberFormat="1" applyFont="1" applyFill="1" applyBorder="1" applyAlignment="1" applyProtection="1">
      <alignment horizontal="left"/>
    </xf>
    <xf numFmtId="3" fontId="20" fillId="0" borderId="2" xfId="0" applyNumberFormat="1" applyFont="1" applyFill="1" applyBorder="1" applyProtection="1"/>
    <xf numFmtId="3" fontId="19" fillId="0" borderId="0" xfId="0" applyNumberFormat="1" applyFont="1" applyFill="1" applyBorder="1" applyAlignment="1">
      <alignment horizontal="left" vertical="top" wrapText="1"/>
    </xf>
    <xf numFmtId="3" fontId="19" fillId="0" borderId="0" xfId="0" applyNumberFormat="1" applyFont="1" applyFill="1" applyBorder="1" applyAlignment="1" applyProtection="1">
      <alignment horizontal="left" vertical="top" wrapText="1"/>
    </xf>
    <xf numFmtId="3" fontId="21" fillId="8" borderId="2" xfId="0" applyNumberFormat="1" applyFont="1" applyFill="1" applyBorder="1" applyProtection="1"/>
    <xf numFmtId="3" fontId="21" fillId="0" borderId="2" xfId="0" applyNumberFormat="1" applyFont="1" applyFill="1" applyBorder="1" applyAlignment="1" applyProtection="1">
      <alignment horizontal="left"/>
    </xf>
    <xf numFmtId="3" fontId="21" fillId="8" borderId="2" xfId="0" applyNumberFormat="1" applyFont="1" applyFill="1" applyBorder="1" applyAlignment="1" applyProtection="1">
      <alignment horizontal="right"/>
    </xf>
    <xf numFmtId="3" fontId="19" fillId="8" borderId="2" xfId="0" applyNumberFormat="1" applyFont="1" applyFill="1" applyBorder="1" applyAlignment="1" applyProtection="1">
      <alignment horizontal="right"/>
    </xf>
    <xf numFmtId="3" fontId="2" fillId="0" borderId="2" xfId="0" applyNumberFormat="1" applyFont="1" applyBorder="1"/>
    <xf numFmtId="3" fontId="17" fillId="0" borderId="2" xfId="0" applyNumberFormat="1" applyFont="1" applyFill="1" applyBorder="1" applyAlignment="1" applyProtection="1">
      <alignment horizontal="left"/>
    </xf>
    <xf numFmtId="3" fontId="19" fillId="8" borderId="2" xfId="0" applyNumberFormat="1" applyFont="1" applyFill="1" applyBorder="1"/>
    <xf numFmtId="3" fontId="19" fillId="0" borderId="2" xfId="0" applyNumberFormat="1" applyFont="1" applyBorder="1"/>
    <xf numFmtId="3" fontId="18" fillId="8" borderId="2" xfId="0" applyNumberFormat="1" applyFont="1" applyFill="1" applyBorder="1"/>
    <xf numFmtId="3" fontId="18" fillId="0" borderId="2" xfId="0" applyNumberFormat="1" applyFont="1" applyBorder="1"/>
    <xf numFmtId="3" fontId="20" fillId="8" borderId="2" xfId="0" applyNumberFormat="1" applyFont="1" applyFill="1" applyBorder="1"/>
    <xf numFmtId="3" fontId="20" fillId="0" borderId="2" xfId="0" applyNumberFormat="1" applyFont="1" applyBorder="1"/>
    <xf numFmtId="3" fontId="21" fillId="8" borderId="2" xfId="0" applyNumberFormat="1" applyFont="1" applyFill="1" applyBorder="1"/>
    <xf numFmtId="3" fontId="21" fillId="0" borderId="2" xfId="0" applyNumberFormat="1" applyFont="1" applyBorder="1"/>
    <xf numFmtId="3" fontId="19" fillId="0" borderId="0" xfId="0" applyNumberFormat="1" applyFont="1" applyFill="1" applyBorder="1" applyAlignment="1">
      <alignment horizontal="left" vertical="top"/>
    </xf>
    <xf numFmtId="3" fontId="19" fillId="0" borderId="0" xfId="0" applyNumberFormat="1" applyFont="1" applyFill="1" applyBorder="1" applyAlignment="1" applyProtection="1">
      <alignment horizontal="left" vertical="top"/>
    </xf>
    <xf numFmtId="164" fontId="19" fillId="8" borderId="2" xfId="0" applyNumberFormat="1" applyFont="1" applyFill="1" applyBorder="1"/>
    <xf numFmtId="164" fontId="19" fillId="0" borderId="2" xfId="0" applyNumberFormat="1" applyFont="1" applyBorder="1"/>
    <xf numFmtId="3" fontId="18" fillId="8" borderId="2" xfId="0" applyNumberFormat="1" applyFont="1" applyFill="1" applyBorder="1" applyAlignment="1" applyProtection="1">
      <alignment horizontal="right"/>
    </xf>
    <xf numFmtId="164" fontId="18" fillId="0" borderId="2" xfId="0" applyNumberFormat="1" applyFont="1" applyBorder="1"/>
    <xf numFmtId="3" fontId="18" fillId="0" borderId="0" xfId="0" applyNumberFormat="1" applyFont="1" applyFill="1" applyBorder="1" applyAlignment="1" applyProtection="1">
      <alignment horizontal="right"/>
    </xf>
    <xf numFmtId="164" fontId="18" fillId="0" borderId="0" xfId="0" applyNumberFormat="1" applyFont="1"/>
    <xf numFmtId="0" fontId="23" fillId="2" borderId="0" xfId="4" applyFont="1" applyFill="1" applyAlignment="1">
      <alignment horizontal="left"/>
    </xf>
    <xf numFmtId="0" fontId="24" fillId="2" borderId="0" xfId="4" applyFont="1" applyFill="1" applyAlignment="1">
      <alignment horizontal="left"/>
    </xf>
    <xf numFmtId="164" fontId="13" fillId="0" borderId="0" xfId="0" applyNumberFormat="1" applyFont="1" applyFill="1" applyBorder="1" applyAlignment="1" applyProtection="1">
      <alignment horizontal="left" vertical="center"/>
    </xf>
    <xf numFmtId="164" fontId="2" fillId="0" borderId="0" xfId="0" applyNumberFormat="1" applyFont="1" applyFill="1" applyBorder="1" applyAlignment="1" applyProtection="1">
      <alignment horizontal="left" vertical="center"/>
    </xf>
    <xf numFmtId="0" fontId="19" fillId="0" borderId="0" xfId="5" applyFont="1" applyFill="1" applyBorder="1" applyAlignment="1" applyProtection="1">
      <alignment vertical="center"/>
    </xf>
    <xf numFmtId="164" fontId="13" fillId="4" borderId="0" xfId="0" applyNumberFormat="1" applyFont="1" applyFill="1" applyBorder="1" applyAlignment="1" applyProtection="1">
      <alignment horizontal="left" vertical="center"/>
    </xf>
    <xf numFmtId="164" fontId="18" fillId="7" borderId="0" xfId="0" applyNumberFormat="1" applyFont="1" applyFill="1" applyBorder="1" applyAlignment="1" applyProtection="1">
      <alignment vertical="center"/>
    </xf>
    <xf numFmtId="164" fontId="18" fillId="7" borderId="2" xfId="0" applyNumberFormat="1" applyFont="1" applyFill="1" applyBorder="1" applyAlignment="1" applyProtection="1">
      <alignment horizontal="left"/>
    </xf>
    <xf numFmtId="164" fontId="18" fillId="7" borderId="3" xfId="0" applyNumberFormat="1" applyFont="1" applyFill="1" applyBorder="1" applyAlignment="1">
      <alignment horizontal="left" vertical="center"/>
    </xf>
    <xf numFmtId="164" fontId="19" fillId="7" borderId="3" xfId="0" applyNumberFormat="1" applyFont="1" applyFill="1" applyBorder="1" applyAlignment="1">
      <alignment horizontal="left" vertical="top"/>
    </xf>
    <xf numFmtId="164" fontId="19" fillId="7" borderId="3" xfId="0" applyNumberFormat="1" applyFont="1" applyFill="1" applyBorder="1" applyAlignment="1">
      <alignment horizontal="left" vertical="center"/>
    </xf>
    <xf numFmtId="164" fontId="18" fillId="7" borderId="4" xfId="0" applyNumberFormat="1" applyFont="1" applyFill="1" applyBorder="1" applyAlignment="1">
      <alignment horizontal="left" vertical="top"/>
    </xf>
    <xf numFmtId="164" fontId="19" fillId="0" borderId="0" xfId="0" applyNumberFormat="1" applyFont="1" applyAlignment="1"/>
    <xf numFmtId="164" fontId="18" fillId="7" borderId="5" xfId="0" applyNumberFormat="1" applyFont="1" applyFill="1" applyBorder="1" applyAlignment="1">
      <alignment horizontal="left" vertical="top"/>
    </xf>
    <xf numFmtId="164" fontId="18" fillId="0" borderId="0" xfId="0" applyNumberFormat="1" applyFont="1" applyFill="1" applyBorder="1" applyAlignment="1">
      <alignment horizontal="left" vertical="top" wrapText="1"/>
    </xf>
    <xf numFmtId="3" fontId="19" fillId="0" borderId="2" xfId="0" applyNumberFormat="1" applyFont="1" applyFill="1" applyBorder="1"/>
    <xf numFmtId="3" fontId="19" fillId="0" borderId="0" xfId="2" applyNumberFormat="1" applyFont="1" applyBorder="1" applyAlignment="1" applyProtection="1">
      <alignment horizontal="left"/>
    </xf>
    <xf numFmtId="3" fontId="18" fillId="0" borderId="2" xfId="0" applyNumberFormat="1" applyFont="1" applyFill="1" applyBorder="1"/>
    <xf numFmtId="164" fontId="18" fillId="0" borderId="0" xfId="0" applyNumberFormat="1" applyFont="1" applyFill="1"/>
    <xf numFmtId="3" fontId="20" fillId="0" borderId="2" xfId="0" applyNumberFormat="1" applyFont="1" applyFill="1" applyBorder="1"/>
    <xf numFmtId="164" fontId="20" fillId="0" borderId="0" xfId="0" applyNumberFormat="1" applyFont="1" applyFill="1"/>
    <xf numFmtId="164" fontId="20" fillId="0" borderId="0" xfId="0" applyNumberFormat="1" applyFont="1"/>
    <xf numFmtId="164" fontId="19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left" vertical="top" wrapText="1"/>
    </xf>
    <xf numFmtId="3" fontId="21" fillId="0" borderId="2" xfId="0" applyNumberFormat="1" applyFont="1" applyFill="1" applyBorder="1"/>
    <xf numFmtId="164" fontId="21" fillId="0" borderId="0" xfId="0" applyNumberFormat="1" applyFont="1" applyFill="1" applyBorder="1"/>
    <xf numFmtId="3" fontId="19" fillId="0" borderId="2" xfId="0" applyNumberFormat="1" applyFont="1" applyFill="1" applyBorder="1" applyProtection="1"/>
    <xf numFmtId="164" fontId="19" fillId="0" borderId="0" xfId="0" applyNumberFormat="1" applyFont="1" applyBorder="1"/>
    <xf numFmtId="3" fontId="17" fillId="0" borderId="2" xfId="0" applyNumberFormat="1" applyFont="1" applyFill="1" applyBorder="1"/>
    <xf numFmtId="164" fontId="18" fillId="0" borderId="0" xfId="0" applyNumberFormat="1" applyFont="1" applyFill="1" applyBorder="1"/>
    <xf numFmtId="164" fontId="20" fillId="0" borderId="0" xfId="0" applyNumberFormat="1" applyFont="1" applyFill="1" applyBorder="1"/>
    <xf numFmtId="164" fontId="21" fillId="0" borderId="0" xfId="0" applyNumberFormat="1" applyFont="1"/>
    <xf numFmtId="3" fontId="18" fillId="0" borderId="0" xfId="0" applyNumberFormat="1" applyFont="1" applyFill="1" applyBorder="1" applyAlignment="1">
      <alignment horizontal="left" vertical="top"/>
    </xf>
    <xf numFmtId="3" fontId="19" fillId="0" borderId="0" xfId="0" applyNumberFormat="1" applyFont="1" applyFill="1" applyBorder="1" applyAlignment="1"/>
    <xf numFmtId="164" fontId="18" fillId="8" borderId="2" xfId="0" applyNumberFormat="1" applyFont="1" applyFill="1" applyBorder="1"/>
    <xf numFmtId="3" fontId="19" fillId="0" borderId="0" xfId="0" applyNumberFormat="1" applyFont="1" applyFill="1" applyAlignment="1"/>
    <xf numFmtId="3" fontId="19" fillId="8" borderId="2" xfId="0" applyNumberFormat="1" applyFont="1" applyFill="1" applyBorder="1" applyAlignment="1">
      <alignment wrapText="1"/>
    </xf>
    <xf numFmtId="3" fontId="18" fillId="0" borderId="2" xfId="0" applyNumberFormat="1" applyFont="1" applyFill="1" applyBorder="1" applyProtection="1"/>
    <xf numFmtId="3" fontId="18" fillId="7" borderId="2" xfId="0" applyNumberFormat="1" applyFont="1" applyFill="1" applyBorder="1" applyProtection="1"/>
    <xf numFmtId="3" fontId="19" fillId="5" borderId="2" xfId="0" applyNumberFormat="1" applyFont="1" applyFill="1" applyBorder="1" applyAlignment="1" applyProtection="1">
      <alignment wrapText="1"/>
    </xf>
    <xf numFmtId="0" fontId="19" fillId="5" borderId="2" xfId="0" applyFont="1" applyFill="1" applyBorder="1" applyAlignment="1">
      <alignment wrapText="1"/>
    </xf>
  </cellXfs>
  <cellStyles count="6">
    <cellStyle name="Hipervínculo" xfId="1" builtinId="8"/>
    <cellStyle name="Hipervínculo_pibv" xfId="5"/>
    <cellStyle name="Normal" xfId="0" builtinId="0"/>
    <cellStyle name="Normal_Explotación" xfId="2"/>
    <cellStyle name="Normal_Lista Tablas" xfId="3"/>
    <cellStyle name="Normal_Lista Tablas_1" xfId="4"/>
  </cellStyles>
  <dxfs count="552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B6C5DF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DEE7F2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CUE/Institucional/CNFSI/2020/CNFSI%20S.11_14_15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CUE/Institucional/CNFSI/2020/SDMX/Tabla0800/2_Ficheros_vinculados/NASEC_T0800_A_ES_1995_2020_V2019-08%20(valor19952011%20vinculad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</sheetNames>
    <sheetDataSet>
      <sheetData sheetId="0">
        <row r="34">
          <cell r="U34">
            <v>572362</v>
          </cell>
          <cell r="W34">
            <v>31989</v>
          </cell>
          <cell r="Y34">
            <v>80221</v>
          </cell>
          <cell r="AA34">
            <v>124571</v>
          </cell>
          <cell r="AC34">
            <v>6178</v>
          </cell>
          <cell r="AE34">
            <v>815321</v>
          </cell>
        </row>
        <row r="36">
          <cell r="U36">
            <v>568162</v>
          </cell>
          <cell r="W36">
            <v>15082</v>
          </cell>
          <cell r="Y36">
            <v>4680</v>
          </cell>
          <cell r="AA36">
            <v>94270</v>
          </cell>
          <cell r="AC36">
            <v>1651</v>
          </cell>
          <cell r="AE36">
            <v>683845</v>
          </cell>
        </row>
        <row r="37">
          <cell r="W37">
            <v>16846</v>
          </cell>
          <cell r="AE37">
            <v>16846</v>
          </cell>
        </row>
        <row r="38">
          <cell r="U38">
            <v>4200</v>
          </cell>
          <cell r="W38">
            <v>61</v>
          </cell>
          <cell r="Y38">
            <v>2755</v>
          </cell>
          <cell r="AA38">
            <v>30301</v>
          </cell>
          <cell r="AC38">
            <v>0</v>
          </cell>
          <cell r="AE38">
            <v>37317</v>
          </cell>
        </row>
        <row r="39">
          <cell r="Y39">
            <v>72786</v>
          </cell>
          <cell r="AC39">
            <v>4527</v>
          </cell>
          <cell r="AE39">
            <v>77313</v>
          </cell>
        </row>
        <row r="41">
          <cell r="Y41">
            <v>1170</v>
          </cell>
        </row>
        <row r="42">
          <cell r="D42">
            <v>388883</v>
          </cell>
          <cell r="F42">
            <v>2991</v>
          </cell>
          <cell r="H42">
            <v>13921</v>
          </cell>
          <cell r="J42">
            <v>19479</v>
          </cell>
          <cell r="L42">
            <v>12709</v>
          </cell>
          <cell r="N42">
            <v>339783</v>
          </cell>
        </row>
        <row r="47">
          <cell r="AE47">
            <v>34150</v>
          </cell>
        </row>
        <row r="50">
          <cell r="D50">
            <v>460588</v>
          </cell>
          <cell r="F50">
            <v>3187</v>
          </cell>
          <cell r="H50">
            <v>110650</v>
          </cell>
          <cell r="J50">
            <v>60742</v>
          </cell>
          <cell r="L50">
            <v>19280</v>
          </cell>
          <cell r="N50">
            <v>232579</v>
          </cell>
        </row>
        <row r="52">
          <cell r="D52">
            <v>57567</v>
          </cell>
          <cell r="F52">
            <v>727</v>
          </cell>
          <cell r="H52">
            <v>10310</v>
          </cell>
          <cell r="J52">
            <v>10353</v>
          </cell>
          <cell r="L52">
            <v>3452</v>
          </cell>
          <cell r="N52">
            <v>32725</v>
          </cell>
        </row>
        <row r="55">
          <cell r="D55">
            <v>403021</v>
          </cell>
          <cell r="F55">
            <v>2460</v>
          </cell>
          <cell r="H55">
            <v>100340</v>
          </cell>
          <cell r="J55">
            <v>50389</v>
          </cell>
          <cell r="L55">
            <v>15828</v>
          </cell>
          <cell r="N55">
            <v>199854</v>
          </cell>
        </row>
        <row r="71">
          <cell r="D71">
            <v>219818</v>
          </cell>
          <cell r="F71">
            <v>2453</v>
          </cell>
          <cell r="H71">
            <v>15984</v>
          </cell>
          <cell r="J71">
            <v>50337</v>
          </cell>
          <cell r="L71">
            <v>11900</v>
          </cell>
          <cell r="N71">
            <v>139144</v>
          </cell>
        </row>
        <row r="72">
          <cell r="D72">
            <v>173126</v>
          </cell>
          <cell r="F72">
            <v>1890</v>
          </cell>
          <cell r="H72">
            <v>13426</v>
          </cell>
          <cell r="J72">
            <v>38786</v>
          </cell>
          <cell r="L72">
            <v>8945</v>
          </cell>
          <cell r="N72">
            <v>110079</v>
          </cell>
        </row>
        <row r="73">
          <cell r="D73">
            <v>46692</v>
          </cell>
          <cell r="F73">
            <v>563</v>
          </cell>
          <cell r="H73">
            <v>2558</v>
          </cell>
          <cell r="J73">
            <v>11551</v>
          </cell>
          <cell r="L73">
            <v>2955</v>
          </cell>
          <cell r="N73">
            <v>29065</v>
          </cell>
        </row>
        <row r="74">
          <cell r="D74">
            <v>38323</v>
          </cell>
          <cell r="F74">
            <v>550</v>
          </cell>
          <cell r="H74">
            <v>2393</v>
          </cell>
          <cell r="J74">
            <v>7407</v>
          </cell>
          <cell r="L74">
            <v>2378</v>
          </cell>
          <cell r="N74">
            <v>25595</v>
          </cell>
        </row>
        <row r="75">
          <cell r="D75">
            <v>8369</v>
          </cell>
          <cell r="F75">
            <v>13</v>
          </cell>
          <cell r="H75">
            <v>165</v>
          </cell>
          <cell r="J75">
            <v>4144</v>
          </cell>
          <cell r="L75">
            <v>577</v>
          </cell>
          <cell r="N75">
            <v>3470</v>
          </cell>
        </row>
        <row r="76">
          <cell r="D76">
            <v>47204</v>
          </cell>
          <cell r="F76">
            <v>12</v>
          </cell>
          <cell r="H76">
            <v>2107</v>
          </cell>
          <cell r="J76">
            <v>52</v>
          </cell>
          <cell r="L76">
            <v>266</v>
          </cell>
          <cell r="N76">
            <v>3224</v>
          </cell>
        </row>
        <row r="77">
          <cell r="D77">
            <v>41543</v>
          </cell>
        </row>
        <row r="78">
          <cell r="D78">
            <v>22922</v>
          </cell>
        </row>
        <row r="79">
          <cell r="D79">
            <v>842</v>
          </cell>
        </row>
        <row r="80">
          <cell r="D80">
            <v>17779</v>
          </cell>
        </row>
        <row r="81">
          <cell r="D81">
            <v>5661</v>
          </cell>
          <cell r="F81">
            <v>12</v>
          </cell>
          <cell r="H81">
            <v>2107</v>
          </cell>
          <cell r="J81">
            <v>52</v>
          </cell>
          <cell r="L81">
            <v>266</v>
          </cell>
          <cell r="N81">
            <v>3224</v>
          </cell>
        </row>
        <row r="82">
          <cell r="D82">
            <v>-10014</v>
          </cell>
          <cell r="F82">
            <v>-5</v>
          </cell>
          <cell r="H82">
            <v>-538</v>
          </cell>
          <cell r="J82">
            <v>0</v>
          </cell>
          <cell r="L82">
            <v>-81</v>
          </cell>
          <cell r="N82">
            <v>-1997</v>
          </cell>
        </row>
        <row r="83">
          <cell r="D83">
            <v>-7393</v>
          </cell>
        </row>
        <row r="85">
          <cell r="D85">
            <v>-7393</v>
          </cell>
        </row>
        <row r="86">
          <cell r="D86">
            <v>-2621</v>
          </cell>
          <cell r="F86">
            <v>-5</v>
          </cell>
          <cell r="H86">
            <v>-538</v>
          </cell>
          <cell r="L86">
            <v>-81</v>
          </cell>
          <cell r="N86">
            <v>-1997</v>
          </cell>
        </row>
        <row r="90">
          <cell r="D90">
            <v>128467</v>
          </cell>
          <cell r="F90">
            <v>727</v>
          </cell>
          <cell r="H90">
            <v>17984</v>
          </cell>
          <cell r="J90">
            <v>10353</v>
          </cell>
          <cell r="L90">
            <v>7195</v>
          </cell>
          <cell r="N90">
            <v>92208</v>
          </cell>
        </row>
        <row r="91">
          <cell r="D91">
            <v>75113</v>
          </cell>
          <cell r="H91">
            <v>75113</v>
          </cell>
        </row>
        <row r="93">
          <cell r="D93">
            <v>74200</v>
          </cell>
          <cell r="F93">
            <v>0</v>
          </cell>
          <cell r="H93">
            <v>10974</v>
          </cell>
          <cell r="J93">
            <v>0</v>
          </cell>
          <cell r="L93">
            <v>3743</v>
          </cell>
          <cell r="N93">
            <v>59483</v>
          </cell>
        </row>
        <row r="94">
          <cell r="D94">
            <v>71813</v>
          </cell>
          <cell r="H94">
            <v>71813</v>
          </cell>
        </row>
        <row r="110">
          <cell r="AA110">
            <v>219804</v>
          </cell>
          <cell r="AE110">
            <v>219804</v>
          </cell>
        </row>
        <row r="111">
          <cell r="AA111">
            <v>173122</v>
          </cell>
          <cell r="AE111">
            <v>173122</v>
          </cell>
        </row>
        <row r="112">
          <cell r="AA112">
            <v>46682</v>
          </cell>
          <cell r="AE112">
            <v>46682</v>
          </cell>
        </row>
        <row r="113">
          <cell r="AA113">
            <v>38313</v>
          </cell>
          <cell r="AE113">
            <v>38313</v>
          </cell>
        </row>
        <row r="114">
          <cell r="AA114">
            <v>8369</v>
          </cell>
          <cell r="AE114">
            <v>8369</v>
          </cell>
        </row>
        <row r="115">
          <cell r="Y115">
            <v>46070</v>
          </cell>
          <cell r="AE115">
            <v>46070</v>
          </cell>
        </row>
        <row r="116">
          <cell r="Y116">
            <v>40409</v>
          </cell>
          <cell r="AE116">
            <v>40409</v>
          </cell>
        </row>
        <row r="117">
          <cell r="Y117">
            <v>22922</v>
          </cell>
          <cell r="AE117">
            <v>22922</v>
          </cell>
        </row>
        <row r="118">
          <cell r="Y118">
            <v>110</v>
          </cell>
          <cell r="AE118">
            <v>110</v>
          </cell>
        </row>
        <row r="119">
          <cell r="Y119">
            <v>17377</v>
          </cell>
          <cell r="AE119">
            <v>17377</v>
          </cell>
        </row>
        <row r="120">
          <cell r="Y120">
            <v>5661</v>
          </cell>
          <cell r="AE120">
            <v>5661</v>
          </cell>
        </row>
        <row r="121">
          <cell r="Y121">
            <v>-4599</v>
          </cell>
          <cell r="AE121">
            <v>-4599</v>
          </cell>
        </row>
        <row r="122">
          <cell r="Y122">
            <v>-2962</v>
          </cell>
          <cell r="AE122">
            <v>-2962</v>
          </cell>
        </row>
        <row r="123">
          <cell r="Y123">
            <v>-1637</v>
          </cell>
          <cell r="AE123">
            <v>-1637</v>
          </cell>
        </row>
        <row r="124">
          <cell r="D124">
            <v>116583</v>
          </cell>
          <cell r="F124">
            <v>170</v>
          </cell>
          <cell r="H124">
            <v>4860</v>
          </cell>
          <cell r="J124">
            <v>22743</v>
          </cell>
          <cell r="L124">
            <v>70616</v>
          </cell>
          <cell r="N124">
            <v>18194</v>
          </cell>
          <cell r="U124">
            <v>7193</v>
          </cell>
          <cell r="W124">
            <v>73944</v>
          </cell>
          <cell r="Y124">
            <v>8052</v>
          </cell>
          <cell r="AA124">
            <v>22530</v>
          </cell>
          <cell r="AC124">
            <v>830</v>
          </cell>
          <cell r="AE124">
            <v>112549</v>
          </cell>
        </row>
        <row r="126">
          <cell r="D126">
            <v>89433</v>
          </cell>
          <cell r="F126">
            <v>170</v>
          </cell>
          <cell r="H126">
            <v>4249</v>
          </cell>
          <cell r="J126">
            <v>22740</v>
          </cell>
          <cell r="L126">
            <v>54409</v>
          </cell>
          <cell r="N126">
            <v>7865</v>
          </cell>
          <cell r="U126">
            <v>4707</v>
          </cell>
          <cell r="W126">
            <v>71639</v>
          </cell>
          <cell r="Y126">
            <v>2441</v>
          </cell>
          <cell r="AA126">
            <v>8479</v>
          </cell>
          <cell r="AC126">
            <v>775</v>
          </cell>
          <cell r="AE126">
            <v>88041</v>
          </cell>
        </row>
        <row r="127">
          <cell r="D127">
            <v>86141</v>
          </cell>
          <cell r="F127">
            <v>224</v>
          </cell>
          <cell r="H127">
            <v>7483</v>
          </cell>
          <cell r="J127">
            <v>22986</v>
          </cell>
          <cell r="L127">
            <v>44058</v>
          </cell>
          <cell r="N127">
            <v>11390</v>
          </cell>
          <cell r="U127">
            <v>2682</v>
          </cell>
          <cell r="W127">
            <v>77132</v>
          </cell>
          <cell r="Y127">
            <v>1937</v>
          </cell>
          <cell r="AA127">
            <v>1191</v>
          </cell>
          <cell r="AC127">
            <v>588</v>
          </cell>
          <cell r="AE127">
            <v>83530</v>
          </cell>
        </row>
        <row r="129">
          <cell r="D129">
            <v>14995</v>
          </cell>
          <cell r="J129">
            <v>0</v>
          </cell>
          <cell r="L129">
            <v>6046</v>
          </cell>
          <cell r="N129">
            <v>8949</v>
          </cell>
          <cell r="U129">
            <v>1850</v>
          </cell>
          <cell r="W129">
            <v>2046</v>
          </cell>
          <cell r="Y129">
            <v>5603</v>
          </cell>
          <cell r="AA129">
            <v>3669</v>
          </cell>
          <cell r="AC129">
            <v>53</v>
          </cell>
          <cell r="AE129">
            <v>13221</v>
          </cell>
        </row>
        <row r="130">
          <cell r="D130">
            <v>1338</v>
          </cell>
          <cell r="J130">
            <v>0</v>
          </cell>
          <cell r="L130">
            <v>105</v>
          </cell>
          <cell r="N130">
            <v>1233</v>
          </cell>
          <cell r="U130">
            <v>234</v>
          </cell>
          <cell r="W130">
            <v>150</v>
          </cell>
          <cell r="Y130">
            <v>0</v>
          </cell>
          <cell r="AE130">
            <v>384</v>
          </cell>
        </row>
        <row r="135">
          <cell r="D135">
            <v>10056</v>
          </cell>
          <cell r="F135">
            <v>0</v>
          </cell>
          <cell r="H135">
            <v>0</v>
          </cell>
          <cell r="J135">
            <v>0</v>
          </cell>
          <cell r="L135">
            <v>10056</v>
          </cell>
          <cell r="N135">
            <v>0</v>
          </cell>
          <cell r="U135">
            <v>256</v>
          </cell>
          <cell r="W135">
            <v>109</v>
          </cell>
          <cell r="Y135">
            <v>0</v>
          </cell>
          <cell r="AA135">
            <v>9777</v>
          </cell>
          <cell r="AC135">
            <v>0</v>
          </cell>
          <cell r="AE135">
            <v>10142</v>
          </cell>
        </row>
        <row r="139">
          <cell r="D139">
            <v>761</v>
          </cell>
          <cell r="H139">
            <v>611</v>
          </cell>
          <cell r="J139">
            <v>3</v>
          </cell>
          <cell r="L139">
            <v>0</v>
          </cell>
          <cell r="N139">
            <v>147</v>
          </cell>
          <cell r="U139">
            <v>146</v>
          </cell>
          <cell r="W139">
            <v>0</v>
          </cell>
          <cell r="Y139">
            <v>8</v>
          </cell>
          <cell r="AA139">
            <v>605</v>
          </cell>
          <cell r="AC139">
            <v>2</v>
          </cell>
          <cell r="AE139">
            <v>761</v>
          </cell>
        </row>
        <row r="140">
          <cell r="D140">
            <v>460821</v>
          </cell>
          <cell r="F140">
            <v>1387</v>
          </cell>
          <cell r="H140">
            <v>330571</v>
          </cell>
          <cell r="J140">
            <v>37133</v>
          </cell>
          <cell r="L140">
            <v>10523</v>
          </cell>
          <cell r="N140">
            <v>81207</v>
          </cell>
        </row>
        <row r="142">
          <cell r="D142">
            <v>403254</v>
          </cell>
          <cell r="F142">
            <v>660</v>
          </cell>
          <cell r="H142">
            <v>320261</v>
          </cell>
          <cell r="J142">
            <v>26780</v>
          </cell>
          <cell r="L142">
            <v>7071</v>
          </cell>
          <cell r="N142">
            <v>48482</v>
          </cell>
        </row>
        <row r="156">
          <cell r="D156">
            <v>43932</v>
          </cell>
          <cell r="F156">
            <v>0</v>
          </cell>
          <cell r="H156">
            <v>35513</v>
          </cell>
          <cell r="J156">
            <v>1</v>
          </cell>
          <cell r="L156">
            <v>2186</v>
          </cell>
          <cell r="N156">
            <v>6232</v>
          </cell>
          <cell r="Y156">
            <v>43618</v>
          </cell>
          <cell r="AE156">
            <v>43618</v>
          </cell>
        </row>
        <row r="157">
          <cell r="D157">
            <v>42262</v>
          </cell>
          <cell r="H157">
            <v>33843</v>
          </cell>
          <cell r="J157">
            <v>1</v>
          </cell>
          <cell r="L157">
            <v>2186</v>
          </cell>
          <cell r="N157">
            <v>6232</v>
          </cell>
          <cell r="Y157">
            <v>41948</v>
          </cell>
          <cell r="AE157">
            <v>41948</v>
          </cell>
        </row>
        <row r="158">
          <cell r="D158">
            <v>1670</v>
          </cell>
          <cell r="H158">
            <v>1670</v>
          </cell>
          <cell r="J158">
            <v>0</v>
          </cell>
          <cell r="L158">
            <v>0</v>
          </cell>
          <cell r="N158">
            <v>0</v>
          </cell>
          <cell r="Y158">
            <v>1670</v>
          </cell>
          <cell r="AE158">
            <v>1670</v>
          </cell>
        </row>
        <row r="159">
          <cell r="D159">
            <v>62575</v>
          </cell>
          <cell r="H159">
            <v>62575</v>
          </cell>
          <cell r="U159">
            <v>3472</v>
          </cell>
          <cell r="W159">
            <v>2743</v>
          </cell>
          <cell r="Y159">
            <v>56187</v>
          </cell>
          <cell r="AA159">
            <v>165</v>
          </cell>
          <cell r="AC159">
            <v>13</v>
          </cell>
          <cell r="AE159">
            <v>62580</v>
          </cell>
        </row>
        <row r="160">
          <cell r="D160">
            <v>38294</v>
          </cell>
          <cell r="H160">
            <v>38294</v>
          </cell>
          <cell r="W160">
            <v>2176</v>
          </cell>
          <cell r="Y160">
            <v>36147</v>
          </cell>
          <cell r="AE160">
            <v>38323</v>
          </cell>
        </row>
        <row r="163">
          <cell r="D163">
            <v>8369</v>
          </cell>
          <cell r="H163">
            <v>8369</v>
          </cell>
          <cell r="U163">
            <v>3472</v>
          </cell>
          <cell r="W163">
            <v>575</v>
          </cell>
          <cell r="Y163">
            <v>4144</v>
          </cell>
          <cell r="AA163">
            <v>165</v>
          </cell>
          <cell r="AC163">
            <v>13</v>
          </cell>
          <cell r="AE163">
            <v>8369</v>
          </cell>
        </row>
        <row r="166">
          <cell r="D166">
            <v>16077</v>
          </cell>
          <cell r="H166">
            <v>16077</v>
          </cell>
          <cell r="W166">
            <v>157</v>
          </cell>
          <cell r="Y166">
            <v>15896</v>
          </cell>
          <cell r="AE166">
            <v>16053</v>
          </cell>
        </row>
        <row r="169">
          <cell r="D169">
            <v>433</v>
          </cell>
          <cell r="H169">
            <v>433</v>
          </cell>
          <cell r="W169">
            <v>433</v>
          </cell>
          <cell r="Y169">
            <v>0</v>
          </cell>
          <cell r="AE169">
            <v>433</v>
          </cell>
        </row>
        <row r="172">
          <cell r="D172">
            <v>-598</v>
          </cell>
          <cell r="H172">
            <v>-598</v>
          </cell>
          <cell r="W172">
            <v>-598</v>
          </cell>
          <cell r="Y172">
            <v>0</v>
          </cell>
          <cell r="AE172">
            <v>-598</v>
          </cell>
        </row>
        <row r="173">
          <cell r="D173">
            <v>65727</v>
          </cell>
          <cell r="F173">
            <v>27</v>
          </cell>
          <cell r="H173">
            <v>172</v>
          </cell>
          <cell r="J173">
            <v>60422</v>
          </cell>
          <cell r="L173">
            <v>1494</v>
          </cell>
          <cell r="N173">
            <v>3612</v>
          </cell>
          <cell r="AA173">
            <v>65967</v>
          </cell>
          <cell r="AE173">
            <v>65967</v>
          </cell>
        </row>
        <row r="174">
          <cell r="D174">
            <v>51883</v>
          </cell>
          <cell r="J174">
            <v>51883</v>
          </cell>
          <cell r="AA174">
            <v>52123</v>
          </cell>
          <cell r="AE174">
            <v>52123</v>
          </cell>
        </row>
        <row r="177">
          <cell r="D177">
            <v>10758</v>
          </cell>
          <cell r="H177">
            <v>172</v>
          </cell>
          <cell r="J177">
            <v>5480</v>
          </cell>
          <cell r="L177">
            <v>1494</v>
          </cell>
          <cell r="N177">
            <v>3612</v>
          </cell>
          <cell r="AA177">
            <v>10758</v>
          </cell>
          <cell r="AE177">
            <v>10758</v>
          </cell>
        </row>
        <row r="180">
          <cell r="D180">
            <v>3086</v>
          </cell>
          <cell r="F180">
            <v>27</v>
          </cell>
          <cell r="J180">
            <v>3059</v>
          </cell>
          <cell r="AA180">
            <v>3086</v>
          </cell>
          <cell r="AE180">
            <v>3086</v>
          </cell>
        </row>
        <row r="181">
          <cell r="D181">
            <v>114239</v>
          </cell>
          <cell r="F181">
            <v>1199</v>
          </cell>
          <cell r="H181">
            <v>26412</v>
          </cell>
          <cell r="J181">
            <v>69596</v>
          </cell>
          <cell r="L181">
            <v>11268</v>
          </cell>
          <cell r="N181">
            <v>5764</v>
          </cell>
          <cell r="U181">
            <v>2459</v>
          </cell>
          <cell r="W181">
            <v>11162</v>
          </cell>
          <cell r="Y181">
            <v>66978</v>
          </cell>
          <cell r="AA181">
            <v>26718</v>
          </cell>
          <cell r="AC181">
            <v>6173</v>
          </cell>
          <cell r="AE181">
            <v>113490</v>
          </cell>
        </row>
        <row r="182">
          <cell r="D182">
            <v>10323</v>
          </cell>
          <cell r="F182">
            <v>5</v>
          </cell>
          <cell r="H182">
            <v>5769</v>
          </cell>
          <cell r="J182">
            <v>63</v>
          </cell>
          <cell r="L182">
            <v>1353</v>
          </cell>
          <cell r="N182">
            <v>3133</v>
          </cell>
          <cell r="W182">
            <v>9601</v>
          </cell>
          <cell r="AE182">
            <v>9601</v>
          </cell>
        </row>
        <row r="183">
          <cell r="D183">
            <v>9326</v>
          </cell>
          <cell r="L183">
            <v>9326</v>
          </cell>
          <cell r="U183">
            <v>2459</v>
          </cell>
          <cell r="W183">
            <v>1331</v>
          </cell>
          <cell r="Y183">
            <v>36</v>
          </cell>
          <cell r="AA183">
            <v>6166</v>
          </cell>
          <cell r="AC183">
            <v>5</v>
          </cell>
          <cell r="AE183">
            <v>9997</v>
          </cell>
        </row>
        <row r="184">
          <cell r="D184">
            <v>63312</v>
          </cell>
          <cell r="J184">
            <v>63312</v>
          </cell>
          <cell r="Y184">
            <v>63312</v>
          </cell>
          <cell r="AE184">
            <v>63312</v>
          </cell>
        </row>
        <row r="185">
          <cell r="D185">
            <v>541</v>
          </cell>
          <cell r="J185">
            <v>541</v>
          </cell>
          <cell r="Y185">
            <v>1468</v>
          </cell>
          <cell r="AE185">
            <v>1468</v>
          </cell>
        </row>
        <row r="186">
          <cell r="D186">
            <v>95</v>
          </cell>
          <cell r="J186">
            <v>95</v>
          </cell>
          <cell r="Y186">
            <v>1468</v>
          </cell>
          <cell r="AE186">
            <v>1468</v>
          </cell>
        </row>
        <row r="187">
          <cell r="D187">
            <v>27842</v>
          </cell>
          <cell r="F187">
            <v>1194</v>
          </cell>
          <cell r="H187">
            <v>20643</v>
          </cell>
          <cell r="J187">
            <v>2785</v>
          </cell>
          <cell r="L187">
            <v>589</v>
          </cell>
          <cell r="N187">
            <v>2631</v>
          </cell>
          <cell r="U187">
            <v>0</v>
          </cell>
          <cell r="W187">
            <v>230</v>
          </cell>
          <cell r="Y187">
            <v>2162</v>
          </cell>
          <cell r="AA187">
            <v>20552</v>
          </cell>
          <cell r="AC187">
            <v>6168</v>
          </cell>
          <cell r="AE187">
            <v>29112</v>
          </cell>
        </row>
        <row r="188">
          <cell r="D188">
            <v>2895</v>
          </cell>
          <cell r="J188">
            <v>2895</v>
          </cell>
        </row>
        <row r="189">
          <cell r="D189">
            <v>460003</v>
          </cell>
          <cell r="F189">
            <v>6347</v>
          </cell>
          <cell r="H189">
            <v>298749</v>
          </cell>
          <cell r="J189">
            <v>73897</v>
          </cell>
          <cell r="L189">
            <v>9480</v>
          </cell>
          <cell r="N189">
            <v>71530</v>
          </cell>
        </row>
        <row r="191">
          <cell r="D191">
            <v>402436</v>
          </cell>
          <cell r="F191">
            <v>5620</v>
          </cell>
          <cell r="H191">
            <v>288439</v>
          </cell>
          <cell r="J191">
            <v>63544</v>
          </cell>
          <cell r="L191">
            <v>6028</v>
          </cell>
          <cell r="N191">
            <v>38805</v>
          </cell>
        </row>
        <row r="205">
          <cell r="D205">
            <v>49839</v>
          </cell>
          <cell r="F205">
            <v>4527</v>
          </cell>
          <cell r="J205">
            <v>45312</v>
          </cell>
          <cell r="AA205">
            <v>49839</v>
          </cell>
          <cell r="AE205">
            <v>49839</v>
          </cell>
        </row>
        <row r="206">
          <cell r="D206">
            <v>40328</v>
          </cell>
          <cell r="F206">
            <v>4527</v>
          </cell>
          <cell r="J206">
            <v>35801</v>
          </cell>
          <cell r="AA206">
            <v>40328</v>
          </cell>
          <cell r="AE206">
            <v>40328</v>
          </cell>
        </row>
        <row r="207">
          <cell r="D207">
            <v>9511</v>
          </cell>
          <cell r="J207">
            <v>9511</v>
          </cell>
          <cell r="AA207">
            <v>9511</v>
          </cell>
          <cell r="AE207">
            <v>9511</v>
          </cell>
        </row>
        <row r="208">
          <cell r="D208">
            <v>460003</v>
          </cell>
          <cell r="F208">
            <v>1820</v>
          </cell>
          <cell r="H208">
            <v>348588</v>
          </cell>
          <cell r="J208">
            <v>28585</v>
          </cell>
          <cell r="L208">
            <v>9480</v>
          </cell>
          <cell r="N208">
            <v>71530</v>
          </cell>
        </row>
        <row r="210">
          <cell r="D210">
            <v>402436</v>
          </cell>
          <cell r="F210">
            <v>1093</v>
          </cell>
          <cell r="H210">
            <v>338278</v>
          </cell>
          <cell r="J210">
            <v>18232</v>
          </cell>
          <cell r="L210">
            <v>6028</v>
          </cell>
          <cell r="N210">
            <v>38805</v>
          </cell>
        </row>
        <row r="224">
          <cell r="D224">
            <v>362033</v>
          </cell>
          <cell r="F224">
            <v>4527</v>
          </cell>
          <cell r="H224">
            <v>276379</v>
          </cell>
          <cell r="J224">
            <v>81127</v>
          </cell>
        </row>
        <row r="226">
          <cell r="D226">
            <v>326218</v>
          </cell>
          <cell r="F226">
            <v>4527</v>
          </cell>
          <cell r="H226">
            <v>276379</v>
          </cell>
          <cell r="J226">
            <v>45312</v>
          </cell>
        </row>
        <row r="230">
          <cell r="D230">
            <v>35815</v>
          </cell>
          <cell r="J230">
            <v>35815</v>
          </cell>
        </row>
        <row r="232">
          <cell r="D232">
            <v>1318</v>
          </cell>
          <cell r="L232">
            <v>1318</v>
          </cell>
          <cell r="AA232">
            <v>1318</v>
          </cell>
          <cell r="AE232">
            <v>1318</v>
          </cell>
        </row>
        <row r="233">
          <cell r="D233">
            <v>97970</v>
          </cell>
          <cell r="F233">
            <v>1820</v>
          </cell>
          <cell r="H233">
            <v>23688</v>
          </cell>
          <cell r="J233">
            <v>-7230</v>
          </cell>
          <cell r="L233">
            <v>8162</v>
          </cell>
          <cell r="N233">
            <v>71530</v>
          </cell>
        </row>
        <row r="235">
          <cell r="D235">
            <v>40403</v>
          </cell>
          <cell r="F235">
            <v>1093</v>
          </cell>
          <cell r="H235">
            <v>13378</v>
          </cell>
          <cell r="J235">
            <v>-17583</v>
          </cell>
          <cell r="L235">
            <v>4710</v>
          </cell>
          <cell r="N235">
            <v>38805</v>
          </cell>
        </row>
        <row r="249">
          <cell r="D249">
            <v>362033</v>
          </cell>
          <cell r="H249">
            <v>326218</v>
          </cell>
          <cell r="J249">
            <v>35815</v>
          </cell>
        </row>
        <row r="251">
          <cell r="D251">
            <v>326218</v>
          </cell>
          <cell r="H251">
            <v>326218</v>
          </cell>
        </row>
        <row r="253">
          <cell r="D253">
            <v>35815</v>
          </cell>
          <cell r="J253">
            <v>35815</v>
          </cell>
        </row>
        <row r="255">
          <cell r="D255">
            <v>1318</v>
          </cell>
          <cell r="L255">
            <v>1318</v>
          </cell>
          <cell r="AA255">
            <v>1318</v>
          </cell>
          <cell r="AE255">
            <v>1318</v>
          </cell>
        </row>
        <row r="256">
          <cell r="D256">
            <v>97970</v>
          </cell>
          <cell r="F256">
            <v>1820</v>
          </cell>
          <cell r="H256">
            <v>23688</v>
          </cell>
          <cell r="J256">
            <v>-7230</v>
          </cell>
          <cell r="L256">
            <v>8162</v>
          </cell>
          <cell r="N256">
            <v>71530</v>
          </cell>
        </row>
        <row r="258">
          <cell r="D258">
            <v>40403</v>
          </cell>
          <cell r="F258">
            <v>1093</v>
          </cell>
          <cell r="H258">
            <v>13378</v>
          </cell>
          <cell r="J258">
            <v>-17583</v>
          </cell>
          <cell r="L258">
            <v>4710</v>
          </cell>
          <cell r="N258">
            <v>38805</v>
          </cell>
        </row>
        <row r="274">
          <cell r="U274">
            <v>9781</v>
          </cell>
          <cell r="W274">
            <v>786</v>
          </cell>
          <cell r="Y274">
            <v>8689</v>
          </cell>
          <cell r="AA274">
            <v>3082</v>
          </cell>
          <cell r="AC274">
            <v>216</v>
          </cell>
          <cell r="AE274">
            <v>22554</v>
          </cell>
        </row>
        <row r="275">
          <cell r="Y275">
            <v>1498</v>
          </cell>
          <cell r="AE275">
            <v>1498</v>
          </cell>
        </row>
        <row r="276">
          <cell r="U276">
            <v>5025</v>
          </cell>
          <cell r="W276">
            <v>0</v>
          </cell>
          <cell r="Y276">
            <v>3643</v>
          </cell>
          <cell r="AA276">
            <v>1946</v>
          </cell>
          <cell r="AC276">
            <v>73</v>
          </cell>
          <cell r="AE276">
            <v>10687</v>
          </cell>
        </row>
        <row r="277">
          <cell r="U277">
            <v>4756</v>
          </cell>
          <cell r="W277">
            <v>786</v>
          </cell>
          <cell r="Y277">
            <v>3548</v>
          </cell>
          <cell r="AA277">
            <v>1136</v>
          </cell>
          <cell r="AC277">
            <v>143</v>
          </cell>
          <cell r="AE277">
            <v>10369</v>
          </cell>
        </row>
        <row r="278">
          <cell r="U278">
            <v>-2620</v>
          </cell>
          <cell r="W278">
            <v>-814</v>
          </cell>
          <cell r="Y278">
            <v>-12038</v>
          </cell>
          <cell r="AA278">
            <v>-2545</v>
          </cell>
          <cell r="AC278">
            <v>-43</v>
          </cell>
          <cell r="AE278">
            <v>-18060</v>
          </cell>
        </row>
        <row r="279">
          <cell r="U279">
            <v>-270</v>
          </cell>
          <cell r="W279">
            <v>0</v>
          </cell>
          <cell r="Y279">
            <v>0</v>
          </cell>
          <cell r="AA279">
            <v>-1228</v>
          </cell>
          <cell r="AE279">
            <v>-1498</v>
          </cell>
        </row>
        <row r="280">
          <cell r="Y280">
            <v>-6165</v>
          </cell>
          <cell r="AE280">
            <v>-6165</v>
          </cell>
        </row>
        <row r="281">
          <cell r="U281">
            <v>-2350</v>
          </cell>
          <cell r="W281">
            <v>-814</v>
          </cell>
          <cell r="Y281">
            <v>-5873</v>
          </cell>
          <cell r="AA281">
            <v>-1317</v>
          </cell>
          <cell r="AC281">
            <v>-43</v>
          </cell>
          <cell r="AE281">
            <v>-10397</v>
          </cell>
        </row>
        <row r="282">
          <cell r="D282">
            <v>44897</v>
          </cell>
          <cell r="F282">
            <v>1266</v>
          </cell>
          <cell r="H282">
            <v>13915</v>
          </cell>
          <cell r="J282">
            <v>-20932</v>
          </cell>
          <cell r="L282">
            <v>4682</v>
          </cell>
          <cell r="N282">
            <v>45966</v>
          </cell>
        </row>
        <row r="294">
          <cell r="D294">
            <v>103719</v>
          </cell>
          <cell r="F294">
            <v>541</v>
          </cell>
          <cell r="H294">
            <v>24784</v>
          </cell>
          <cell r="J294">
            <v>20303</v>
          </cell>
          <cell r="L294">
            <v>3546</v>
          </cell>
          <cell r="N294">
            <v>54545</v>
          </cell>
        </row>
        <row r="295">
          <cell r="D295">
            <v>100854</v>
          </cell>
          <cell r="F295">
            <v>541</v>
          </cell>
          <cell r="H295">
            <v>23894</v>
          </cell>
          <cell r="J295">
            <v>20300</v>
          </cell>
          <cell r="L295">
            <v>3546</v>
          </cell>
          <cell r="N295">
            <v>52573</v>
          </cell>
        </row>
        <row r="296">
          <cell r="D296">
            <v>-57567</v>
          </cell>
          <cell r="F296">
            <v>-727</v>
          </cell>
          <cell r="H296">
            <v>-10310</v>
          </cell>
          <cell r="J296">
            <v>-10353</v>
          </cell>
          <cell r="L296">
            <v>-3452</v>
          </cell>
          <cell r="N296">
            <v>-32725</v>
          </cell>
        </row>
        <row r="297">
          <cell r="D297">
            <v>1638</v>
          </cell>
          <cell r="F297">
            <v>0</v>
          </cell>
          <cell r="H297">
            <v>38</v>
          </cell>
          <cell r="J297">
            <v>0</v>
          </cell>
          <cell r="L297">
            <v>0</v>
          </cell>
          <cell r="N297">
            <v>1600</v>
          </cell>
        </row>
        <row r="298">
          <cell r="D298">
            <v>1227</v>
          </cell>
          <cell r="H298">
            <v>852</v>
          </cell>
          <cell r="J298">
            <v>3</v>
          </cell>
          <cell r="L298">
            <v>0</v>
          </cell>
          <cell r="N298">
            <v>372</v>
          </cell>
        </row>
        <row r="299">
          <cell r="D299">
            <v>20</v>
          </cell>
          <cell r="F299">
            <v>0</v>
          </cell>
          <cell r="H299">
            <v>-364</v>
          </cell>
          <cell r="J299">
            <v>385</v>
          </cell>
          <cell r="L299">
            <v>0</v>
          </cell>
          <cell r="N299">
            <v>-1</v>
          </cell>
        </row>
        <row r="300">
          <cell r="D300">
            <v>-1275</v>
          </cell>
          <cell r="F300">
            <v>1452</v>
          </cell>
          <cell r="H300">
            <v>-195</v>
          </cell>
          <cell r="J300">
            <v>-31267</v>
          </cell>
          <cell r="L300">
            <v>4588</v>
          </cell>
          <cell r="N300">
            <v>24147</v>
          </cell>
        </row>
      </sheetData>
      <sheetData sheetId="1">
        <row r="34">
          <cell r="U34">
            <v>612278</v>
          </cell>
          <cell r="W34">
            <v>33895</v>
          </cell>
          <cell r="Y34">
            <v>83975</v>
          </cell>
          <cell r="AA34">
            <v>134067</v>
          </cell>
          <cell r="AC34">
            <v>6377</v>
          </cell>
          <cell r="AE34">
            <v>870592</v>
          </cell>
        </row>
        <row r="36">
          <cell r="U36">
            <v>607996</v>
          </cell>
          <cell r="W36">
            <v>16807</v>
          </cell>
          <cell r="Y36">
            <v>4556</v>
          </cell>
          <cell r="AA36">
            <v>101194</v>
          </cell>
          <cell r="AC36">
            <v>1718</v>
          </cell>
          <cell r="AE36">
            <v>732271</v>
          </cell>
        </row>
        <row r="37">
          <cell r="W37">
            <v>17021</v>
          </cell>
          <cell r="AE37">
            <v>17021</v>
          </cell>
        </row>
        <row r="38">
          <cell r="U38">
            <v>4282</v>
          </cell>
          <cell r="W38">
            <v>67</v>
          </cell>
          <cell r="Y38">
            <v>2768</v>
          </cell>
          <cell r="AA38">
            <v>32873</v>
          </cell>
          <cell r="AC38">
            <v>0</v>
          </cell>
          <cell r="AE38">
            <v>39990</v>
          </cell>
        </row>
        <row r="39">
          <cell r="Y39">
            <v>76651</v>
          </cell>
          <cell r="AC39">
            <v>4659</v>
          </cell>
          <cell r="AE39">
            <v>81310</v>
          </cell>
        </row>
        <row r="41">
          <cell r="Y41">
            <v>1253</v>
          </cell>
        </row>
        <row r="42">
          <cell r="D42">
            <v>418695</v>
          </cell>
          <cell r="F42">
            <v>3056</v>
          </cell>
          <cell r="H42">
            <v>16651</v>
          </cell>
          <cell r="J42">
            <v>19912</v>
          </cell>
          <cell r="L42">
            <v>13598</v>
          </cell>
          <cell r="N42">
            <v>365478</v>
          </cell>
        </row>
        <row r="47">
          <cell r="AE47">
            <v>37306</v>
          </cell>
        </row>
        <row r="50">
          <cell r="D50">
            <v>489203</v>
          </cell>
          <cell r="F50">
            <v>3321</v>
          </cell>
          <cell r="H50">
            <v>117416</v>
          </cell>
          <cell r="J50">
            <v>64063</v>
          </cell>
          <cell r="L50">
            <v>20297</v>
          </cell>
          <cell r="N50">
            <v>246800</v>
          </cell>
        </row>
        <row r="52">
          <cell r="D52">
            <v>61447</v>
          </cell>
          <cell r="F52">
            <v>718</v>
          </cell>
          <cell r="H52">
            <v>10968</v>
          </cell>
          <cell r="J52">
            <v>10915</v>
          </cell>
          <cell r="L52">
            <v>3335</v>
          </cell>
          <cell r="N52">
            <v>35511</v>
          </cell>
        </row>
        <row r="55">
          <cell r="D55">
            <v>427756</v>
          </cell>
          <cell r="F55">
            <v>2603</v>
          </cell>
          <cell r="H55">
            <v>106448</v>
          </cell>
          <cell r="J55">
            <v>53148</v>
          </cell>
          <cell r="L55">
            <v>16962</v>
          </cell>
          <cell r="N55">
            <v>211289</v>
          </cell>
        </row>
        <row r="71">
          <cell r="D71">
            <v>232076</v>
          </cell>
          <cell r="F71">
            <v>2596</v>
          </cell>
          <cell r="H71">
            <v>16900</v>
          </cell>
          <cell r="J71">
            <v>53087</v>
          </cell>
          <cell r="L71">
            <v>12413</v>
          </cell>
          <cell r="N71">
            <v>147080</v>
          </cell>
        </row>
        <row r="72">
          <cell r="D72">
            <v>183141</v>
          </cell>
          <cell r="F72">
            <v>1991</v>
          </cell>
          <cell r="H72">
            <v>14151</v>
          </cell>
          <cell r="J72">
            <v>41217</v>
          </cell>
          <cell r="L72">
            <v>9413</v>
          </cell>
          <cell r="N72">
            <v>116369</v>
          </cell>
        </row>
        <row r="73">
          <cell r="D73">
            <v>48935</v>
          </cell>
          <cell r="F73">
            <v>605</v>
          </cell>
          <cell r="H73">
            <v>2749</v>
          </cell>
          <cell r="J73">
            <v>11870</v>
          </cell>
          <cell r="L73">
            <v>3000</v>
          </cell>
          <cell r="N73">
            <v>30711</v>
          </cell>
        </row>
        <row r="74">
          <cell r="D74">
            <v>40387</v>
          </cell>
          <cell r="F74">
            <v>591</v>
          </cell>
          <cell r="H74">
            <v>2580</v>
          </cell>
          <cell r="J74">
            <v>7613</v>
          </cell>
          <cell r="L74">
            <v>2409</v>
          </cell>
          <cell r="N74">
            <v>27194</v>
          </cell>
        </row>
        <row r="75">
          <cell r="D75">
            <v>8548</v>
          </cell>
          <cell r="F75">
            <v>14</v>
          </cell>
          <cell r="H75">
            <v>169</v>
          </cell>
          <cell r="J75">
            <v>4257</v>
          </cell>
          <cell r="L75">
            <v>591</v>
          </cell>
          <cell r="N75">
            <v>3517</v>
          </cell>
        </row>
        <row r="76">
          <cell r="D76">
            <v>50235</v>
          </cell>
          <cell r="F76">
            <v>12</v>
          </cell>
          <cell r="H76">
            <v>2177</v>
          </cell>
          <cell r="J76">
            <v>61</v>
          </cell>
          <cell r="L76">
            <v>271</v>
          </cell>
          <cell r="N76">
            <v>3272</v>
          </cell>
        </row>
        <row r="77">
          <cell r="D77">
            <v>44442</v>
          </cell>
        </row>
        <row r="78">
          <cell r="D78">
            <v>25012</v>
          </cell>
        </row>
        <row r="79">
          <cell r="D79">
            <v>702</v>
          </cell>
        </row>
        <row r="80">
          <cell r="D80">
            <v>18728</v>
          </cell>
        </row>
        <row r="81">
          <cell r="D81">
            <v>5793</v>
          </cell>
          <cell r="F81">
            <v>12</v>
          </cell>
          <cell r="H81">
            <v>2177</v>
          </cell>
          <cell r="J81">
            <v>61</v>
          </cell>
          <cell r="L81">
            <v>271</v>
          </cell>
          <cell r="N81">
            <v>3272</v>
          </cell>
        </row>
        <row r="82">
          <cell r="D82">
            <v>-10057</v>
          </cell>
          <cell r="F82">
            <v>-5</v>
          </cell>
          <cell r="H82">
            <v>-602</v>
          </cell>
          <cell r="J82">
            <v>0</v>
          </cell>
          <cell r="L82">
            <v>-81</v>
          </cell>
          <cell r="N82">
            <v>-2233</v>
          </cell>
        </row>
        <row r="83">
          <cell r="D83">
            <v>-7136</v>
          </cell>
        </row>
        <row r="85">
          <cell r="D85">
            <v>-7136</v>
          </cell>
        </row>
        <row r="86">
          <cell r="D86">
            <v>-2921</v>
          </cell>
          <cell r="F86">
            <v>-5</v>
          </cell>
          <cell r="H86">
            <v>-602</v>
          </cell>
          <cell r="L86">
            <v>-81</v>
          </cell>
          <cell r="N86">
            <v>-2233</v>
          </cell>
        </row>
        <row r="90">
          <cell r="D90">
            <v>137123</v>
          </cell>
          <cell r="F90">
            <v>718</v>
          </cell>
          <cell r="H90">
            <v>19115</v>
          </cell>
          <cell r="J90">
            <v>10915</v>
          </cell>
          <cell r="L90">
            <v>7694</v>
          </cell>
          <cell r="N90">
            <v>98681</v>
          </cell>
        </row>
        <row r="91">
          <cell r="D91">
            <v>79826</v>
          </cell>
          <cell r="H91">
            <v>79826</v>
          </cell>
        </row>
        <row r="93">
          <cell r="D93">
            <v>79135</v>
          </cell>
          <cell r="F93">
            <v>0</v>
          </cell>
          <cell r="H93">
            <v>11606</v>
          </cell>
          <cell r="J93">
            <v>0</v>
          </cell>
          <cell r="L93">
            <v>4359</v>
          </cell>
          <cell r="N93">
            <v>63170</v>
          </cell>
        </row>
        <row r="94">
          <cell r="D94">
            <v>76367</v>
          </cell>
          <cell r="H94">
            <v>76367</v>
          </cell>
        </row>
        <row r="110">
          <cell r="AA110">
            <v>232040</v>
          </cell>
          <cell r="AE110">
            <v>232040</v>
          </cell>
        </row>
        <row r="111">
          <cell r="AA111">
            <v>183121</v>
          </cell>
          <cell r="AE111">
            <v>183121</v>
          </cell>
        </row>
        <row r="112">
          <cell r="AA112">
            <v>48919</v>
          </cell>
          <cell r="AE112">
            <v>48919</v>
          </cell>
        </row>
        <row r="113">
          <cell r="AA113">
            <v>40371</v>
          </cell>
          <cell r="AE113">
            <v>40371</v>
          </cell>
        </row>
        <row r="114">
          <cell r="AA114">
            <v>8548</v>
          </cell>
          <cell r="AE114">
            <v>8548</v>
          </cell>
        </row>
        <row r="115">
          <cell r="Y115">
            <v>49281</v>
          </cell>
          <cell r="AE115">
            <v>49281</v>
          </cell>
        </row>
        <row r="116">
          <cell r="Y116">
            <v>43488</v>
          </cell>
          <cell r="AE116">
            <v>43488</v>
          </cell>
        </row>
        <row r="117">
          <cell r="Y117">
            <v>25012</v>
          </cell>
          <cell r="AE117">
            <v>25012</v>
          </cell>
        </row>
        <row r="118">
          <cell r="Y118">
            <v>90</v>
          </cell>
          <cell r="AE118">
            <v>90</v>
          </cell>
        </row>
        <row r="119">
          <cell r="Y119">
            <v>18386</v>
          </cell>
          <cell r="AE119">
            <v>18386</v>
          </cell>
        </row>
        <row r="120">
          <cell r="Y120">
            <v>5793</v>
          </cell>
          <cell r="AE120">
            <v>5793</v>
          </cell>
        </row>
        <row r="121">
          <cell r="Y121">
            <v>-4760</v>
          </cell>
          <cell r="AE121">
            <v>-4760</v>
          </cell>
        </row>
        <row r="122">
          <cell r="Y122">
            <v>-3059</v>
          </cell>
          <cell r="AE122">
            <v>-3059</v>
          </cell>
        </row>
        <row r="123">
          <cell r="Y123">
            <v>-1701</v>
          </cell>
          <cell r="AE123">
            <v>-1701</v>
          </cell>
        </row>
        <row r="124">
          <cell r="D124">
            <v>120462</v>
          </cell>
          <cell r="F124">
            <v>156</v>
          </cell>
          <cell r="H124">
            <v>5192</v>
          </cell>
          <cell r="J124">
            <v>24604</v>
          </cell>
          <cell r="L124">
            <v>70334</v>
          </cell>
          <cell r="N124">
            <v>20176</v>
          </cell>
          <cell r="U124">
            <v>7049</v>
          </cell>
          <cell r="W124">
            <v>72993</v>
          </cell>
          <cell r="Y124">
            <v>8627</v>
          </cell>
          <cell r="AA124">
            <v>25047</v>
          </cell>
          <cell r="AC124">
            <v>792</v>
          </cell>
          <cell r="AE124">
            <v>114508</v>
          </cell>
        </row>
        <row r="126">
          <cell r="D126">
            <v>87920</v>
          </cell>
          <cell r="F126">
            <v>156</v>
          </cell>
          <cell r="H126">
            <v>4561</v>
          </cell>
          <cell r="J126">
            <v>24600</v>
          </cell>
          <cell r="L126">
            <v>51695</v>
          </cell>
          <cell r="N126">
            <v>6908</v>
          </cell>
          <cell r="U126">
            <v>3442</v>
          </cell>
          <cell r="W126">
            <v>70635</v>
          </cell>
          <cell r="Y126">
            <v>2531</v>
          </cell>
          <cell r="AA126">
            <v>8551</v>
          </cell>
          <cell r="AC126">
            <v>729</v>
          </cell>
          <cell r="AE126">
            <v>85888</v>
          </cell>
        </row>
        <row r="127">
          <cell r="D127">
            <v>88138</v>
          </cell>
          <cell r="F127">
            <v>183</v>
          </cell>
          <cell r="H127">
            <v>9157</v>
          </cell>
          <cell r="J127">
            <v>24856</v>
          </cell>
          <cell r="L127">
            <v>43119</v>
          </cell>
          <cell r="N127">
            <v>10823</v>
          </cell>
          <cell r="U127">
            <v>2086</v>
          </cell>
          <cell r="W127">
            <v>78120</v>
          </cell>
          <cell r="Y127">
            <v>1998</v>
          </cell>
          <cell r="AA127">
            <v>2759</v>
          </cell>
          <cell r="AC127">
            <v>570</v>
          </cell>
          <cell r="AE127">
            <v>85533</v>
          </cell>
        </row>
        <row r="129">
          <cell r="D129">
            <v>17733</v>
          </cell>
          <cell r="J129">
            <v>0</v>
          </cell>
          <cell r="L129">
            <v>6572</v>
          </cell>
          <cell r="N129">
            <v>11161</v>
          </cell>
          <cell r="U129">
            <v>2249</v>
          </cell>
          <cell r="W129">
            <v>2033</v>
          </cell>
          <cell r="Y129">
            <v>6086</v>
          </cell>
          <cell r="AA129">
            <v>4332</v>
          </cell>
          <cell r="AC129">
            <v>62</v>
          </cell>
          <cell r="AE129">
            <v>14762</v>
          </cell>
        </row>
        <row r="130">
          <cell r="D130">
            <v>2151</v>
          </cell>
          <cell r="J130">
            <v>0</v>
          </cell>
          <cell r="L130">
            <v>174</v>
          </cell>
          <cell r="N130">
            <v>1977</v>
          </cell>
          <cell r="U130">
            <v>920</v>
          </cell>
          <cell r="W130">
            <v>212</v>
          </cell>
          <cell r="Y130">
            <v>0</v>
          </cell>
          <cell r="AE130">
            <v>1132</v>
          </cell>
        </row>
        <row r="135">
          <cell r="D135">
            <v>11893</v>
          </cell>
          <cell r="F135">
            <v>0</v>
          </cell>
          <cell r="H135">
            <v>0</v>
          </cell>
          <cell r="J135">
            <v>0</v>
          </cell>
          <cell r="L135">
            <v>11893</v>
          </cell>
          <cell r="N135">
            <v>0</v>
          </cell>
          <cell r="U135">
            <v>301</v>
          </cell>
          <cell r="W135">
            <v>113</v>
          </cell>
          <cell r="Y135">
            <v>0</v>
          </cell>
          <cell r="AA135">
            <v>11547</v>
          </cell>
          <cell r="AC135">
            <v>0</v>
          </cell>
          <cell r="AE135">
            <v>11961</v>
          </cell>
        </row>
        <row r="139">
          <cell r="D139">
            <v>765</v>
          </cell>
          <cell r="H139">
            <v>631</v>
          </cell>
          <cell r="J139">
            <v>4</v>
          </cell>
          <cell r="L139">
            <v>0</v>
          </cell>
          <cell r="N139">
            <v>130</v>
          </cell>
          <cell r="U139">
            <v>137</v>
          </cell>
          <cell r="W139">
            <v>0</v>
          </cell>
          <cell r="Y139">
            <v>10</v>
          </cell>
          <cell r="AA139">
            <v>617</v>
          </cell>
          <cell r="AC139">
            <v>1</v>
          </cell>
          <cell r="AE139">
            <v>765</v>
          </cell>
        </row>
        <row r="140">
          <cell r="D140">
            <v>487556</v>
          </cell>
          <cell r="F140">
            <v>1354</v>
          </cell>
          <cell r="H140">
            <v>350836</v>
          </cell>
          <cell r="J140">
            <v>39459</v>
          </cell>
          <cell r="L140">
            <v>10353</v>
          </cell>
          <cell r="N140">
            <v>85554</v>
          </cell>
        </row>
        <row r="142">
          <cell r="D142">
            <v>426109</v>
          </cell>
          <cell r="F142">
            <v>636</v>
          </cell>
          <cell r="H142">
            <v>339868</v>
          </cell>
          <cell r="J142">
            <v>28544</v>
          </cell>
          <cell r="L142">
            <v>7018</v>
          </cell>
          <cell r="N142">
            <v>50043</v>
          </cell>
        </row>
        <row r="156">
          <cell r="D156">
            <v>46369</v>
          </cell>
          <cell r="F156">
            <v>0</v>
          </cell>
          <cell r="H156">
            <v>36950</v>
          </cell>
          <cell r="J156">
            <v>8</v>
          </cell>
          <cell r="L156">
            <v>2161</v>
          </cell>
          <cell r="N156">
            <v>7250</v>
          </cell>
          <cell r="Y156">
            <v>46093</v>
          </cell>
          <cell r="AE156">
            <v>46093</v>
          </cell>
        </row>
        <row r="157">
          <cell r="D157">
            <v>44592</v>
          </cell>
          <cell r="H157">
            <v>35173</v>
          </cell>
          <cell r="J157">
            <v>8</v>
          </cell>
          <cell r="L157">
            <v>2161</v>
          </cell>
          <cell r="N157">
            <v>7250</v>
          </cell>
          <cell r="Y157">
            <v>44316</v>
          </cell>
          <cell r="AE157">
            <v>44316</v>
          </cell>
        </row>
        <row r="158">
          <cell r="D158">
            <v>1777</v>
          </cell>
          <cell r="H158">
            <v>1777</v>
          </cell>
          <cell r="J158">
            <v>0</v>
          </cell>
          <cell r="L158">
            <v>0</v>
          </cell>
          <cell r="N158">
            <v>0</v>
          </cell>
          <cell r="Y158">
            <v>1777</v>
          </cell>
          <cell r="AE158">
            <v>1777</v>
          </cell>
        </row>
        <row r="159">
          <cell r="D159">
            <v>65319</v>
          </cell>
          <cell r="H159">
            <v>65319</v>
          </cell>
          <cell r="U159">
            <v>3519</v>
          </cell>
          <cell r="W159">
            <v>2980</v>
          </cell>
          <cell r="Y159">
            <v>58634</v>
          </cell>
          <cell r="AA159">
            <v>169</v>
          </cell>
          <cell r="AC159">
            <v>14</v>
          </cell>
          <cell r="AE159">
            <v>65316</v>
          </cell>
        </row>
        <row r="160">
          <cell r="D160">
            <v>40348</v>
          </cell>
          <cell r="H160">
            <v>40348</v>
          </cell>
          <cell r="W160">
            <v>2391</v>
          </cell>
          <cell r="Y160">
            <v>37996</v>
          </cell>
          <cell r="AE160">
            <v>40387</v>
          </cell>
        </row>
        <row r="163">
          <cell r="D163">
            <v>8548</v>
          </cell>
          <cell r="H163">
            <v>8548</v>
          </cell>
          <cell r="U163">
            <v>3519</v>
          </cell>
          <cell r="W163">
            <v>589</v>
          </cell>
          <cell r="Y163">
            <v>4257</v>
          </cell>
          <cell r="AA163">
            <v>169</v>
          </cell>
          <cell r="AC163">
            <v>14</v>
          </cell>
          <cell r="AE163">
            <v>8548</v>
          </cell>
        </row>
        <row r="166">
          <cell r="D166">
            <v>16603</v>
          </cell>
          <cell r="H166">
            <v>16603</v>
          </cell>
          <cell r="W166">
            <v>180</v>
          </cell>
          <cell r="Y166">
            <v>16381</v>
          </cell>
          <cell r="AE166">
            <v>16561</v>
          </cell>
        </row>
        <row r="169">
          <cell r="D169">
            <v>422</v>
          </cell>
          <cell r="H169">
            <v>422</v>
          </cell>
          <cell r="W169">
            <v>422</v>
          </cell>
          <cell r="Y169">
            <v>0</v>
          </cell>
          <cell r="AE169">
            <v>422</v>
          </cell>
        </row>
        <row r="172">
          <cell r="D172">
            <v>-602</v>
          </cell>
          <cell r="H172">
            <v>-602</v>
          </cell>
          <cell r="W172">
            <v>-602</v>
          </cell>
          <cell r="Y172">
            <v>0</v>
          </cell>
          <cell r="AE172">
            <v>-602</v>
          </cell>
        </row>
        <row r="173">
          <cell r="D173">
            <v>68979</v>
          </cell>
          <cell r="F173">
            <v>27</v>
          </cell>
          <cell r="H173">
            <v>177</v>
          </cell>
          <cell r="J173">
            <v>63531</v>
          </cell>
          <cell r="L173">
            <v>1567</v>
          </cell>
          <cell r="N173">
            <v>3677</v>
          </cell>
          <cell r="AA173">
            <v>69290</v>
          </cell>
          <cell r="AE173">
            <v>69290</v>
          </cell>
        </row>
        <row r="174">
          <cell r="D174">
            <v>54518</v>
          </cell>
          <cell r="J174">
            <v>54518</v>
          </cell>
          <cell r="AA174">
            <v>54829</v>
          </cell>
          <cell r="AE174">
            <v>54829</v>
          </cell>
        </row>
        <row r="177">
          <cell r="D177">
            <v>11216</v>
          </cell>
          <cell r="H177">
            <v>177</v>
          </cell>
          <cell r="J177">
            <v>5795</v>
          </cell>
          <cell r="L177">
            <v>1567</v>
          </cell>
          <cell r="N177">
            <v>3677</v>
          </cell>
          <cell r="AA177">
            <v>11216</v>
          </cell>
          <cell r="AE177">
            <v>11216</v>
          </cell>
        </row>
        <row r="180">
          <cell r="D180">
            <v>3245</v>
          </cell>
          <cell r="F180">
            <v>27</v>
          </cell>
          <cell r="J180">
            <v>3218</v>
          </cell>
          <cell r="AA180">
            <v>3245</v>
          </cell>
          <cell r="AE180">
            <v>3245</v>
          </cell>
        </row>
        <row r="181">
          <cell r="D181">
            <v>120462</v>
          </cell>
          <cell r="F181">
            <v>1243</v>
          </cell>
          <cell r="H181">
            <v>27748</v>
          </cell>
          <cell r="J181">
            <v>73953</v>
          </cell>
          <cell r="L181">
            <v>11519</v>
          </cell>
          <cell r="N181">
            <v>5999</v>
          </cell>
          <cell r="U181">
            <v>2533</v>
          </cell>
          <cell r="W181">
            <v>11409</v>
          </cell>
          <cell r="Y181">
            <v>70505</v>
          </cell>
          <cell r="AA181">
            <v>27841</v>
          </cell>
          <cell r="AC181">
            <v>6487</v>
          </cell>
          <cell r="AE181">
            <v>118775</v>
          </cell>
        </row>
        <row r="182">
          <cell r="D182">
            <v>10599</v>
          </cell>
          <cell r="F182">
            <v>5</v>
          </cell>
          <cell r="H182">
            <v>5876</v>
          </cell>
          <cell r="J182">
            <v>65</v>
          </cell>
          <cell r="L182">
            <v>1420</v>
          </cell>
          <cell r="N182">
            <v>3233</v>
          </cell>
          <cell r="W182">
            <v>9778</v>
          </cell>
          <cell r="AE182">
            <v>9778</v>
          </cell>
        </row>
        <row r="183">
          <cell r="D183">
            <v>9482</v>
          </cell>
          <cell r="L183">
            <v>9482</v>
          </cell>
          <cell r="U183">
            <v>2533</v>
          </cell>
          <cell r="W183">
            <v>1398</v>
          </cell>
          <cell r="Y183">
            <v>37</v>
          </cell>
          <cell r="AA183">
            <v>6265</v>
          </cell>
          <cell r="AC183">
            <v>5</v>
          </cell>
          <cell r="AE183">
            <v>10238</v>
          </cell>
        </row>
        <row r="184">
          <cell r="D184">
            <v>66764</v>
          </cell>
          <cell r="J184">
            <v>66764</v>
          </cell>
          <cell r="Y184">
            <v>66764</v>
          </cell>
          <cell r="AE184">
            <v>66764</v>
          </cell>
        </row>
        <row r="185">
          <cell r="D185">
            <v>431</v>
          </cell>
          <cell r="J185">
            <v>431</v>
          </cell>
          <cell r="Y185">
            <v>1279</v>
          </cell>
          <cell r="AE185">
            <v>1279</v>
          </cell>
        </row>
        <row r="186">
          <cell r="D186">
            <v>54</v>
          </cell>
          <cell r="J186">
            <v>54</v>
          </cell>
          <cell r="Y186">
            <v>1277</v>
          </cell>
          <cell r="AE186">
            <v>1277</v>
          </cell>
        </row>
        <row r="187">
          <cell r="D187">
            <v>29396</v>
          </cell>
          <cell r="F187">
            <v>1238</v>
          </cell>
          <cell r="H187">
            <v>21872</v>
          </cell>
          <cell r="J187">
            <v>2903</v>
          </cell>
          <cell r="L187">
            <v>617</v>
          </cell>
          <cell r="N187">
            <v>2766</v>
          </cell>
          <cell r="U187">
            <v>0</v>
          </cell>
          <cell r="W187">
            <v>233</v>
          </cell>
          <cell r="Y187">
            <v>2425</v>
          </cell>
          <cell r="AA187">
            <v>21576</v>
          </cell>
          <cell r="AC187">
            <v>6482</v>
          </cell>
          <cell r="AE187">
            <v>30716</v>
          </cell>
        </row>
        <row r="188">
          <cell r="D188">
            <v>3790</v>
          </cell>
          <cell r="J188">
            <v>3790</v>
          </cell>
        </row>
        <row r="189">
          <cell r="D189">
            <v>485901</v>
          </cell>
          <cell r="F189">
            <v>6585</v>
          </cell>
          <cell r="H189">
            <v>317942</v>
          </cell>
          <cell r="J189">
            <v>77199</v>
          </cell>
          <cell r="L189">
            <v>9495</v>
          </cell>
          <cell r="N189">
            <v>74680</v>
          </cell>
        </row>
        <row r="191">
          <cell r="D191">
            <v>424454</v>
          </cell>
          <cell r="F191">
            <v>5867</v>
          </cell>
          <cell r="H191">
            <v>306974</v>
          </cell>
          <cell r="J191">
            <v>66284</v>
          </cell>
          <cell r="L191">
            <v>6160</v>
          </cell>
          <cell r="N191">
            <v>39169</v>
          </cell>
        </row>
        <row r="205">
          <cell r="D205">
            <v>52616</v>
          </cell>
          <cell r="F205">
            <v>4659</v>
          </cell>
          <cell r="J205">
            <v>47957</v>
          </cell>
          <cell r="AA205">
            <v>52616</v>
          </cell>
          <cell r="AE205">
            <v>52616</v>
          </cell>
        </row>
        <row r="206">
          <cell r="D206">
            <v>42466</v>
          </cell>
          <cell r="F206">
            <v>4659</v>
          </cell>
          <cell r="J206">
            <v>37807</v>
          </cell>
          <cell r="AA206">
            <v>42466</v>
          </cell>
          <cell r="AE206">
            <v>42466</v>
          </cell>
        </row>
        <row r="207">
          <cell r="D207">
            <v>10150</v>
          </cell>
          <cell r="J207">
            <v>10150</v>
          </cell>
          <cell r="AA207">
            <v>10150</v>
          </cell>
          <cell r="AE207">
            <v>10150</v>
          </cell>
        </row>
        <row r="208">
          <cell r="D208">
            <v>485901</v>
          </cell>
          <cell r="F208">
            <v>1926</v>
          </cell>
          <cell r="H208">
            <v>370558</v>
          </cell>
          <cell r="J208">
            <v>29242</v>
          </cell>
          <cell r="L208">
            <v>9495</v>
          </cell>
          <cell r="N208">
            <v>74680</v>
          </cell>
        </row>
        <row r="210">
          <cell r="D210">
            <v>424454</v>
          </cell>
          <cell r="F210">
            <v>1208</v>
          </cell>
          <cell r="H210">
            <v>359590</v>
          </cell>
          <cell r="J210">
            <v>18327</v>
          </cell>
          <cell r="L210">
            <v>6160</v>
          </cell>
          <cell r="N210">
            <v>39169</v>
          </cell>
        </row>
        <row r="224">
          <cell r="D224">
            <v>381353</v>
          </cell>
          <cell r="F224">
            <v>4659</v>
          </cell>
          <cell r="H224">
            <v>291146</v>
          </cell>
          <cell r="J224">
            <v>85548</v>
          </cell>
        </row>
        <row r="226">
          <cell r="D226">
            <v>343762</v>
          </cell>
          <cell r="F226">
            <v>4659</v>
          </cell>
          <cell r="H226">
            <v>291146</v>
          </cell>
          <cell r="J226">
            <v>47957</v>
          </cell>
        </row>
        <row r="230">
          <cell r="D230">
            <v>37591</v>
          </cell>
          <cell r="J230">
            <v>37591</v>
          </cell>
        </row>
        <row r="232">
          <cell r="D232">
            <v>1508</v>
          </cell>
          <cell r="L232">
            <v>1508</v>
          </cell>
          <cell r="AA232">
            <v>1508</v>
          </cell>
          <cell r="AE232">
            <v>1508</v>
          </cell>
        </row>
        <row r="233">
          <cell r="D233">
            <v>104548</v>
          </cell>
          <cell r="F233">
            <v>1926</v>
          </cell>
          <cell r="H233">
            <v>28304</v>
          </cell>
          <cell r="J233">
            <v>-8349</v>
          </cell>
          <cell r="L233">
            <v>7987</v>
          </cell>
          <cell r="N233">
            <v>74680</v>
          </cell>
        </row>
        <row r="235">
          <cell r="D235">
            <v>43101</v>
          </cell>
          <cell r="F235">
            <v>1208</v>
          </cell>
          <cell r="H235">
            <v>17336</v>
          </cell>
          <cell r="J235">
            <v>-19264</v>
          </cell>
          <cell r="L235">
            <v>4652</v>
          </cell>
          <cell r="N235">
            <v>39169</v>
          </cell>
        </row>
        <row r="249">
          <cell r="D249">
            <v>381353</v>
          </cell>
          <cell r="H249">
            <v>343762</v>
          </cell>
          <cell r="J249">
            <v>37591</v>
          </cell>
        </row>
        <row r="251">
          <cell r="D251">
            <v>343762</v>
          </cell>
          <cell r="H251">
            <v>343762</v>
          </cell>
        </row>
        <row r="253">
          <cell r="D253">
            <v>37591</v>
          </cell>
          <cell r="J253">
            <v>37591</v>
          </cell>
        </row>
        <row r="255">
          <cell r="D255">
            <v>1508</v>
          </cell>
          <cell r="L255">
            <v>1508</v>
          </cell>
          <cell r="AA255">
            <v>1508</v>
          </cell>
          <cell r="AE255">
            <v>1508</v>
          </cell>
        </row>
        <row r="256">
          <cell r="D256">
            <v>104548</v>
          </cell>
          <cell r="F256">
            <v>1926</v>
          </cell>
          <cell r="H256">
            <v>28304</v>
          </cell>
          <cell r="J256">
            <v>-8349</v>
          </cell>
          <cell r="L256">
            <v>7987</v>
          </cell>
          <cell r="N256">
            <v>74680</v>
          </cell>
        </row>
        <row r="258">
          <cell r="D258">
            <v>43101</v>
          </cell>
          <cell r="F258">
            <v>1208</v>
          </cell>
          <cell r="H258">
            <v>17336</v>
          </cell>
          <cell r="J258">
            <v>-19264</v>
          </cell>
          <cell r="L258">
            <v>4652</v>
          </cell>
          <cell r="N258">
            <v>39169</v>
          </cell>
        </row>
        <row r="274">
          <cell r="U274">
            <v>8689</v>
          </cell>
          <cell r="W274">
            <v>801</v>
          </cell>
          <cell r="Y274">
            <v>8892</v>
          </cell>
          <cell r="AA274">
            <v>4341</v>
          </cell>
          <cell r="AC274">
            <v>202</v>
          </cell>
          <cell r="AE274">
            <v>22925</v>
          </cell>
        </row>
        <row r="275">
          <cell r="Y275">
            <v>1660</v>
          </cell>
          <cell r="AE275">
            <v>1660</v>
          </cell>
        </row>
        <row r="276">
          <cell r="U276">
            <v>3713</v>
          </cell>
          <cell r="W276">
            <v>0</v>
          </cell>
          <cell r="Y276">
            <v>3651</v>
          </cell>
          <cell r="AA276">
            <v>2067</v>
          </cell>
          <cell r="AC276">
            <v>80</v>
          </cell>
          <cell r="AE276">
            <v>9511</v>
          </cell>
        </row>
        <row r="277">
          <cell r="U277">
            <v>4976</v>
          </cell>
          <cell r="W277">
            <v>801</v>
          </cell>
          <cell r="Y277">
            <v>3581</v>
          </cell>
          <cell r="AA277">
            <v>2274</v>
          </cell>
          <cell r="AC277">
            <v>122</v>
          </cell>
          <cell r="AE277">
            <v>11754</v>
          </cell>
        </row>
        <row r="278">
          <cell r="U278">
            <v>-4291</v>
          </cell>
          <cell r="W278">
            <v>-830</v>
          </cell>
          <cell r="Y278">
            <v>-10614</v>
          </cell>
          <cell r="AA278">
            <v>-2480</v>
          </cell>
          <cell r="AC278">
            <v>-39</v>
          </cell>
          <cell r="AE278">
            <v>-18254</v>
          </cell>
        </row>
        <row r="279">
          <cell r="U279">
            <v>-299</v>
          </cell>
          <cell r="W279">
            <v>0</v>
          </cell>
          <cell r="Y279">
            <v>0</v>
          </cell>
          <cell r="AA279">
            <v>-1361</v>
          </cell>
          <cell r="AE279">
            <v>-1660</v>
          </cell>
        </row>
        <row r="280">
          <cell r="Y280">
            <v>-4826</v>
          </cell>
          <cell r="AE280">
            <v>-4826</v>
          </cell>
        </row>
        <row r="281">
          <cell r="U281">
            <v>-3992</v>
          </cell>
          <cell r="W281">
            <v>-830</v>
          </cell>
          <cell r="Y281">
            <v>-5788</v>
          </cell>
          <cell r="AA281">
            <v>-1119</v>
          </cell>
          <cell r="AC281">
            <v>-39</v>
          </cell>
          <cell r="AE281">
            <v>-11768</v>
          </cell>
        </row>
        <row r="282">
          <cell r="D282">
            <v>47772</v>
          </cell>
          <cell r="F282">
            <v>1371</v>
          </cell>
          <cell r="H282">
            <v>19197</v>
          </cell>
          <cell r="J282">
            <v>-20986</v>
          </cell>
          <cell r="L282">
            <v>4623</v>
          </cell>
          <cell r="N282">
            <v>43567</v>
          </cell>
        </row>
        <row r="294">
          <cell r="D294">
            <v>108733</v>
          </cell>
          <cell r="F294">
            <v>552</v>
          </cell>
          <cell r="H294">
            <v>27750</v>
          </cell>
          <cell r="J294">
            <v>18287</v>
          </cell>
          <cell r="L294">
            <v>2609</v>
          </cell>
          <cell r="N294">
            <v>59535</v>
          </cell>
        </row>
        <row r="295">
          <cell r="D295">
            <v>106093</v>
          </cell>
          <cell r="F295">
            <v>552</v>
          </cell>
          <cell r="H295">
            <v>26787</v>
          </cell>
          <cell r="J295">
            <v>18269</v>
          </cell>
          <cell r="L295">
            <v>2609</v>
          </cell>
          <cell r="N295">
            <v>57876</v>
          </cell>
        </row>
        <row r="296">
          <cell r="D296">
            <v>-61447</v>
          </cell>
          <cell r="F296">
            <v>-718</v>
          </cell>
          <cell r="H296">
            <v>-10968</v>
          </cell>
          <cell r="J296">
            <v>-10915</v>
          </cell>
          <cell r="L296">
            <v>-3335</v>
          </cell>
          <cell r="N296">
            <v>-35511</v>
          </cell>
        </row>
        <row r="297">
          <cell r="D297">
            <v>1367</v>
          </cell>
          <cell r="F297">
            <v>0</v>
          </cell>
          <cell r="H297">
            <v>32</v>
          </cell>
          <cell r="J297">
            <v>0</v>
          </cell>
          <cell r="L297">
            <v>0</v>
          </cell>
          <cell r="N297">
            <v>1335</v>
          </cell>
        </row>
        <row r="298">
          <cell r="D298">
            <v>1273</v>
          </cell>
          <cell r="H298">
            <v>931</v>
          </cell>
          <cell r="J298">
            <v>18</v>
          </cell>
          <cell r="L298">
            <v>0</v>
          </cell>
          <cell r="N298">
            <v>324</v>
          </cell>
        </row>
        <row r="299">
          <cell r="D299">
            <v>34</v>
          </cell>
          <cell r="F299">
            <v>0</v>
          </cell>
          <cell r="H299">
            <v>-304</v>
          </cell>
          <cell r="J299">
            <v>323</v>
          </cell>
          <cell r="L299">
            <v>0</v>
          </cell>
          <cell r="N299">
            <v>15</v>
          </cell>
        </row>
        <row r="300">
          <cell r="D300">
            <v>452</v>
          </cell>
          <cell r="F300">
            <v>1537</v>
          </cell>
          <cell r="H300">
            <v>2719</v>
          </cell>
          <cell r="J300">
            <v>-28681</v>
          </cell>
          <cell r="L300">
            <v>5349</v>
          </cell>
          <cell r="N300">
            <v>19528</v>
          </cell>
        </row>
      </sheetData>
      <sheetData sheetId="2">
        <row r="34">
          <cell r="U34">
            <v>656270</v>
          </cell>
          <cell r="W34">
            <v>36328</v>
          </cell>
          <cell r="Y34">
            <v>87471</v>
          </cell>
          <cell r="AA34">
            <v>144879</v>
          </cell>
          <cell r="AC34">
            <v>6655</v>
          </cell>
          <cell r="AE34">
            <v>931603</v>
          </cell>
        </row>
        <row r="36">
          <cell r="U36">
            <v>651829</v>
          </cell>
          <cell r="W36">
            <v>18840</v>
          </cell>
          <cell r="Y36">
            <v>5296</v>
          </cell>
          <cell r="AA36">
            <v>109388</v>
          </cell>
          <cell r="AC36">
            <v>1818</v>
          </cell>
          <cell r="AE36">
            <v>787171</v>
          </cell>
        </row>
        <row r="37">
          <cell r="W37">
            <v>17408</v>
          </cell>
          <cell r="AE37">
            <v>17408</v>
          </cell>
        </row>
        <row r="38">
          <cell r="U38">
            <v>4441</v>
          </cell>
          <cell r="W38">
            <v>80</v>
          </cell>
          <cell r="Y38">
            <v>2892</v>
          </cell>
          <cell r="AA38">
            <v>35491</v>
          </cell>
          <cell r="AC38">
            <v>0</v>
          </cell>
          <cell r="AE38">
            <v>42904</v>
          </cell>
        </row>
        <row r="39">
          <cell r="Y39">
            <v>79283</v>
          </cell>
          <cell r="AC39">
            <v>4837</v>
          </cell>
          <cell r="AE39">
            <v>84120</v>
          </cell>
        </row>
        <row r="41">
          <cell r="Y41">
            <v>1343</v>
          </cell>
        </row>
        <row r="42">
          <cell r="D42">
            <v>454104</v>
          </cell>
          <cell r="F42">
            <v>3173</v>
          </cell>
          <cell r="H42">
            <v>20428</v>
          </cell>
          <cell r="J42">
            <v>21155</v>
          </cell>
          <cell r="L42">
            <v>14666</v>
          </cell>
          <cell r="N42">
            <v>394682</v>
          </cell>
        </row>
        <row r="47">
          <cell r="AE47">
            <v>41769</v>
          </cell>
        </row>
        <row r="50">
          <cell r="D50">
            <v>519268</v>
          </cell>
          <cell r="F50">
            <v>3482</v>
          </cell>
          <cell r="H50">
            <v>124451</v>
          </cell>
          <cell r="J50">
            <v>66316</v>
          </cell>
          <cell r="L50">
            <v>21662</v>
          </cell>
          <cell r="N50">
            <v>261588</v>
          </cell>
        </row>
        <row r="52">
          <cell r="D52">
            <v>65343</v>
          </cell>
          <cell r="F52">
            <v>713</v>
          </cell>
          <cell r="H52">
            <v>11698</v>
          </cell>
          <cell r="J52">
            <v>11405</v>
          </cell>
          <cell r="L52">
            <v>3258</v>
          </cell>
          <cell r="N52">
            <v>38269</v>
          </cell>
        </row>
        <row r="55">
          <cell r="D55">
            <v>453925</v>
          </cell>
          <cell r="F55">
            <v>2769</v>
          </cell>
          <cell r="H55">
            <v>112753</v>
          </cell>
          <cell r="J55">
            <v>54911</v>
          </cell>
          <cell r="L55">
            <v>18404</v>
          </cell>
          <cell r="N55">
            <v>223319</v>
          </cell>
        </row>
        <row r="71">
          <cell r="D71">
            <v>251716</v>
          </cell>
          <cell r="F71">
            <v>2762</v>
          </cell>
          <cell r="H71">
            <v>18658</v>
          </cell>
          <cell r="J71">
            <v>54859</v>
          </cell>
          <cell r="L71">
            <v>13016</v>
          </cell>
          <cell r="N71">
            <v>162421</v>
          </cell>
        </row>
        <row r="72">
          <cell r="D72">
            <v>197975</v>
          </cell>
          <cell r="F72">
            <v>2115</v>
          </cell>
          <cell r="H72">
            <v>15554</v>
          </cell>
          <cell r="J72">
            <v>42239</v>
          </cell>
          <cell r="L72">
            <v>9890</v>
          </cell>
          <cell r="N72">
            <v>128177</v>
          </cell>
        </row>
        <row r="73">
          <cell r="D73">
            <v>53741</v>
          </cell>
          <cell r="F73">
            <v>647</v>
          </cell>
          <cell r="H73">
            <v>3104</v>
          </cell>
          <cell r="J73">
            <v>12620</v>
          </cell>
          <cell r="L73">
            <v>3126</v>
          </cell>
          <cell r="N73">
            <v>34244</v>
          </cell>
        </row>
        <row r="74">
          <cell r="D74">
            <v>44357</v>
          </cell>
          <cell r="F74">
            <v>632</v>
          </cell>
          <cell r="H74">
            <v>2915</v>
          </cell>
          <cell r="J74">
            <v>7995</v>
          </cell>
          <cell r="L74">
            <v>2524</v>
          </cell>
          <cell r="N74">
            <v>30291</v>
          </cell>
        </row>
        <row r="75">
          <cell r="D75">
            <v>9384</v>
          </cell>
          <cell r="F75">
            <v>15</v>
          </cell>
          <cell r="H75">
            <v>189</v>
          </cell>
          <cell r="J75">
            <v>4625</v>
          </cell>
          <cell r="L75">
            <v>602</v>
          </cell>
          <cell r="N75">
            <v>3953</v>
          </cell>
        </row>
        <row r="76">
          <cell r="D76">
            <v>54756</v>
          </cell>
          <cell r="F76">
            <v>12</v>
          </cell>
          <cell r="H76">
            <v>2403</v>
          </cell>
          <cell r="J76">
            <v>52</v>
          </cell>
          <cell r="L76">
            <v>291</v>
          </cell>
          <cell r="N76">
            <v>3449</v>
          </cell>
        </row>
        <row r="77">
          <cell r="D77">
            <v>48549</v>
          </cell>
        </row>
        <row r="78">
          <cell r="D78">
            <v>27489</v>
          </cell>
        </row>
        <row r="79">
          <cell r="D79">
            <v>770</v>
          </cell>
        </row>
        <row r="80">
          <cell r="D80">
            <v>20290</v>
          </cell>
        </row>
        <row r="81">
          <cell r="D81">
            <v>6207</v>
          </cell>
          <cell r="F81">
            <v>12</v>
          </cell>
          <cell r="H81">
            <v>2403</v>
          </cell>
          <cell r="J81">
            <v>52</v>
          </cell>
          <cell r="L81">
            <v>291</v>
          </cell>
          <cell r="N81">
            <v>3449</v>
          </cell>
        </row>
        <row r="82">
          <cell r="D82">
            <v>-10182</v>
          </cell>
          <cell r="F82">
            <v>-5</v>
          </cell>
          <cell r="H82">
            <v>-704</v>
          </cell>
          <cell r="J82">
            <v>0</v>
          </cell>
          <cell r="L82">
            <v>-89</v>
          </cell>
          <cell r="N82">
            <v>-2604</v>
          </cell>
        </row>
        <row r="83">
          <cell r="D83">
            <v>-6780</v>
          </cell>
        </row>
        <row r="85">
          <cell r="D85">
            <v>-6780</v>
          </cell>
        </row>
        <row r="86">
          <cell r="D86">
            <v>-3402</v>
          </cell>
          <cell r="F86">
            <v>-5</v>
          </cell>
          <cell r="H86">
            <v>-704</v>
          </cell>
          <cell r="L86">
            <v>-89</v>
          </cell>
          <cell r="N86">
            <v>-2604</v>
          </cell>
        </row>
        <row r="90">
          <cell r="D90">
            <v>139513</v>
          </cell>
          <cell r="F90">
            <v>713</v>
          </cell>
          <cell r="H90">
            <v>20629</v>
          </cell>
          <cell r="J90">
            <v>11405</v>
          </cell>
          <cell r="L90">
            <v>8444</v>
          </cell>
          <cell r="N90">
            <v>98322</v>
          </cell>
        </row>
        <row r="91">
          <cell r="D91">
            <v>83465</v>
          </cell>
          <cell r="H91">
            <v>83465</v>
          </cell>
        </row>
        <row r="93">
          <cell r="D93">
            <v>77823</v>
          </cell>
          <cell r="F93">
            <v>0</v>
          </cell>
          <cell r="H93">
            <v>12584</v>
          </cell>
          <cell r="J93">
            <v>0</v>
          </cell>
          <cell r="L93">
            <v>5186</v>
          </cell>
          <cell r="N93">
            <v>60053</v>
          </cell>
        </row>
        <row r="94">
          <cell r="D94">
            <v>79812</v>
          </cell>
          <cell r="H94">
            <v>79812</v>
          </cell>
        </row>
        <row r="110">
          <cell r="AA110">
            <v>251731</v>
          </cell>
          <cell r="AE110">
            <v>251731</v>
          </cell>
        </row>
        <row r="111">
          <cell r="AA111">
            <v>197997</v>
          </cell>
          <cell r="AE111">
            <v>197997</v>
          </cell>
        </row>
        <row r="112">
          <cell r="AA112">
            <v>53734</v>
          </cell>
          <cell r="AE112">
            <v>53734</v>
          </cell>
        </row>
        <row r="113">
          <cell r="AA113">
            <v>44350</v>
          </cell>
          <cell r="AE113">
            <v>44350</v>
          </cell>
        </row>
        <row r="114">
          <cell r="AA114">
            <v>9384</v>
          </cell>
          <cell r="AE114">
            <v>9384</v>
          </cell>
        </row>
        <row r="115">
          <cell r="Y115">
            <v>53959</v>
          </cell>
          <cell r="AE115">
            <v>53959</v>
          </cell>
        </row>
        <row r="116">
          <cell r="Y116">
            <v>47752</v>
          </cell>
          <cell r="AE116">
            <v>47752</v>
          </cell>
        </row>
        <row r="117">
          <cell r="Y117">
            <v>27489</v>
          </cell>
          <cell r="AE117">
            <v>27489</v>
          </cell>
        </row>
        <row r="118">
          <cell r="Y118">
            <v>117</v>
          </cell>
          <cell r="AE118">
            <v>117</v>
          </cell>
        </row>
        <row r="119">
          <cell r="Y119">
            <v>20146</v>
          </cell>
          <cell r="AE119">
            <v>20146</v>
          </cell>
        </row>
        <row r="120">
          <cell r="Y120">
            <v>6207</v>
          </cell>
          <cell r="AE120">
            <v>6207</v>
          </cell>
        </row>
        <row r="121">
          <cell r="Y121">
            <v>-4745</v>
          </cell>
          <cell r="AE121">
            <v>-4745</v>
          </cell>
        </row>
        <row r="122">
          <cell r="Y122">
            <v>-2732</v>
          </cell>
          <cell r="AE122">
            <v>-2732</v>
          </cell>
        </row>
        <row r="123">
          <cell r="Y123">
            <v>-2013</v>
          </cell>
          <cell r="AE123">
            <v>-2013</v>
          </cell>
        </row>
        <row r="124">
          <cell r="D124">
            <v>118442</v>
          </cell>
          <cell r="F124">
            <v>118</v>
          </cell>
          <cell r="H124">
            <v>7627</v>
          </cell>
          <cell r="J124">
            <v>23548</v>
          </cell>
          <cell r="L124">
            <v>62711</v>
          </cell>
          <cell r="N124">
            <v>24438</v>
          </cell>
          <cell r="U124">
            <v>9033</v>
          </cell>
          <cell r="W124">
            <v>65209</v>
          </cell>
          <cell r="Y124">
            <v>7618</v>
          </cell>
          <cell r="AA124">
            <v>28616</v>
          </cell>
          <cell r="AC124">
            <v>760</v>
          </cell>
          <cell r="AE124">
            <v>111236</v>
          </cell>
        </row>
        <row r="126">
          <cell r="D126">
            <v>82799</v>
          </cell>
          <cell r="F126">
            <v>118</v>
          </cell>
          <cell r="H126">
            <v>7021</v>
          </cell>
          <cell r="J126">
            <v>23543</v>
          </cell>
          <cell r="L126">
            <v>42956</v>
          </cell>
          <cell r="N126">
            <v>9161</v>
          </cell>
          <cell r="U126">
            <v>4079</v>
          </cell>
          <cell r="W126">
            <v>62322</v>
          </cell>
          <cell r="Y126">
            <v>2393</v>
          </cell>
          <cell r="AA126">
            <v>10519</v>
          </cell>
          <cell r="AC126">
            <v>692</v>
          </cell>
          <cell r="AE126">
            <v>80005</v>
          </cell>
        </row>
        <row r="127">
          <cell r="D127">
            <v>83433</v>
          </cell>
          <cell r="F127">
            <v>186</v>
          </cell>
          <cell r="H127">
            <v>12114</v>
          </cell>
          <cell r="J127">
            <v>23644</v>
          </cell>
          <cell r="L127">
            <v>34500</v>
          </cell>
          <cell r="N127">
            <v>12989</v>
          </cell>
          <cell r="U127">
            <v>2718</v>
          </cell>
          <cell r="W127">
            <v>70412</v>
          </cell>
          <cell r="Y127">
            <v>1923</v>
          </cell>
          <cell r="AA127">
            <v>4987</v>
          </cell>
          <cell r="AC127">
            <v>556</v>
          </cell>
          <cell r="AE127">
            <v>80596</v>
          </cell>
        </row>
        <row r="129">
          <cell r="D129">
            <v>19755</v>
          </cell>
          <cell r="J129">
            <v>0</v>
          </cell>
          <cell r="L129">
            <v>6693</v>
          </cell>
          <cell r="N129">
            <v>13062</v>
          </cell>
          <cell r="U129">
            <v>3136</v>
          </cell>
          <cell r="W129">
            <v>2488</v>
          </cell>
          <cell r="Y129">
            <v>5202</v>
          </cell>
          <cell r="AA129">
            <v>4978</v>
          </cell>
          <cell r="AC129">
            <v>67</v>
          </cell>
          <cell r="AE129">
            <v>15871</v>
          </cell>
        </row>
        <row r="130">
          <cell r="D130">
            <v>2244</v>
          </cell>
          <cell r="J130">
            <v>0</v>
          </cell>
          <cell r="L130">
            <v>200</v>
          </cell>
          <cell r="N130">
            <v>2044</v>
          </cell>
          <cell r="U130">
            <v>1365</v>
          </cell>
          <cell r="W130">
            <v>289</v>
          </cell>
          <cell r="Y130">
            <v>0</v>
          </cell>
          <cell r="AE130">
            <v>1654</v>
          </cell>
        </row>
        <row r="135">
          <cell r="D135">
            <v>12862</v>
          </cell>
          <cell r="F135">
            <v>0</v>
          </cell>
          <cell r="H135">
            <v>0</v>
          </cell>
          <cell r="J135">
            <v>0</v>
          </cell>
          <cell r="L135">
            <v>12862</v>
          </cell>
          <cell r="N135">
            <v>0</v>
          </cell>
          <cell r="U135">
            <v>316</v>
          </cell>
          <cell r="W135">
            <v>110</v>
          </cell>
          <cell r="Y135">
            <v>0</v>
          </cell>
          <cell r="AA135">
            <v>12498</v>
          </cell>
          <cell r="AC135">
            <v>0</v>
          </cell>
          <cell r="AE135">
            <v>12924</v>
          </cell>
        </row>
        <row r="139">
          <cell r="D139">
            <v>782</v>
          </cell>
          <cell r="H139">
            <v>606</v>
          </cell>
          <cell r="J139">
            <v>5</v>
          </cell>
          <cell r="L139">
            <v>0</v>
          </cell>
          <cell r="N139">
            <v>171</v>
          </cell>
          <cell r="U139">
            <v>137</v>
          </cell>
          <cell r="W139">
            <v>0</v>
          </cell>
          <cell r="Y139">
            <v>23</v>
          </cell>
          <cell r="AA139">
            <v>621</v>
          </cell>
          <cell r="AC139">
            <v>1</v>
          </cell>
          <cell r="AE139">
            <v>782</v>
          </cell>
        </row>
        <row r="140">
          <cell r="D140">
            <v>516717</v>
          </cell>
          <cell r="F140">
            <v>1355</v>
          </cell>
          <cell r="H140">
            <v>376814</v>
          </cell>
          <cell r="J140">
            <v>44689</v>
          </cell>
          <cell r="L140">
            <v>10942</v>
          </cell>
          <cell r="N140">
            <v>82917</v>
          </cell>
        </row>
        <row r="142">
          <cell r="D142">
            <v>451374</v>
          </cell>
          <cell r="F142">
            <v>642</v>
          </cell>
          <cell r="H142">
            <v>365116</v>
          </cell>
          <cell r="J142">
            <v>33284</v>
          </cell>
          <cell r="L142">
            <v>7684</v>
          </cell>
          <cell r="N142">
            <v>44648</v>
          </cell>
        </row>
        <row r="156">
          <cell r="D156">
            <v>50524</v>
          </cell>
          <cell r="F156">
            <v>0</v>
          </cell>
          <cell r="H156">
            <v>37617</v>
          </cell>
          <cell r="J156">
            <v>3</v>
          </cell>
          <cell r="L156">
            <v>3542</v>
          </cell>
          <cell r="N156">
            <v>9362</v>
          </cell>
          <cell r="Y156">
            <v>50406</v>
          </cell>
          <cell r="AE156">
            <v>50406</v>
          </cell>
        </row>
        <row r="157">
          <cell r="D157">
            <v>48623</v>
          </cell>
          <cell r="H157">
            <v>35716</v>
          </cell>
          <cell r="J157">
            <v>3</v>
          </cell>
          <cell r="L157">
            <v>3542</v>
          </cell>
          <cell r="N157">
            <v>9362</v>
          </cell>
          <cell r="Y157">
            <v>48505</v>
          </cell>
          <cell r="AE157">
            <v>48505</v>
          </cell>
        </row>
        <row r="158">
          <cell r="D158">
            <v>1901</v>
          </cell>
          <cell r="H158">
            <v>1901</v>
          </cell>
          <cell r="J158">
            <v>0</v>
          </cell>
          <cell r="L158">
            <v>0</v>
          </cell>
          <cell r="N158">
            <v>0</v>
          </cell>
          <cell r="Y158">
            <v>1901</v>
          </cell>
          <cell r="AE158">
            <v>1901</v>
          </cell>
        </row>
        <row r="159">
          <cell r="D159">
            <v>70880</v>
          </cell>
          <cell r="H159">
            <v>70880</v>
          </cell>
          <cell r="U159">
            <v>3956</v>
          </cell>
          <cell r="W159">
            <v>3600</v>
          </cell>
          <cell r="Y159">
            <v>63111</v>
          </cell>
          <cell r="AA159">
            <v>189</v>
          </cell>
          <cell r="AC159">
            <v>15</v>
          </cell>
          <cell r="AE159">
            <v>70871</v>
          </cell>
        </row>
        <row r="160">
          <cell r="D160">
            <v>44320</v>
          </cell>
          <cell r="H160">
            <v>44320</v>
          </cell>
          <cell r="W160">
            <v>2974</v>
          </cell>
          <cell r="Y160">
            <v>41383</v>
          </cell>
          <cell r="AE160">
            <v>44357</v>
          </cell>
        </row>
        <row r="163">
          <cell r="D163">
            <v>9384</v>
          </cell>
          <cell r="H163">
            <v>9384</v>
          </cell>
          <cell r="U163">
            <v>3956</v>
          </cell>
          <cell r="W163">
            <v>599</v>
          </cell>
          <cell r="Y163">
            <v>4625</v>
          </cell>
          <cell r="AA163">
            <v>189</v>
          </cell>
          <cell r="AC163">
            <v>15</v>
          </cell>
          <cell r="AE163">
            <v>9384</v>
          </cell>
        </row>
        <row r="166">
          <cell r="D166">
            <v>17361</v>
          </cell>
          <cell r="H166">
            <v>17361</v>
          </cell>
          <cell r="W166">
            <v>212</v>
          </cell>
          <cell r="Y166">
            <v>17103</v>
          </cell>
          <cell r="AE166">
            <v>17315</v>
          </cell>
        </row>
        <row r="169">
          <cell r="D169">
            <v>423</v>
          </cell>
          <cell r="H169">
            <v>423</v>
          </cell>
          <cell r="W169">
            <v>423</v>
          </cell>
          <cell r="Y169">
            <v>0</v>
          </cell>
          <cell r="AE169">
            <v>423</v>
          </cell>
        </row>
        <row r="172">
          <cell r="D172">
            <v>-608</v>
          </cell>
          <cell r="H172">
            <v>-608</v>
          </cell>
          <cell r="W172">
            <v>-608</v>
          </cell>
          <cell r="Y172">
            <v>0</v>
          </cell>
          <cell r="AE172">
            <v>-608</v>
          </cell>
        </row>
        <row r="173">
          <cell r="D173">
            <v>71096</v>
          </cell>
          <cell r="F173">
            <v>27</v>
          </cell>
          <cell r="H173">
            <v>167</v>
          </cell>
          <cell r="J173">
            <v>65520</v>
          </cell>
          <cell r="L173">
            <v>1775</v>
          </cell>
          <cell r="N173">
            <v>3607</v>
          </cell>
          <cell r="AA173">
            <v>71460</v>
          </cell>
          <cell r="AE173">
            <v>71460</v>
          </cell>
        </row>
        <row r="174">
          <cell r="D174">
            <v>56105</v>
          </cell>
          <cell r="J174">
            <v>56105</v>
          </cell>
          <cell r="AA174">
            <v>56469</v>
          </cell>
          <cell r="AE174">
            <v>56469</v>
          </cell>
        </row>
        <row r="177">
          <cell r="D177">
            <v>11623</v>
          </cell>
          <cell r="H177">
            <v>167</v>
          </cell>
          <cell r="J177">
            <v>6074</v>
          </cell>
          <cell r="L177">
            <v>1775</v>
          </cell>
          <cell r="N177">
            <v>3607</v>
          </cell>
          <cell r="AA177">
            <v>11623</v>
          </cell>
          <cell r="AE177">
            <v>11623</v>
          </cell>
        </row>
        <row r="180">
          <cell r="D180">
            <v>3368</v>
          </cell>
          <cell r="F180">
            <v>27</v>
          </cell>
          <cell r="J180">
            <v>3341</v>
          </cell>
          <cell r="AA180">
            <v>3368</v>
          </cell>
          <cell r="AE180">
            <v>3368</v>
          </cell>
        </row>
        <row r="181">
          <cell r="D181">
            <v>123970</v>
          </cell>
          <cell r="F181">
            <v>1234</v>
          </cell>
          <cell r="H181">
            <v>28659</v>
          </cell>
          <cell r="J181">
            <v>76122</v>
          </cell>
          <cell r="L181">
            <v>11370</v>
          </cell>
          <cell r="N181">
            <v>6585</v>
          </cell>
          <cell r="U181">
            <v>2270</v>
          </cell>
          <cell r="W181">
            <v>11972</v>
          </cell>
          <cell r="Y181">
            <v>72108</v>
          </cell>
          <cell r="AA181">
            <v>28660</v>
          </cell>
          <cell r="AC181">
            <v>6609</v>
          </cell>
          <cell r="AE181">
            <v>121619</v>
          </cell>
        </row>
        <row r="182">
          <cell r="D182">
            <v>11044</v>
          </cell>
          <cell r="F182">
            <v>17</v>
          </cell>
          <cell r="H182">
            <v>6237</v>
          </cell>
          <cell r="J182">
            <v>69</v>
          </cell>
          <cell r="L182">
            <v>1385</v>
          </cell>
          <cell r="N182">
            <v>3336</v>
          </cell>
          <cell r="W182">
            <v>10374</v>
          </cell>
          <cell r="AE182">
            <v>10374</v>
          </cell>
        </row>
        <row r="183">
          <cell r="D183">
            <v>9252</v>
          </cell>
          <cell r="L183">
            <v>9252</v>
          </cell>
          <cell r="U183">
            <v>2270</v>
          </cell>
          <cell r="W183">
            <v>1361</v>
          </cell>
          <cell r="Y183">
            <v>41</v>
          </cell>
          <cell r="AA183">
            <v>6087</v>
          </cell>
          <cell r="AC183">
            <v>15</v>
          </cell>
          <cell r="AE183">
            <v>9774</v>
          </cell>
        </row>
        <row r="184">
          <cell r="D184">
            <v>67805</v>
          </cell>
          <cell r="J184">
            <v>67805</v>
          </cell>
          <cell r="Y184">
            <v>67805</v>
          </cell>
          <cell r="AE184">
            <v>67805</v>
          </cell>
        </row>
        <row r="185">
          <cell r="D185">
            <v>464</v>
          </cell>
          <cell r="J185">
            <v>464</v>
          </cell>
          <cell r="Y185">
            <v>1704</v>
          </cell>
          <cell r="AE185">
            <v>1704</v>
          </cell>
        </row>
        <row r="186">
          <cell r="D186">
            <v>71</v>
          </cell>
          <cell r="J186">
            <v>71</v>
          </cell>
          <cell r="Y186">
            <v>1702</v>
          </cell>
          <cell r="AE186">
            <v>1702</v>
          </cell>
        </row>
        <row r="187">
          <cell r="D187">
            <v>30693</v>
          </cell>
          <cell r="F187">
            <v>1217</v>
          </cell>
          <cell r="H187">
            <v>22422</v>
          </cell>
          <cell r="J187">
            <v>3072</v>
          </cell>
          <cell r="L187">
            <v>733</v>
          </cell>
          <cell r="N187">
            <v>3249</v>
          </cell>
          <cell r="U187">
            <v>0</v>
          </cell>
          <cell r="W187">
            <v>237</v>
          </cell>
          <cell r="Y187">
            <v>2558</v>
          </cell>
          <cell r="AA187">
            <v>22573</v>
          </cell>
          <cell r="AC187">
            <v>6594</v>
          </cell>
          <cell r="AE187">
            <v>31962</v>
          </cell>
        </row>
        <row r="188">
          <cell r="D188">
            <v>4712</v>
          </cell>
          <cell r="J188">
            <v>4712</v>
          </cell>
        </row>
        <row r="189">
          <cell r="D189">
            <v>514603</v>
          </cell>
          <cell r="F189">
            <v>6718</v>
          </cell>
          <cell r="H189">
            <v>339800</v>
          </cell>
          <cell r="J189">
            <v>88669</v>
          </cell>
          <cell r="L189">
            <v>9827</v>
          </cell>
          <cell r="N189">
            <v>69589</v>
          </cell>
        </row>
        <row r="191">
          <cell r="D191">
            <v>449260</v>
          </cell>
          <cell r="F191">
            <v>6005</v>
          </cell>
          <cell r="H191">
            <v>328102</v>
          </cell>
          <cell r="J191">
            <v>77264</v>
          </cell>
          <cell r="L191">
            <v>6569</v>
          </cell>
          <cell r="N191">
            <v>31320</v>
          </cell>
        </row>
        <row r="205">
          <cell r="D205">
            <v>54344</v>
          </cell>
          <cell r="F205">
            <v>4837</v>
          </cell>
          <cell r="J205">
            <v>49507</v>
          </cell>
          <cell r="AA205">
            <v>54344</v>
          </cell>
          <cell r="AE205">
            <v>54344</v>
          </cell>
        </row>
        <row r="206">
          <cell r="D206">
            <v>43974</v>
          </cell>
          <cell r="F206">
            <v>4837</v>
          </cell>
          <cell r="J206">
            <v>39137</v>
          </cell>
          <cell r="AA206">
            <v>43974</v>
          </cell>
          <cell r="AE206">
            <v>43974</v>
          </cell>
        </row>
        <row r="207">
          <cell r="D207">
            <v>10370</v>
          </cell>
          <cell r="J207">
            <v>10370</v>
          </cell>
          <cell r="AA207">
            <v>10370</v>
          </cell>
          <cell r="AE207">
            <v>10370</v>
          </cell>
        </row>
        <row r="208">
          <cell r="D208">
            <v>514603</v>
          </cell>
          <cell r="F208">
            <v>1881</v>
          </cell>
          <cell r="H208">
            <v>394144</v>
          </cell>
          <cell r="J208">
            <v>39162</v>
          </cell>
          <cell r="L208">
            <v>9827</v>
          </cell>
          <cell r="N208">
            <v>69589</v>
          </cell>
        </row>
        <row r="210">
          <cell r="D210">
            <v>449260</v>
          </cell>
          <cell r="F210">
            <v>1168</v>
          </cell>
          <cell r="H210">
            <v>382446</v>
          </cell>
          <cell r="J210">
            <v>27757</v>
          </cell>
          <cell r="L210">
            <v>6569</v>
          </cell>
          <cell r="N210">
            <v>31320</v>
          </cell>
        </row>
        <row r="224">
          <cell r="D224">
            <v>400956</v>
          </cell>
          <cell r="F224">
            <v>4837</v>
          </cell>
          <cell r="H224">
            <v>307809</v>
          </cell>
          <cell r="J224">
            <v>88310</v>
          </cell>
        </row>
        <row r="226">
          <cell r="D226">
            <v>362153</v>
          </cell>
          <cell r="F226">
            <v>4837</v>
          </cell>
          <cell r="H226">
            <v>307809</v>
          </cell>
          <cell r="J226">
            <v>49507</v>
          </cell>
        </row>
        <row r="230">
          <cell r="D230">
            <v>38803</v>
          </cell>
          <cell r="J230">
            <v>38803</v>
          </cell>
        </row>
        <row r="232">
          <cell r="D232">
            <v>1912</v>
          </cell>
          <cell r="L232">
            <v>1912</v>
          </cell>
          <cell r="AA232">
            <v>1912</v>
          </cell>
          <cell r="AE232">
            <v>1912</v>
          </cell>
        </row>
        <row r="233">
          <cell r="D233">
            <v>113647</v>
          </cell>
          <cell r="F233">
            <v>1881</v>
          </cell>
          <cell r="H233">
            <v>33903</v>
          </cell>
          <cell r="J233">
            <v>359</v>
          </cell>
          <cell r="L233">
            <v>7915</v>
          </cell>
          <cell r="N233">
            <v>69589</v>
          </cell>
        </row>
        <row r="235">
          <cell r="D235">
            <v>48304</v>
          </cell>
          <cell r="F235">
            <v>1168</v>
          </cell>
          <cell r="H235">
            <v>22205</v>
          </cell>
          <cell r="J235">
            <v>-11046</v>
          </cell>
          <cell r="L235">
            <v>4657</v>
          </cell>
          <cell r="N235">
            <v>31320</v>
          </cell>
        </row>
        <row r="249">
          <cell r="D249">
            <v>400956</v>
          </cell>
          <cell r="H249">
            <v>362153</v>
          </cell>
          <cell r="J249">
            <v>38803</v>
          </cell>
        </row>
        <row r="251">
          <cell r="D251">
            <v>362153</v>
          </cell>
          <cell r="H251">
            <v>362153</v>
          </cell>
        </row>
        <row r="253">
          <cell r="D253">
            <v>38803</v>
          </cell>
          <cell r="J253">
            <v>38803</v>
          </cell>
        </row>
        <row r="255">
          <cell r="D255">
            <v>1912</v>
          </cell>
          <cell r="L255">
            <v>1912</v>
          </cell>
          <cell r="AA255">
            <v>1912</v>
          </cell>
          <cell r="AE255">
            <v>1912</v>
          </cell>
        </row>
        <row r="256">
          <cell r="D256">
            <v>113647</v>
          </cell>
          <cell r="F256">
            <v>1881</v>
          </cell>
          <cell r="H256">
            <v>33903</v>
          </cell>
          <cell r="J256">
            <v>359</v>
          </cell>
          <cell r="L256">
            <v>7915</v>
          </cell>
          <cell r="N256">
            <v>69589</v>
          </cell>
        </row>
        <row r="258">
          <cell r="D258">
            <v>48304</v>
          </cell>
          <cell r="F258">
            <v>1168</v>
          </cell>
          <cell r="H258">
            <v>22205</v>
          </cell>
          <cell r="J258">
            <v>-11046</v>
          </cell>
          <cell r="L258">
            <v>4657</v>
          </cell>
          <cell r="N258">
            <v>31320</v>
          </cell>
        </row>
        <row r="274">
          <cell r="U274">
            <v>6497</v>
          </cell>
          <cell r="W274">
            <v>226</v>
          </cell>
          <cell r="Y274">
            <v>9950</v>
          </cell>
          <cell r="AA274">
            <v>4619</v>
          </cell>
          <cell r="AC274">
            <v>213</v>
          </cell>
          <cell r="AE274">
            <v>21505</v>
          </cell>
        </row>
        <row r="275">
          <cell r="Y275">
            <v>2453</v>
          </cell>
          <cell r="AE275">
            <v>2453</v>
          </cell>
        </row>
        <row r="276">
          <cell r="U276">
            <v>4021</v>
          </cell>
          <cell r="W276">
            <v>0</v>
          </cell>
          <cell r="Y276">
            <v>3679</v>
          </cell>
          <cell r="AA276">
            <v>2536</v>
          </cell>
          <cell r="AC276">
            <v>153</v>
          </cell>
          <cell r="AE276">
            <v>10389</v>
          </cell>
        </row>
        <row r="277">
          <cell r="U277">
            <v>2476</v>
          </cell>
          <cell r="W277">
            <v>226</v>
          </cell>
          <cell r="Y277">
            <v>3818</v>
          </cell>
          <cell r="AA277">
            <v>2083</v>
          </cell>
          <cell r="AC277">
            <v>60</v>
          </cell>
          <cell r="AE277">
            <v>8663</v>
          </cell>
        </row>
        <row r="278">
          <cell r="U278">
            <v>-2037</v>
          </cell>
          <cell r="W278">
            <v>-579</v>
          </cell>
          <cell r="Y278">
            <v>-10296</v>
          </cell>
          <cell r="AA278">
            <v>-4499</v>
          </cell>
          <cell r="AC278">
            <v>-39</v>
          </cell>
          <cell r="AE278">
            <v>-17450</v>
          </cell>
        </row>
        <row r="279">
          <cell r="U279">
            <v>-392</v>
          </cell>
          <cell r="W279">
            <v>0</v>
          </cell>
          <cell r="Y279">
            <v>0</v>
          </cell>
          <cell r="AA279">
            <v>-2061</v>
          </cell>
          <cell r="AE279">
            <v>-2453</v>
          </cell>
        </row>
        <row r="280">
          <cell r="Y280">
            <v>-6323</v>
          </cell>
          <cell r="AE280">
            <v>-6323</v>
          </cell>
        </row>
        <row r="281">
          <cell r="U281">
            <v>-1645</v>
          </cell>
          <cell r="W281">
            <v>-579</v>
          </cell>
          <cell r="Y281">
            <v>-3973</v>
          </cell>
          <cell r="AA281">
            <v>-2438</v>
          </cell>
          <cell r="AC281">
            <v>-39</v>
          </cell>
          <cell r="AE281">
            <v>-8674</v>
          </cell>
        </row>
        <row r="282">
          <cell r="D282">
            <v>52359</v>
          </cell>
          <cell r="F282">
            <v>1342</v>
          </cell>
          <cell r="H282">
            <v>22325</v>
          </cell>
          <cell r="J282">
            <v>-11392</v>
          </cell>
          <cell r="L282">
            <v>4304</v>
          </cell>
          <cell r="N282">
            <v>35780</v>
          </cell>
        </row>
        <row r="294">
          <cell r="D294">
            <v>117412</v>
          </cell>
          <cell r="F294">
            <v>589</v>
          </cell>
          <cell r="H294">
            <v>29218</v>
          </cell>
          <cell r="J294">
            <v>19390</v>
          </cell>
          <cell r="L294">
            <v>2872</v>
          </cell>
          <cell r="N294">
            <v>65343</v>
          </cell>
        </row>
        <row r="295">
          <cell r="D295">
            <v>114921</v>
          </cell>
          <cell r="F295">
            <v>589</v>
          </cell>
          <cell r="H295">
            <v>28223</v>
          </cell>
          <cell r="J295">
            <v>19375</v>
          </cell>
          <cell r="L295">
            <v>2872</v>
          </cell>
          <cell r="N295">
            <v>63862</v>
          </cell>
        </row>
        <row r="296">
          <cell r="D296">
            <v>-65343</v>
          </cell>
          <cell r="F296">
            <v>-713</v>
          </cell>
          <cell r="H296">
            <v>-11698</v>
          </cell>
          <cell r="J296">
            <v>-11405</v>
          </cell>
          <cell r="L296">
            <v>-3258</v>
          </cell>
          <cell r="N296">
            <v>-38269</v>
          </cell>
        </row>
        <row r="297">
          <cell r="D297">
            <v>1174</v>
          </cell>
          <cell r="F297">
            <v>0</v>
          </cell>
          <cell r="H297">
            <v>27</v>
          </cell>
          <cell r="J297">
            <v>0</v>
          </cell>
          <cell r="L297">
            <v>0</v>
          </cell>
          <cell r="N297">
            <v>1147</v>
          </cell>
        </row>
        <row r="298">
          <cell r="D298">
            <v>1317</v>
          </cell>
          <cell r="H298">
            <v>968</v>
          </cell>
          <cell r="J298">
            <v>15</v>
          </cell>
          <cell r="L298">
            <v>0</v>
          </cell>
          <cell r="N298">
            <v>334</v>
          </cell>
        </row>
        <row r="299">
          <cell r="D299">
            <v>76</v>
          </cell>
          <cell r="F299">
            <v>0</v>
          </cell>
          <cell r="H299">
            <v>-610</v>
          </cell>
          <cell r="J299">
            <v>651</v>
          </cell>
          <cell r="L299">
            <v>0</v>
          </cell>
          <cell r="N299">
            <v>35</v>
          </cell>
        </row>
        <row r="300">
          <cell r="D300">
            <v>214</v>
          </cell>
          <cell r="F300">
            <v>1466</v>
          </cell>
          <cell r="H300">
            <v>5415</v>
          </cell>
          <cell r="J300">
            <v>-20028</v>
          </cell>
          <cell r="L300">
            <v>4690</v>
          </cell>
          <cell r="N300">
            <v>8671</v>
          </cell>
        </row>
      </sheetData>
      <sheetData sheetId="3">
        <row r="34">
          <cell r="U34">
            <v>706242</v>
          </cell>
          <cell r="W34">
            <v>38202</v>
          </cell>
          <cell r="Y34">
            <v>91625</v>
          </cell>
          <cell r="AA34">
            <v>157466</v>
          </cell>
          <cell r="AC34">
            <v>7027</v>
          </cell>
          <cell r="AE34">
            <v>1000562</v>
          </cell>
        </row>
        <row r="36">
          <cell r="U36">
            <v>701614</v>
          </cell>
          <cell r="W36">
            <v>21274</v>
          </cell>
          <cell r="Y36">
            <v>5487</v>
          </cell>
          <cell r="AA36">
            <v>119215</v>
          </cell>
          <cell r="AC36">
            <v>1925</v>
          </cell>
          <cell r="AE36">
            <v>849515</v>
          </cell>
        </row>
        <row r="37">
          <cell r="W37">
            <v>16834</v>
          </cell>
          <cell r="AE37">
            <v>16834</v>
          </cell>
        </row>
        <row r="38">
          <cell r="U38">
            <v>4628</v>
          </cell>
          <cell r="W38">
            <v>94</v>
          </cell>
          <cell r="Y38">
            <v>3043</v>
          </cell>
          <cell r="AA38">
            <v>38251</v>
          </cell>
          <cell r="AC38">
            <v>0</v>
          </cell>
          <cell r="AE38">
            <v>46016</v>
          </cell>
        </row>
        <row r="39">
          <cell r="Y39">
            <v>83095</v>
          </cell>
          <cell r="AC39">
            <v>5102</v>
          </cell>
          <cell r="AE39">
            <v>88197</v>
          </cell>
        </row>
        <row r="41">
          <cell r="Y41">
            <v>1494</v>
          </cell>
        </row>
        <row r="42">
          <cell r="D42">
            <v>492785</v>
          </cell>
          <cell r="F42">
            <v>3407</v>
          </cell>
          <cell r="H42">
            <v>24722</v>
          </cell>
          <cell r="J42">
            <v>22022</v>
          </cell>
          <cell r="L42">
            <v>15413</v>
          </cell>
          <cell r="N42">
            <v>427221</v>
          </cell>
        </row>
        <row r="47">
          <cell r="AE47">
            <v>48216</v>
          </cell>
        </row>
        <row r="50">
          <cell r="D50">
            <v>555993</v>
          </cell>
          <cell r="F50">
            <v>3620</v>
          </cell>
          <cell r="H50">
            <v>132744</v>
          </cell>
          <cell r="J50">
            <v>69603</v>
          </cell>
          <cell r="L50">
            <v>22789</v>
          </cell>
          <cell r="N50">
            <v>279021</v>
          </cell>
        </row>
        <row r="52">
          <cell r="D52">
            <v>69038</v>
          </cell>
          <cell r="F52">
            <v>703</v>
          </cell>
          <cell r="H52">
            <v>12383</v>
          </cell>
          <cell r="J52">
            <v>11867</v>
          </cell>
          <cell r="L52">
            <v>3243</v>
          </cell>
          <cell r="N52">
            <v>40842</v>
          </cell>
        </row>
        <row r="55">
          <cell r="D55">
            <v>486955</v>
          </cell>
          <cell r="F55">
            <v>2917</v>
          </cell>
          <cell r="H55">
            <v>120361</v>
          </cell>
          <cell r="J55">
            <v>57736</v>
          </cell>
          <cell r="L55">
            <v>19546</v>
          </cell>
          <cell r="N55">
            <v>238179</v>
          </cell>
        </row>
        <row r="71">
          <cell r="D71">
            <v>270202</v>
          </cell>
          <cell r="F71">
            <v>2910</v>
          </cell>
          <cell r="H71">
            <v>20212</v>
          </cell>
          <cell r="J71">
            <v>57659</v>
          </cell>
          <cell r="L71">
            <v>13436</v>
          </cell>
          <cell r="N71">
            <v>175985</v>
          </cell>
        </row>
        <row r="72">
          <cell r="D72">
            <v>212192</v>
          </cell>
          <cell r="F72">
            <v>2222</v>
          </cell>
          <cell r="H72">
            <v>16720</v>
          </cell>
          <cell r="J72">
            <v>44636</v>
          </cell>
          <cell r="L72">
            <v>10266</v>
          </cell>
          <cell r="N72">
            <v>138348</v>
          </cell>
        </row>
        <row r="73">
          <cell r="D73">
            <v>58010</v>
          </cell>
          <cell r="F73">
            <v>688</v>
          </cell>
          <cell r="H73">
            <v>3492</v>
          </cell>
          <cell r="J73">
            <v>13023</v>
          </cell>
          <cell r="L73">
            <v>3170</v>
          </cell>
          <cell r="N73">
            <v>37637</v>
          </cell>
        </row>
        <row r="74">
          <cell r="D74">
            <v>48025</v>
          </cell>
          <cell r="F74">
            <v>672</v>
          </cell>
          <cell r="H74">
            <v>3270</v>
          </cell>
          <cell r="J74">
            <v>8178</v>
          </cell>
          <cell r="L74">
            <v>2569</v>
          </cell>
          <cell r="N74">
            <v>33336</v>
          </cell>
        </row>
        <row r="75">
          <cell r="D75">
            <v>9985</v>
          </cell>
          <cell r="F75">
            <v>16</v>
          </cell>
          <cell r="H75">
            <v>222</v>
          </cell>
          <cell r="J75">
            <v>4845</v>
          </cell>
          <cell r="L75">
            <v>601</v>
          </cell>
          <cell r="N75">
            <v>4301</v>
          </cell>
        </row>
        <row r="76">
          <cell r="D76">
            <v>62479</v>
          </cell>
          <cell r="F76">
            <v>12</v>
          </cell>
          <cell r="H76">
            <v>2716</v>
          </cell>
          <cell r="J76">
            <v>77</v>
          </cell>
          <cell r="L76">
            <v>305</v>
          </cell>
          <cell r="N76">
            <v>3802</v>
          </cell>
        </row>
        <row r="77">
          <cell r="D77">
            <v>55567</v>
          </cell>
        </row>
        <row r="78">
          <cell r="D78">
            <v>31070</v>
          </cell>
        </row>
        <row r="79">
          <cell r="D79">
            <v>900</v>
          </cell>
        </row>
        <row r="80">
          <cell r="D80">
            <v>23597</v>
          </cell>
        </row>
        <row r="81">
          <cell r="D81">
            <v>6912</v>
          </cell>
          <cell r="F81">
            <v>12</v>
          </cell>
          <cell r="H81">
            <v>2716</v>
          </cell>
          <cell r="J81">
            <v>77</v>
          </cell>
          <cell r="L81">
            <v>305</v>
          </cell>
          <cell r="N81">
            <v>3802</v>
          </cell>
        </row>
        <row r="82">
          <cell r="D82">
            <v>-11927</v>
          </cell>
          <cell r="F82">
            <v>-5</v>
          </cell>
          <cell r="H82">
            <v>-953</v>
          </cell>
          <cell r="J82">
            <v>0</v>
          </cell>
          <cell r="L82">
            <v>-88</v>
          </cell>
          <cell r="N82">
            <v>-3530</v>
          </cell>
        </row>
        <row r="83">
          <cell r="D83">
            <v>-7351</v>
          </cell>
        </row>
        <row r="85">
          <cell r="D85">
            <v>-7351</v>
          </cell>
        </row>
        <row r="86">
          <cell r="D86">
            <v>-4576</v>
          </cell>
          <cell r="F86">
            <v>-5</v>
          </cell>
          <cell r="H86">
            <v>-953</v>
          </cell>
          <cell r="L86">
            <v>-88</v>
          </cell>
          <cell r="N86">
            <v>-3530</v>
          </cell>
        </row>
        <row r="90">
          <cell r="D90">
            <v>146659</v>
          </cell>
          <cell r="F90">
            <v>703</v>
          </cell>
          <cell r="H90">
            <v>22189</v>
          </cell>
          <cell r="J90">
            <v>11867</v>
          </cell>
          <cell r="L90">
            <v>9136</v>
          </cell>
          <cell r="N90">
            <v>102764</v>
          </cell>
        </row>
        <row r="91">
          <cell r="D91">
            <v>88580</v>
          </cell>
          <cell r="H91">
            <v>88580</v>
          </cell>
        </row>
        <row r="93">
          <cell r="D93">
            <v>81448</v>
          </cell>
          <cell r="F93">
            <v>0</v>
          </cell>
          <cell r="H93">
            <v>13633</v>
          </cell>
          <cell r="J93">
            <v>0</v>
          </cell>
          <cell r="L93">
            <v>5893</v>
          </cell>
          <cell r="N93">
            <v>61922</v>
          </cell>
        </row>
        <row r="94">
          <cell r="D94">
            <v>84753</v>
          </cell>
          <cell r="H94">
            <v>84753</v>
          </cell>
        </row>
        <row r="110">
          <cell r="AA110">
            <v>270252</v>
          </cell>
          <cell r="AE110">
            <v>270252</v>
          </cell>
        </row>
        <row r="111">
          <cell r="AA111">
            <v>212244</v>
          </cell>
          <cell r="AE111">
            <v>212244</v>
          </cell>
        </row>
        <row r="112">
          <cell r="AA112">
            <v>58008</v>
          </cell>
          <cell r="AE112">
            <v>58008</v>
          </cell>
        </row>
        <row r="113">
          <cell r="AA113">
            <v>48023</v>
          </cell>
          <cell r="AE113">
            <v>48023</v>
          </cell>
        </row>
        <row r="114">
          <cell r="AA114">
            <v>9985</v>
          </cell>
          <cell r="AE114">
            <v>9985</v>
          </cell>
        </row>
        <row r="115">
          <cell r="Y115">
            <v>61567</v>
          </cell>
          <cell r="AE115">
            <v>61567</v>
          </cell>
        </row>
        <row r="116">
          <cell r="Y116">
            <v>54655</v>
          </cell>
          <cell r="AE116">
            <v>54655</v>
          </cell>
        </row>
        <row r="117">
          <cell r="Y117">
            <v>31070</v>
          </cell>
          <cell r="AE117">
            <v>31070</v>
          </cell>
        </row>
        <row r="118">
          <cell r="Y118">
            <v>120</v>
          </cell>
          <cell r="AE118">
            <v>120</v>
          </cell>
        </row>
        <row r="119">
          <cell r="Y119">
            <v>23465</v>
          </cell>
          <cell r="AE119">
            <v>23465</v>
          </cell>
        </row>
        <row r="120">
          <cell r="Y120">
            <v>6912</v>
          </cell>
          <cell r="AE120">
            <v>6912</v>
          </cell>
        </row>
        <row r="121">
          <cell r="Y121">
            <v>-6352</v>
          </cell>
          <cell r="AE121">
            <v>-6352</v>
          </cell>
        </row>
        <row r="122">
          <cell r="Y122">
            <v>-3225</v>
          </cell>
          <cell r="AE122">
            <v>-3225</v>
          </cell>
        </row>
        <row r="123">
          <cell r="Y123">
            <v>-3127</v>
          </cell>
          <cell r="AE123">
            <v>-3127</v>
          </cell>
        </row>
        <row r="124">
          <cell r="D124">
            <v>117630</v>
          </cell>
          <cell r="F124">
            <v>90</v>
          </cell>
          <cell r="H124">
            <v>9279</v>
          </cell>
          <cell r="J124">
            <v>22604</v>
          </cell>
          <cell r="L124">
            <v>57099</v>
          </cell>
          <cell r="N124">
            <v>28558</v>
          </cell>
          <cell r="U124">
            <v>9219</v>
          </cell>
          <cell r="W124">
            <v>60295</v>
          </cell>
          <cell r="Y124">
            <v>7350</v>
          </cell>
          <cell r="AA124">
            <v>30881</v>
          </cell>
          <cell r="AC124">
            <v>798</v>
          </cell>
          <cell r="AE124">
            <v>108543</v>
          </cell>
        </row>
        <row r="126">
          <cell r="D126">
            <v>80599</v>
          </cell>
          <cell r="F126">
            <v>90</v>
          </cell>
          <cell r="H126">
            <v>8652</v>
          </cell>
          <cell r="J126">
            <v>22589</v>
          </cell>
          <cell r="L126">
            <v>37539</v>
          </cell>
          <cell r="N126">
            <v>11729</v>
          </cell>
          <cell r="U126">
            <v>4637</v>
          </cell>
          <cell r="W126">
            <v>56742</v>
          </cell>
          <cell r="Y126">
            <v>2385</v>
          </cell>
          <cell r="AA126">
            <v>12281</v>
          </cell>
          <cell r="AC126">
            <v>720</v>
          </cell>
          <cell r="AE126">
            <v>76765</v>
          </cell>
        </row>
        <row r="127">
          <cell r="D127">
            <v>82626</v>
          </cell>
          <cell r="F127">
            <v>141</v>
          </cell>
          <cell r="H127">
            <v>13665</v>
          </cell>
          <cell r="J127">
            <v>22707</v>
          </cell>
          <cell r="L127">
            <v>30160</v>
          </cell>
          <cell r="N127">
            <v>15953</v>
          </cell>
          <cell r="U127">
            <v>3726</v>
          </cell>
          <cell r="W127">
            <v>65482</v>
          </cell>
          <cell r="Y127">
            <v>2037</v>
          </cell>
          <cell r="AA127">
            <v>7591</v>
          </cell>
          <cell r="AC127">
            <v>582</v>
          </cell>
          <cell r="AE127">
            <v>79418</v>
          </cell>
        </row>
        <row r="129">
          <cell r="D129">
            <v>21118</v>
          </cell>
          <cell r="J129">
            <v>0</v>
          </cell>
          <cell r="L129">
            <v>6361</v>
          </cell>
          <cell r="N129">
            <v>14757</v>
          </cell>
          <cell r="U129">
            <v>3232</v>
          </cell>
          <cell r="W129">
            <v>3218</v>
          </cell>
          <cell r="Y129">
            <v>4949</v>
          </cell>
          <cell r="AA129">
            <v>5291</v>
          </cell>
          <cell r="AC129">
            <v>77</v>
          </cell>
          <cell r="AE129">
            <v>16767</v>
          </cell>
        </row>
        <row r="130">
          <cell r="D130">
            <v>2134</v>
          </cell>
          <cell r="J130">
            <v>0</v>
          </cell>
          <cell r="L130">
            <v>170</v>
          </cell>
          <cell r="N130">
            <v>1964</v>
          </cell>
          <cell r="U130">
            <v>951</v>
          </cell>
          <cell r="W130">
            <v>222</v>
          </cell>
          <cell r="Y130">
            <v>0</v>
          </cell>
          <cell r="AE130">
            <v>1173</v>
          </cell>
        </row>
        <row r="135">
          <cell r="D135">
            <v>13029</v>
          </cell>
          <cell r="F135">
            <v>0</v>
          </cell>
          <cell r="H135">
            <v>0</v>
          </cell>
          <cell r="J135">
            <v>0</v>
          </cell>
          <cell r="L135">
            <v>13029</v>
          </cell>
          <cell r="N135">
            <v>0</v>
          </cell>
          <cell r="U135">
            <v>322</v>
          </cell>
          <cell r="W135">
            <v>113</v>
          </cell>
          <cell r="Y135">
            <v>0</v>
          </cell>
          <cell r="AA135">
            <v>12653</v>
          </cell>
          <cell r="AC135">
            <v>0</v>
          </cell>
          <cell r="AE135">
            <v>13088</v>
          </cell>
        </row>
        <row r="139">
          <cell r="D139">
            <v>750</v>
          </cell>
          <cell r="H139">
            <v>627</v>
          </cell>
          <cell r="J139">
            <v>15</v>
          </cell>
          <cell r="L139">
            <v>0</v>
          </cell>
          <cell r="N139">
            <v>108</v>
          </cell>
          <cell r="U139">
            <v>77</v>
          </cell>
          <cell r="W139">
            <v>0</v>
          </cell>
          <cell r="Y139">
            <v>16</v>
          </cell>
          <cell r="AA139">
            <v>656</v>
          </cell>
          <cell r="AC139">
            <v>1</v>
          </cell>
          <cell r="AE139">
            <v>750</v>
          </cell>
        </row>
        <row r="140">
          <cell r="D140">
            <v>551619</v>
          </cell>
          <cell r="F140">
            <v>1411</v>
          </cell>
          <cell r="H140">
            <v>402623</v>
          </cell>
          <cell r="J140">
            <v>51828</v>
          </cell>
          <cell r="L140">
            <v>12332</v>
          </cell>
          <cell r="N140">
            <v>83425</v>
          </cell>
        </row>
        <row r="142">
          <cell r="D142">
            <v>482581</v>
          </cell>
          <cell r="F142">
            <v>708</v>
          </cell>
          <cell r="H142">
            <v>390240</v>
          </cell>
          <cell r="J142">
            <v>39961</v>
          </cell>
          <cell r="L142">
            <v>9089</v>
          </cell>
          <cell r="N142">
            <v>42583</v>
          </cell>
        </row>
        <row r="156">
          <cell r="D156">
            <v>54914</v>
          </cell>
          <cell r="F156">
            <v>0</v>
          </cell>
          <cell r="H156">
            <v>39907</v>
          </cell>
          <cell r="J156">
            <v>5</v>
          </cell>
          <cell r="L156">
            <v>3123</v>
          </cell>
          <cell r="N156">
            <v>11879</v>
          </cell>
          <cell r="Y156">
            <v>54869</v>
          </cell>
          <cell r="AE156">
            <v>54869</v>
          </cell>
        </row>
        <row r="157">
          <cell r="D157">
            <v>52708</v>
          </cell>
          <cell r="H157">
            <v>37701</v>
          </cell>
          <cell r="J157">
            <v>5</v>
          </cell>
          <cell r="L157">
            <v>3123</v>
          </cell>
          <cell r="N157">
            <v>11879</v>
          </cell>
          <cell r="Y157">
            <v>52663</v>
          </cell>
          <cell r="AE157">
            <v>52663</v>
          </cell>
        </row>
        <row r="158">
          <cell r="D158">
            <v>2206</v>
          </cell>
          <cell r="H158">
            <v>2206</v>
          </cell>
          <cell r="J158">
            <v>0</v>
          </cell>
          <cell r="L158">
            <v>0</v>
          </cell>
          <cell r="N158">
            <v>0</v>
          </cell>
          <cell r="Y158">
            <v>2206</v>
          </cell>
          <cell r="AE158">
            <v>2206</v>
          </cell>
        </row>
        <row r="159">
          <cell r="D159">
            <v>76309</v>
          </cell>
          <cell r="H159">
            <v>76309</v>
          </cell>
          <cell r="U159">
            <v>4304</v>
          </cell>
          <cell r="W159">
            <v>3857</v>
          </cell>
          <cell r="Y159">
            <v>67929</v>
          </cell>
          <cell r="AA159">
            <v>222</v>
          </cell>
          <cell r="AC159">
            <v>16</v>
          </cell>
          <cell r="AE159">
            <v>76328</v>
          </cell>
        </row>
        <row r="160">
          <cell r="D160">
            <v>47957</v>
          </cell>
          <cell r="H160">
            <v>47957</v>
          </cell>
          <cell r="W160">
            <v>3197</v>
          </cell>
          <cell r="Y160">
            <v>44828</v>
          </cell>
          <cell r="AE160">
            <v>48025</v>
          </cell>
        </row>
        <row r="163">
          <cell r="D163">
            <v>9985</v>
          </cell>
          <cell r="H163">
            <v>9985</v>
          </cell>
          <cell r="U163">
            <v>4304</v>
          </cell>
          <cell r="W163">
            <v>598</v>
          </cell>
          <cell r="Y163">
            <v>4845</v>
          </cell>
          <cell r="AA163">
            <v>222</v>
          </cell>
          <cell r="AC163">
            <v>16</v>
          </cell>
          <cell r="AE163">
            <v>9985</v>
          </cell>
        </row>
        <row r="166">
          <cell r="D166">
            <v>18540</v>
          </cell>
          <cell r="H166">
            <v>18540</v>
          </cell>
          <cell r="W166">
            <v>235</v>
          </cell>
          <cell r="Y166">
            <v>18256</v>
          </cell>
          <cell r="AE166">
            <v>18491</v>
          </cell>
        </row>
        <row r="169">
          <cell r="D169">
            <v>441</v>
          </cell>
          <cell r="H169">
            <v>441</v>
          </cell>
          <cell r="W169">
            <v>441</v>
          </cell>
          <cell r="Y169">
            <v>0</v>
          </cell>
          <cell r="AE169">
            <v>441</v>
          </cell>
        </row>
        <row r="172">
          <cell r="D172">
            <v>-614</v>
          </cell>
          <cell r="H172">
            <v>-614</v>
          </cell>
          <cell r="W172">
            <v>-614</v>
          </cell>
          <cell r="Y172">
            <v>0</v>
          </cell>
          <cell r="AE172">
            <v>-614</v>
          </cell>
        </row>
        <row r="173">
          <cell r="D173">
            <v>73340</v>
          </cell>
          <cell r="F173">
            <v>28</v>
          </cell>
          <cell r="H173">
            <v>176</v>
          </cell>
          <cell r="J173">
            <v>67371</v>
          </cell>
          <cell r="L173">
            <v>1853</v>
          </cell>
          <cell r="N173">
            <v>3912</v>
          </cell>
          <cell r="AA173">
            <v>73782</v>
          </cell>
          <cell r="AE173">
            <v>73782</v>
          </cell>
        </row>
        <row r="174">
          <cell r="D174">
            <v>57763</v>
          </cell>
          <cell r="J174">
            <v>57763</v>
          </cell>
          <cell r="AA174">
            <v>58205</v>
          </cell>
          <cell r="AE174">
            <v>58205</v>
          </cell>
        </row>
        <row r="177">
          <cell r="D177">
            <v>12198</v>
          </cell>
          <cell r="H177">
            <v>176</v>
          </cell>
          <cell r="J177">
            <v>6257</v>
          </cell>
          <cell r="L177">
            <v>1853</v>
          </cell>
          <cell r="N177">
            <v>3912</v>
          </cell>
          <cell r="AA177">
            <v>12198</v>
          </cell>
          <cell r="AE177">
            <v>12198</v>
          </cell>
        </row>
        <row r="180">
          <cell r="D180">
            <v>3379</v>
          </cell>
          <cell r="F180">
            <v>28</v>
          </cell>
          <cell r="J180">
            <v>3351</v>
          </cell>
          <cell r="AA180">
            <v>3379</v>
          </cell>
          <cell r="AE180">
            <v>3379</v>
          </cell>
        </row>
        <row r="181">
          <cell r="D181">
            <v>134454</v>
          </cell>
          <cell r="F181">
            <v>1312</v>
          </cell>
          <cell r="H181">
            <v>30909</v>
          </cell>
          <cell r="J181">
            <v>82275</v>
          </cell>
          <cell r="L181">
            <v>12892</v>
          </cell>
          <cell r="N181">
            <v>7066</v>
          </cell>
          <cell r="U181">
            <v>2719</v>
          </cell>
          <cell r="W181">
            <v>12624</v>
          </cell>
          <cell r="Y181">
            <v>77241</v>
          </cell>
          <cell r="AA181">
            <v>31937</v>
          </cell>
          <cell r="AC181">
            <v>7087</v>
          </cell>
          <cell r="AE181">
            <v>131608</v>
          </cell>
        </row>
        <row r="182">
          <cell r="D182">
            <v>11680</v>
          </cell>
          <cell r="F182">
            <v>18</v>
          </cell>
          <cell r="H182">
            <v>6557</v>
          </cell>
          <cell r="J182">
            <v>85</v>
          </cell>
          <cell r="L182">
            <v>1514</v>
          </cell>
          <cell r="N182">
            <v>3506</v>
          </cell>
          <cell r="W182">
            <v>10897</v>
          </cell>
          <cell r="AE182">
            <v>10897</v>
          </cell>
        </row>
        <row r="183">
          <cell r="D183">
            <v>10566</v>
          </cell>
          <cell r="L183">
            <v>10566</v>
          </cell>
          <cell r="U183">
            <v>2719</v>
          </cell>
          <cell r="W183">
            <v>1478</v>
          </cell>
          <cell r="Y183">
            <v>57</v>
          </cell>
          <cell r="AA183">
            <v>6997</v>
          </cell>
          <cell r="AC183">
            <v>15</v>
          </cell>
          <cell r="AE183">
            <v>11266</v>
          </cell>
        </row>
        <row r="184">
          <cell r="D184">
            <v>72688</v>
          </cell>
          <cell r="J184">
            <v>72688</v>
          </cell>
          <cell r="Y184">
            <v>72688</v>
          </cell>
          <cell r="AE184">
            <v>72688</v>
          </cell>
        </row>
        <row r="185">
          <cell r="D185">
            <v>575</v>
          </cell>
          <cell r="J185">
            <v>575</v>
          </cell>
          <cell r="Y185">
            <v>1740</v>
          </cell>
          <cell r="AE185">
            <v>1740</v>
          </cell>
        </row>
        <row r="186">
          <cell r="D186">
            <v>141</v>
          </cell>
          <cell r="J186">
            <v>141</v>
          </cell>
          <cell r="Y186">
            <v>1733</v>
          </cell>
          <cell r="AE186">
            <v>1733</v>
          </cell>
        </row>
        <row r="187">
          <cell r="D187">
            <v>33911</v>
          </cell>
          <cell r="F187">
            <v>1294</v>
          </cell>
          <cell r="H187">
            <v>24352</v>
          </cell>
          <cell r="J187">
            <v>3893</v>
          </cell>
          <cell r="L187">
            <v>812</v>
          </cell>
          <cell r="N187">
            <v>3560</v>
          </cell>
          <cell r="U187">
            <v>0</v>
          </cell>
          <cell r="W187">
            <v>249</v>
          </cell>
          <cell r="Y187">
            <v>2756</v>
          </cell>
          <cell r="AA187">
            <v>24940</v>
          </cell>
          <cell r="AC187">
            <v>7072</v>
          </cell>
          <cell r="AE187">
            <v>35017</v>
          </cell>
        </row>
        <row r="188">
          <cell r="D188">
            <v>5034</v>
          </cell>
          <cell r="J188">
            <v>5034</v>
          </cell>
        </row>
        <row r="189">
          <cell r="D189">
            <v>549189</v>
          </cell>
          <cell r="F189">
            <v>7174</v>
          </cell>
          <cell r="H189">
            <v>361263</v>
          </cell>
          <cell r="J189">
            <v>102216</v>
          </cell>
          <cell r="L189">
            <v>10945</v>
          </cell>
          <cell r="N189">
            <v>67591</v>
          </cell>
        </row>
        <row r="191">
          <cell r="D191">
            <v>480151</v>
          </cell>
          <cell r="F191">
            <v>6471</v>
          </cell>
          <cell r="H191">
            <v>348880</v>
          </cell>
          <cell r="J191">
            <v>90349</v>
          </cell>
          <cell r="L191">
            <v>7702</v>
          </cell>
          <cell r="N191">
            <v>26749</v>
          </cell>
        </row>
        <row r="205">
          <cell r="D205">
            <v>57729</v>
          </cell>
          <cell r="F205">
            <v>5102</v>
          </cell>
          <cell r="J205">
            <v>52627</v>
          </cell>
          <cell r="AA205">
            <v>57729</v>
          </cell>
          <cell r="AE205">
            <v>57729</v>
          </cell>
        </row>
        <row r="206">
          <cell r="D206">
            <v>45602</v>
          </cell>
          <cell r="F206">
            <v>5102</v>
          </cell>
          <cell r="J206">
            <v>40500</v>
          </cell>
          <cell r="AA206">
            <v>45602</v>
          </cell>
          <cell r="AE206">
            <v>45602</v>
          </cell>
        </row>
        <row r="207">
          <cell r="D207">
            <v>12127</v>
          </cell>
          <cell r="J207">
            <v>12127</v>
          </cell>
          <cell r="AA207">
            <v>12127</v>
          </cell>
          <cell r="AE207">
            <v>12127</v>
          </cell>
        </row>
        <row r="208">
          <cell r="D208">
            <v>549189</v>
          </cell>
          <cell r="F208">
            <v>2072</v>
          </cell>
          <cell r="H208">
            <v>418992</v>
          </cell>
          <cell r="J208">
            <v>49589</v>
          </cell>
          <cell r="L208">
            <v>10945</v>
          </cell>
          <cell r="N208">
            <v>67591</v>
          </cell>
        </row>
        <row r="210">
          <cell r="D210">
            <v>480151</v>
          </cell>
          <cell r="F210">
            <v>1369</v>
          </cell>
          <cell r="H210">
            <v>406609</v>
          </cell>
          <cell r="J210">
            <v>37722</v>
          </cell>
          <cell r="L210">
            <v>7702</v>
          </cell>
          <cell r="N210">
            <v>26749</v>
          </cell>
        </row>
        <row r="224">
          <cell r="D224">
            <v>425504</v>
          </cell>
          <cell r="F224">
            <v>5102</v>
          </cell>
          <cell r="H224">
            <v>326674</v>
          </cell>
          <cell r="J224">
            <v>93728</v>
          </cell>
        </row>
        <row r="226">
          <cell r="D226">
            <v>384403</v>
          </cell>
          <cell r="F226">
            <v>5102</v>
          </cell>
          <cell r="H226">
            <v>326674</v>
          </cell>
          <cell r="J226">
            <v>52627</v>
          </cell>
        </row>
        <row r="230">
          <cell r="D230">
            <v>41101</v>
          </cell>
          <cell r="J230">
            <v>41101</v>
          </cell>
        </row>
        <row r="232">
          <cell r="D232">
            <v>2076</v>
          </cell>
          <cell r="L232">
            <v>2076</v>
          </cell>
          <cell r="AA232">
            <v>2076</v>
          </cell>
          <cell r="AE232">
            <v>2076</v>
          </cell>
        </row>
        <row r="233">
          <cell r="D233">
            <v>123685</v>
          </cell>
          <cell r="F233">
            <v>2072</v>
          </cell>
          <cell r="H233">
            <v>36665</v>
          </cell>
          <cell r="J233">
            <v>8488</v>
          </cell>
          <cell r="L233">
            <v>8869</v>
          </cell>
          <cell r="N233">
            <v>67591</v>
          </cell>
        </row>
        <row r="235">
          <cell r="D235">
            <v>54647</v>
          </cell>
          <cell r="F235">
            <v>1369</v>
          </cell>
          <cell r="H235">
            <v>24282</v>
          </cell>
          <cell r="J235">
            <v>-3379</v>
          </cell>
          <cell r="L235">
            <v>5626</v>
          </cell>
          <cell r="N235">
            <v>26749</v>
          </cell>
        </row>
        <row r="249">
          <cell r="D249">
            <v>425504</v>
          </cell>
          <cell r="H249">
            <v>384403</v>
          </cell>
          <cell r="J249">
            <v>41101</v>
          </cell>
        </row>
        <row r="251">
          <cell r="D251">
            <v>384403</v>
          </cell>
          <cell r="H251">
            <v>384403</v>
          </cell>
        </row>
        <row r="253">
          <cell r="D253">
            <v>41101</v>
          </cell>
          <cell r="J253">
            <v>41101</v>
          </cell>
        </row>
        <row r="255">
          <cell r="D255">
            <v>2076</v>
          </cell>
          <cell r="L255">
            <v>2076</v>
          </cell>
          <cell r="AA255">
            <v>2076</v>
          </cell>
          <cell r="AE255">
            <v>2076</v>
          </cell>
        </row>
        <row r="256">
          <cell r="D256">
            <v>123685</v>
          </cell>
          <cell r="F256">
            <v>2072</v>
          </cell>
          <cell r="H256">
            <v>36665</v>
          </cell>
          <cell r="J256">
            <v>8488</v>
          </cell>
          <cell r="L256">
            <v>8869</v>
          </cell>
          <cell r="N256">
            <v>67591</v>
          </cell>
        </row>
        <row r="258">
          <cell r="D258">
            <v>54647</v>
          </cell>
          <cell r="F258">
            <v>1369</v>
          </cell>
          <cell r="H258">
            <v>24282</v>
          </cell>
          <cell r="J258">
            <v>-3379</v>
          </cell>
          <cell r="L258">
            <v>5626</v>
          </cell>
          <cell r="N258">
            <v>26749</v>
          </cell>
        </row>
        <row r="274">
          <cell r="U274">
            <v>5837</v>
          </cell>
          <cell r="W274">
            <v>530</v>
          </cell>
          <cell r="Y274">
            <v>11421</v>
          </cell>
          <cell r="AA274">
            <v>4677</v>
          </cell>
          <cell r="AC274">
            <v>246</v>
          </cell>
          <cell r="AE274">
            <v>22711</v>
          </cell>
        </row>
        <row r="275">
          <cell r="Y275">
            <v>2004</v>
          </cell>
          <cell r="AE275">
            <v>2004</v>
          </cell>
        </row>
        <row r="276">
          <cell r="U276">
            <v>4283</v>
          </cell>
          <cell r="W276">
            <v>0</v>
          </cell>
          <cell r="Y276">
            <v>4452</v>
          </cell>
          <cell r="AA276">
            <v>2903</v>
          </cell>
          <cell r="AC276">
            <v>139</v>
          </cell>
          <cell r="AE276">
            <v>11777</v>
          </cell>
        </row>
        <row r="277">
          <cell r="U277">
            <v>1554</v>
          </cell>
          <cell r="W277">
            <v>530</v>
          </cell>
          <cell r="Y277">
            <v>4965</v>
          </cell>
          <cell r="AA277">
            <v>1774</v>
          </cell>
          <cell r="AC277">
            <v>107</v>
          </cell>
          <cell r="AE277">
            <v>8930</v>
          </cell>
        </row>
        <row r="278">
          <cell r="U278">
            <v>-1322</v>
          </cell>
          <cell r="W278">
            <v>-1406</v>
          </cell>
          <cell r="Y278">
            <v>-12854</v>
          </cell>
          <cell r="AA278">
            <v>-2077</v>
          </cell>
          <cell r="AC278">
            <v>-31</v>
          </cell>
          <cell r="AE278">
            <v>-17690</v>
          </cell>
        </row>
        <row r="279">
          <cell r="U279">
            <v>-381</v>
          </cell>
          <cell r="W279">
            <v>0</v>
          </cell>
          <cell r="Y279">
            <v>0</v>
          </cell>
          <cell r="AA279">
            <v>-1623</v>
          </cell>
          <cell r="AE279">
            <v>-2004</v>
          </cell>
        </row>
        <row r="280">
          <cell r="Y280">
            <v>-6720</v>
          </cell>
          <cell r="AE280">
            <v>-6720</v>
          </cell>
        </row>
        <row r="281">
          <cell r="U281">
            <v>-941</v>
          </cell>
          <cell r="W281">
            <v>-1406</v>
          </cell>
          <cell r="Y281">
            <v>-6134</v>
          </cell>
          <cell r="AA281">
            <v>-454</v>
          </cell>
          <cell r="AC281">
            <v>-31</v>
          </cell>
          <cell r="AE281">
            <v>-8966</v>
          </cell>
        </row>
        <row r="282">
          <cell r="D282">
            <v>59668</v>
          </cell>
          <cell r="F282">
            <v>1584</v>
          </cell>
          <cell r="H282">
            <v>26882</v>
          </cell>
          <cell r="J282">
            <v>-4812</v>
          </cell>
          <cell r="L282">
            <v>4750</v>
          </cell>
          <cell r="N282">
            <v>31264</v>
          </cell>
        </row>
        <row r="294">
          <cell r="D294">
            <v>133033</v>
          </cell>
          <cell r="F294">
            <v>623</v>
          </cell>
          <cell r="H294">
            <v>32740</v>
          </cell>
          <cell r="J294">
            <v>21528</v>
          </cell>
          <cell r="L294">
            <v>2309</v>
          </cell>
          <cell r="N294">
            <v>75833</v>
          </cell>
        </row>
        <row r="295">
          <cell r="D295">
            <v>129417</v>
          </cell>
          <cell r="F295">
            <v>623</v>
          </cell>
          <cell r="H295">
            <v>31687</v>
          </cell>
          <cell r="J295">
            <v>21504</v>
          </cell>
          <cell r="L295">
            <v>2309</v>
          </cell>
          <cell r="N295">
            <v>73294</v>
          </cell>
        </row>
        <row r="296">
          <cell r="D296">
            <v>-69038</v>
          </cell>
          <cell r="F296">
            <v>-703</v>
          </cell>
          <cell r="H296">
            <v>-12383</v>
          </cell>
          <cell r="J296">
            <v>-11867</v>
          </cell>
          <cell r="L296">
            <v>-3243</v>
          </cell>
          <cell r="N296">
            <v>-40842</v>
          </cell>
        </row>
        <row r="297">
          <cell r="D297">
            <v>2263</v>
          </cell>
          <cell r="F297">
            <v>0</v>
          </cell>
          <cell r="H297">
            <v>52</v>
          </cell>
          <cell r="J297">
            <v>0</v>
          </cell>
          <cell r="L297">
            <v>0</v>
          </cell>
          <cell r="N297">
            <v>2211</v>
          </cell>
        </row>
        <row r="298">
          <cell r="D298">
            <v>1353</v>
          </cell>
          <cell r="H298">
            <v>1001</v>
          </cell>
          <cell r="J298">
            <v>24</v>
          </cell>
          <cell r="L298">
            <v>0</v>
          </cell>
          <cell r="N298">
            <v>328</v>
          </cell>
        </row>
        <row r="299">
          <cell r="D299">
            <v>4</v>
          </cell>
          <cell r="F299">
            <v>0</v>
          </cell>
          <cell r="H299">
            <v>-115</v>
          </cell>
          <cell r="J299">
            <v>121</v>
          </cell>
          <cell r="L299">
            <v>0</v>
          </cell>
          <cell r="N299">
            <v>-2</v>
          </cell>
        </row>
        <row r="300">
          <cell r="D300">
            <v>-4331</v>
          </cell>
          <cell r="F300">
            <v>1664</v>
          </cell>
          <cell r="H300">
            <v>6640</v>
          </cell>
          <cell r="J300">
            <v>-14594</v>
          </cell>
          <cell r="L300">
            <v>5684</v>
          </cell>
          <cell r="N300">
            <v>-3725</v>
          </cell>
        </row>
      </sheetData>
      <sheetData sheetId="4">
        <row r="34">
          <cell r="U34">
            <v>768341</v>
          </cell>
          <cell r="W34">
            <v>38612</v>
          </cell>
          <cell r="Y34">
            <v>97203</v>
          </cell>
          <cell r="AA34">
            <v>173759</v>
          </cell>
          <cell r="AC34">
            <v>7591</v>
          </cell>
          <cell r="AE34">
            <v>1085506</v>
          </cell>
        </row>
        <row r="36">
          <cell r="U36">
            <v>763542</v>
          </cell>
          <cell r="W36">
            <v>21766</v>
          </cell>
          <cell r="Y36">
            <v>6009</v>
          </cell>
          <cell r="AA36">
            <v>132598</v>
          </cell>
          <cell r="AC36">
            <v>2068</v>
          </cell>
          <cell r="AE36">
            <v>925983</v>
          </cell>
        </row>
        <row r="37">
          <cell r="W37">
            <v>16744</v>
          </cell>
          <cell r="AE37">
            <v>16744</v>
          </cell>
        </row>
        <row r="38">
          <cell r="U38">
            <v>4799</v>
          </cell>
          <cell r="W38">
            <v>102</v>
          </cell>
          <cell r="Y38">
            <v>3016</v>
          </cell>
          <cell r="AA38">
            <v>41161</v>
          </cell>
          <cell r="AC38">
            <v>0</v>
          </cell>
          <cell r="AE38">
            <v>49078</v>
          </cell>
        </row>
        <row r="39">
          <cell r="Y39">
            <v>88178</v>
          </cell>
          <cell r="AC39">
            <v>5523</v>
          </cell>
          <cell r="AE39">
            <v>93701</v>
          </cell>
        </row>
        <row r="41">
          <cell r="Y41">
            <v>1644</v>
          </cell>
        </row>
        <row r="42">
          <cell r="D42">
            <v>544072</v>
          </cell>
          <cell r="F42">
            <v>3751</v>
          </cell>
          <cell r="H42">
            <v>31631</v>
          </cell>
          <cell r="J42">
            <v>23528</v>
          </cell>
          <cell r="L42">
            <v>15958</v>
          </cell>
          <cell r="N42">
            <v>469204</v>
          </cell>
        </row>
        <row r="47">
          <cell r="AE47">
            <v>54289</v>
          </cell>
        </row>
        <row r="50">
          <cell r="D50">
            <v>595723</v>
          </cell>
          <cell r="F50">
            <v>3840</v>
          </cell>
          <cell r="H50">
            <v>142128</v>
          </cell>
          <cell r="J50">
            <v>73675</v>
          </cell>
          <cell r="L50">
            <v>22654</v>
          </cell>
          <cell r="N50">
            <v>299137</v>
          </cell>
        </row>
        <row r="52">
          <cell r="D52">
            <v>74255</v>
          </cell>
          <cell r="F52">
            <v>708</v>
          </cell>
          <cell r="H52">
            <v>13584</v>
          </cell>
          <cell r="J52">
            <v>12565</v>
          </cell>
          <cell r="L52">
            <v>3383</v>
          </cell>
          <cell r="N52">
            <v>44015</v>
          </cell>
        </row>
        <row r="55">
          <cell r="D55">
            <v>521468</v>
          </cell>
          <cell r="F55">
            <v>3132</v>
          </cell>
          <cell r="H55">
            <v>128544</v>
          </cell>
          <cell r="J55">
            <v>61110</v>
          </cell>
          <cell r="L55">
            <v>19271</v>
          </cell>
          <cell r="N55">
            <v>255122</v>
          </cell>
        </row>
        <row r="71">
          <cell r="D71">
            <v>290390</v>
          </cell>
          <cell r="F71">
            <v>3126</v>
          </cell>
          <cell r="H71">
            <v>24615</v>
          </cell>
          <cell r="J71">
            <v>61026</v>
          </cell>
          <cell r="L71">
            <v>14072</v>
          </cell>
          <cell r="N71">
            <v>187551</v>
          </cell>
        </row>
        <row r="72">
          <cell r="D72">
            <v>227929</v>
          </cell>
          <cell r="F72">
            <v>2381</v>
          </cell>
          <cell r="H72">
            <v>20791</v>
          </cell>
          <cell r="J72">
            <v>46948</v>
          </cell>
          <cell r="L72">
            <v>10622</v>
          </cell>
          <cell r="N72">
            <v>147187</v>
          </cell>
        </row>
        <row r="73">
          <cell r="D73">
            <v>62461</v>
          </cell>
          <cell r="F73">
            <v>745</v>
          </cell>
          <cell r="H73">
            <v>3824</v>
          </cell>
          <cell r="J73">
            <v>14078</v>
          </cell>
          <cell r="L73">
            <v>3450</v>
          </cell>
          <cell r="N73">
            <v>40364</v>
          </cell>
        </row>
        <row r="74">
          <cell r="D74">
            <v>52780</v>
          </cell>
          <cell r="F74">
            <v>727</v>
          </cell>
          <cell r="H74">
            <v>3647</v>
          </cell>
          <cell r="J74">
            <v>8992</v>
          </cell>
          <cell r="L74">
            <v>2775</v>
          </cell>
          <cell r="N74">
            <v>36639</v>
          </cell>
        </row>
        <row r="75">
          <cell r="D75">
            <v>9681</v>
          </cell>
          <cell r="F75">
            <v>18</v>
          </cell>
          <cell r="H75">
            <v>177</v>
          </cell>
          <cell r="J75">
            <v>5086</v>
          </cell>
          <cell r="L75">
            <v>675</v>
          </cell>
          <cell r="N75">
            <v>3725</v>
          </cell>
        </row>
        <row r="76">
          <cell r="D76">
            <v>68806</v>
          </cell>
          <cell r="F76">
            <v>12</v>
          </cell>
          <cell r="H76">
            <v>2902</v>
          </cell>
          <cell r="J76">
            <v>84</v>
          </cell>
          <cell r="L76">
            <v>281</v>
          </cell>
          <cell r="N76">
            <v>3939</v>
          </cell>
        </row>
        <row r="77">
          <cell r="D77">
            <v>61588</v>
          </cell>
        </row>
        <row r="78">
          <cell r="D78">
            <v>35072</v>
          </cell>
        </row>
        <row r="79">
          <cell r="D79">
            <v>981</v>
          </cell>
        </row>
        <row r="80">
          <cell r="D80">
            <v>25535</v>
          </cell>
        </row>
        <row r="81">
          <cell r="D81">
            <v>7218</v>
          </cell>
          <cell r="F81">
            <v>12</v>
          </cell>
          <cell r="H81">
            <v>2902</v>
          </cell>
          <cell r="J81">
            <v>84</v>
          </cell>
          <cell r="L81">
            <v>281</v>
          </cell>
          <cell r="N81">
            <v>3939</v>
          </cell>
        </row>
        <row r="82">
          <cell r="D82">
            <v>-12831</v>
          </cell>
          <cell r="F82">
            <v>-6</v>
          </cell>
          <cell r="H82">
            <v>-1145</v>
          </cell>
          <cell r="J82">
            <v>0</v>
          </cell>
          <cell r="L82">
            <v>-99</v>
          </cell>
          <cell r="N82">
            <v>-4282</v>
          </cell>
        </row>
        <row r="83">
          <cell r="D83">
            <v>-7299</v>
          </cell>
        </row>
        <row r="85">
          <cell r="D85">
            <v>-7299</v>
          </cell>
        </row>
        <row r="86">
          <cell r="D86">
            <v>-5532</v>
          </cell>
          <cell r="F86">
            <v>-6</v>
          </cell>
          <cell r="H86">
            <v>-1145</v>
          </cell>
          <cell r="L86">
            <v>-99</v>
          </cell>
          <cell r="N86">
            <v>-4282</v>
          </cell>
        </row>
        <row r="90">
          <cell r="D90">
            <v>156711</v>
          </cell>
          <cell r="F90">
            <v>708</v>
          </cell>
          <cell r="H90">
            <v>23109</v>
          </cell>
          <cell r="J90">
            <v>12565</v>
          </cell>
          <cell r="L90">
            <v>8400</v>
          </cell>
          <cell r="N90">
            <v>111929</v>
          </cell>
        </row>
        <row r="91">
          <cell r="D91">
            <v>92647</v>
          </cell>
          <cell r="H91">
            <v>92647</v>
          </cell>
        </row>
        <row r="93">
          <cell r="D93">
            <v>86571</v>
          </cell>
          <cell r="F93">
            <v>0</v>
          </cell>
          <cell r="H93">
            <v>13640</v>
          </cell>
          <cell r="J93">
            <v>0</v>
          </cell>
          <cell r="L93">
            <v>5017</v>
          </cell>
          <cell r="N93">
            <v>67914</v>
          </cell>
        </row>
        <row r="94">
          <cell r="D94">
            <v>88532</v>
          </cell>
          <cell r="H94">
            <v>88532</v>
          </cell>
        </row>
        <row r="110">
          <cell r="AA110">
            <v>290471</v>
          </cell>
          <cell r="AE110">
            <v>290471</v>
          </cell>
        </row>
        <row r="111">
          <cell r="AA111">
            <v>228007</v>
          </cell>
          <cell r="AE111">
            <v>228007</v>
          </cell>
        </row>
        <row r="112">
          <cell r="AA112">
            <v>62464</v>
          </cell>
          <cell r="AE112">
            <v>62464</v>
          </cell>
        </row>
        <row r="113">
          <cell r="AA113">
            <v>52783</v>
          </cell>
          <cell r="AE113">
            <v>52783</v>
          </cell>
        </row>
        <row r="114">
          <cell r="AA114">
            <v>9681</v>
          </cell>
          <cell r="AE114">
            <v>9681</v>
          </cell>
        </row>
        <row r="115">
          <cell r="Y115">
            <v>67886</v>
          </cell>
          <cell r="AE115">
            <v>67886</v>
          </cell>
        </row>
        <row r="116">
          <cell r="Y116">
            <v>60668</v>
          </cell>
          <cell r="AE116">
            <v>60668</v>
          </cell>
        </row>
        <row r="117">
          <cell r="Y117">
            <v>35072</v>
          </cell>
          <cell r="AE117">
            <v>35072</v>
          </cell>
        </row>
        <row r="118">
          <cell r="Y118">
            <v>118</v>
          </cell>
          <cell r="AE118">
            <v>118</v>
          </cell>
        </row>
        <row r="119">
          <cell r="Y119">
            <v>25478</v>
          </cell>
          <cell r="AE119">
            <v>25478</v>
          </cell>
        </row>
        <row r="120">
          <cell r="Y120">
            <v>7218</v>
          </cell>
          <cell r="AE120">
            <v>7218</v>
          </cell>
        </row>
        <row r="121">
          <cell r="Y121">
            <v>-7221</v>
          </cell>
          <cell r="AE121">
            <v>-7221</v>
          </cell>
        </row>
        <row r="122">
          <cell r="Y122">
            <v>-3048</v>
          </cell>
          <cell r="AE122">
            <v>-3048</v>
          </cell>
        </row>
        <row r="123">
          <cell r="Y123">
            <v>-4173</v>
          </cell>
          <cell r="AE123">
            <v>-4173</v>
          </cell>
        </row>
        <row r="124">
          <cell r="D124">
            <v>114561</v>
          </cell>
          <cell r="F124">
            <v>78</v>
          </cell>
          <cell r="H124">
            <v>10038</v>
          </cell>
          <cell r="J124">
            <v>20315</v>
          </cell>
          <cell r="L124">
            <v>50560</v>
          </cell>
          <cell r="N124">
            <v>33570</v>
          </cell>
          <cell r="U124">
            <v>11216</v>
          </cell>
          <cell r="W124">
            <v>52277</v>
          </cell>
          <cell r="Y124">
            <v>7516</v>
          </cell>
          <cell r="AA124">
            <v>32564</v>
          </cell>
          <cell r="AC124">
            <v>806</v>
          </cell>
          <cell r="AE124">
            <v>104379</v>
          </cell>
        </row>
        <row r="126">
          <cell r="D126">
            <v>75549</v>
          </cell>
          <cell r="F126">
            <v>78</v>
          </cell>
          <cell r="H126">
            <v>9432</v>
          </cell>
          <cell r="J126">
            <v>20307</v>
          </cell>
          <cell r="L126">
            <v>31264</v>
          </cell>
          <cell r="N126">
            <v>14468</v>
          </cell>
          <cell r="U126">
            <v>5080</v>
          </cell>
          <cell r="W126">
            <v>48381</v>
          </cell>
          <cell r="Y126">
            <v>1884</v>
          </cell>
          <cell r="AA126">
            <v>13688</v>
          </cell>
          <cell r="AC126">
            <v>726</v>
          </cell>
          <cell r="AE126">
            <v>69759</v>
          </cell>
        </row>
        <row r="127">
          <cell r="D127">
            <v>78485</v>
          </cell>
          <cell r="F127">
            <v>214</v>
          </cell>
          <cell r="H127">
            <v>14960</v>
          </cell>
          <cell r="J127">
            <v>20357</v>
          </cell>
          <cell r="L127">
            <v>24463</v>
          </cell>
          <cell r="N127">
            <v>18491</v>
          </cell>
          <cell r="U127">
            <v>4440</v>
          </cell>
          <cell r="W127">
            <v>57193</v>
          </cell>
          <cell r="Y127">
            <v>1517</v>
          </cell>
          <cell r="AA127">
            <v>9199</v>
          </cell>
          <cell r="AC127">
            <v>612</v>
          </cell>
          <cell r="AE127">
            <v>72961</v>
          </cell>
        </row>
        <row r="129">
          <cell r="D129">
            <v>24644</v>
          </cell>
          <cell r="J129">
            <v>0</v>
          </cell>
          <cell r="L129">
            <v>7716</v>
          </cell>
          <cell r="N129">
            <v>16928</v>
          </cell>
          <cell r="U129">
            <v>4024</v>
          </cell>
          <cell r="W129">
            <v>3405</v>
          </cell>
          <cell r="Y129">
            <v>5603</v>
          </cell>
          <cell r="AA129">
            <v>7053</v>
          </cell>
          <cell r="AC129">
            <v>79</v>
          </cell>
          <cell r="AE129">
            <v>20164</v>
          </cell>
        </row>
        <row r="130">
          <cell r="D130">
            <v>2208</v>
          </cell>
          <cell r="J130">
            <v>0</v>
          </cell>
          <cell r="L130">
            <v>148</v>
          </cell>
          <cell r="N130">
            <v>2060</v>
          </cell>
          <cell r="U130">
            <v>1767</v>
          </cell>
          <cell r="W130">
            <v>391</v>
          </cell>
          <cell r="Y130">
            <v>0</v>
          </cell>
          <cell r="AE130">
            <v>2158</v>
          </cell>
        </row>
        <row r="135">
          <cell r="D135">
            <v>11432</v>
          </cell>
          <cell r="F135">
            <v>0</v>
          </cell>
          <cell r="H135">
            <v>0</v>
          </cell>
          <cell r="J135">
            <v>0</v>
          </cell>
          <cell r="L135">
            <v>11432</v>
          </cell>
          <cell r="N135">
            <v>0</v>
          </cell>
          <cell r="U135">
            <v>277</v>
          </cell>
          <cell r="W135">
            <v>100</v>
          </cell>
          <cell r="Y135">
            <v>0</v>
          </cell>
          <cell r="AA135">
            <v>11193</v>
          </cell>
          <cell r="AC135">
            <v>0</v>
          </cell>
          <cell r="AE135">
            <v>11570</v>
          </cell>
        </row>
        <row r="139">
          <cell r="D139">
            <v>728</v>
          </cell>
          <cell r="H139">
            <v>606</v>
          </cell>
          <cell r="J139">
            <v>8</v>
          </cell>
          <cell r="L139">
            <v>0</v>
          </cell>
          <cell r="N139">
            <v>114</v>
          </cell>
          <cell r="U139">
            <v>68</v>
          </cell>
          <cell r="W139">
            <v>0</v>
          </cell>
          <cell r="Y139">
            <v>29</v>
          </cell>
          <cell r="AA139">
            <v>630</v>
          </cell>
          <cell r="AC139">
            <v>1</v>
          </cell>
          <cell r="AE139">
            <v>728</v>
          </cell>
        </row>
        <row r="140">
          <cell r="D140">
            <v>590312</v>
          </cell>
          <cell r="F140">
            <v>1436</v>
          </cell>
          <cell r="H140">
            <v>428753</v>
          </cell>
          <cell r="J140">
            <v>60431</v>
          </cell>
          <cell r="L140">
            <v>10117</v>
          </cell>
          <cell r="N140">
            <v>89575</v>
          </cell>
        </row>
        <row r="142">
          <cell r="D142">
            <v>516057</v>
          </cell>
          <cell r="F142">
            <v>728</v>
          </cell>
          <cell r="H142">
            <v>415169</v>
          </cell>
          <cell r="J142">
            <v>47866</v>
          </cell>
          <cell r="L142">
            <v>6734</v>
          </cell>
          <cell r="N142">
            <v>45560</v>
          </cell>
        </row>
        <row r="156">
          <cell r="D156">
            <v>57673</v>
          </cell>
          <cell r="F156">
            <v>0</v>
          </cell>
          <cell r="H156">
            <v>42463</v>
          </cell>
          <cell r="J156">
            <v>5</v>
          </cell>
          <cell r="L156">
            <v>2969</v>
          </cell>
          <cell r="N156">
            <v>12236</v>
          </cell>
          <cell r="Y156">
            <v>57860</v>
          </cell>
          <cell r="AE156">
            <v>57860</v>
          </cell>
        </row>
        <row r="157">
          <cell r="D157">
            <v>55200</v>
          </cell>
          <cell r="H157">
            <v>39990</v>
          </cell>
          <cell r="J157">
            <v>5</v>
          </cell>
          <cell r="L157">
            <v>2969</v>
          </cell>
          <cell r="N157">
            <v>12236</v>
          </cell>
          <cell r="Y157">
            <v>55387</v>
          </cell>
          <cell r="AE157">
            <v>55387</v>
          </cell>
        </row>
        <row r="158">
          <cell r="D158">
            <v>2473</v>
          </cell>
          <cell r="H158">
            <v>2473</v>
          </cell>
          <cell r="J158">
            <v>0</v>
          </cell>
          <cell r="L158">
            <v>0</v>
          </cell>
          <cell r="N158">
            <v>0</v>
          </cell>
          <cell r="Y158">
            <v>2473</v>
          </cell>
          <cell r="AE158">
            <v>2473</v>
          </cell>
        </row>
        <row r="159">
          <cell r="D159">
            <v>82284</v>
          </cell>
          <cell r="H159">
            <v>82284</v>
          </cell>
          <cell r="U159">
            <v>3728</v>
          </cell>
          <cell r="W159">
            <v>4377</v>
          </cell>
          <cell r="Y159">
            <v>73986</v>
          </cell>
          <cell r="AA159">
            <v>177</v>
          </cell>
          <cell r="AC159">
            <v>18</v>
          </cell>
          <cell r="AE159">
            <v>82286</v>
          </cell>
        </row>
        <row r="160">
          <cell r="D160">
            <v>52728</v>
          </cell>
          <cell r="H160">
            <v>52728</v>
          </cell>
          <cell r="W160">
            <v>3555</v>
          </cell>
          <cell r="Y160">
            <v>49225</v>
          </cell>
          <cell r="AE160">
            <v>52780</v>
          </cell>
        </row>
        <row r="163">
          <cell r="D163">
            <v>9681</v>
          </cell>
          <cell r="H163">
            <v>9681</v>
          </cell>
          <cell r="U163">
            <v>3728</v>
          </cell>
          <cell r="W163">
            <v>672</v>
          </cell>
          <cell r="Y163">
            <v>5086</v>
          </cell>
          <cell r="AA163">
            <v>177</v>
          </cell>
          <cell r="AC163">
            <v>18</v>
          </cell>
          <cell r="AE163">
            <v>9681</v>
          </cell>
        </row>
        <row r="166">
          <cell r="D166">
            <v>19999</v>
          </cell>
          <cell r="H166">
            <v>19999</v>
          </cell>
          <cell r="W166">
            <v>274</v>
          </cell>
          <cell r="Y166">
            <v>19675</v>
          </cell>
          <cell r="AE166">
            <v>19949</v>
          </cell>
        </row>
        <row r="169">
          <cell r="D169">
            <v>496</v>
          </cell>
          <cell r="H169">
            <v>496</v>
          </cell>
          <cell r="W169">
            <v>496</v>
          </cell>
          <cell r="Y169">
            <v>0</v>
          </cell>
          <cell r="AE169">
            <v>496</v>
          </cell>
        </row>
        <row r="172">
          <cell r="D172">
            <v>-620</v>
          </cell>
          <cell r="H172">
            <v>-620</v>
          </cell>
          <cell r="W172">
            <v>-620</v>
          </cell>
          <cell r="Y172">
            <v>0</v>
          </cell>
          <cell r="AE172">
            <v>-620</v>
          </cell>
        </row>
        <row r="173">
          <cell r="D173">
            <v>77179</v>
          </cell>
          <cell r="F173">
            <v>28</v>
          </cell>
          <cell r="H173">
            <v>171</v>
          </cell>
          <cell r="J173">
            <v>70485</v>
          </cell>
          <cell r="L173">
            <v>2263</v>
          </cell>
          <cell r="N173">
            <v>4232</v>
          </cell>
          <cell r="AA173">
            <v>77800</v>
          </cell>
          <cell r="AE173">
            <v>77800</v>
          </cell>
        </row>
        <row r="174">
          <cell r="D174">
            <v>60347</v>
          </cell>
          <cell r="J174">
            <v>60347</v>
          </cell>
          <cell r="AA174">
            <v>60968</v>
          </cell>
          <cell r="AE174">
            <v>60968</v>
          </cell>
        </row>
        <row r="177">
          <cell r="D177">
            <v>13235</v>
          </cell>
          <cell r="H177">
            <v>171</v>
          </cell>
          <cell r="J177">
            <v>6569</v>
          </cell>
          <cell r="L177">
            <v>2263</v>
          </cell>
          <cell r="N177">
            <v>4232</v>
          </cell>
          <cell r="AA177">
            <v>13235</v>
          </cell>
          <cell r="AE177">
            <v>13235</v>
          </cell>
        </row>
        <row r="180">
          <cell r="D180">
            <v>3597</v>
          </cell>
          <cell r="F180">
            <v>28</v>
          </cell>
          <cell r="J180">
            <v>3569</v>
          </cell>
          <cell r="AA180">
            <v>3597</v>
          </cell>
          <cell r="AE180">
            <v>3597</v>
          </cell>
        </row>
        <row r="181">
          <cell r="D181">
            <v>146512</v>
          </cell>
          <cell r="F181">
            <v>1277</v>
          </cell>
          <cell r="H181">
            <v>31116</v>
          </cell>
          <cell r="J181">
            <v>90769</v>
          </cell>
          <cell r="L181">
            <v>15115</v>
          </cell>
          <cell r="N181">
            <v>8235</v>
          </cell>
          <cell r="U181">
            <v>4004</v>
          </cell>
          <cell r="W181">
            <v>14260</v>
          </cell>
          <cell r="Y181">
            <v>85272</v>
          </cell>
          <cell r="AA181">
            <v>32197</v>
          </cell>
          <cell r="AC181">
            <v>7604</v>
          </cell>
          <cell r="AE181">
            <v>143337</v>
          </cell>
        </row>
        <row r="182">
          <cell r="D182">
            <v>13235</v>
          </cell>
          <cell r="F182">
            <v>19</v>
          </cell>
          <cell r="H182">
            <v>7482</v>
          </cell>
          <cell r="J182">
            <v>98</v>
          </cell>
          <cell r="L182">
            <v>1788</v>
          </cell>
          <cell r="N182">
            <v>3848</v>
          </cell>
          <cell r="W182">
            <v>12347</v>
          </cell>
          <cell r="AE182">
            <v>12347</v>
          </cell>
        </row>
        <row r="183">
          <cell r="D183">
            <v>12395</v>
          </cell>
          <cell r="L183">
            <v>12395</v>
          </cell>
          <cell r="U183">
            <v>3405</v>
          </cell>
          <cell r="W183">
            <v>1640</v>
          </cell>
          <cell r="Y183">
            <v>64</v>
          </cell>
          <cell r="AA183">
            <v>8148</v>
          </cell>
          <cell r="AC183">
            <v>18</v>
          </cell>
          <cell r="AE183">
            <v>13275</v>
          </cell>
        </row>
        <row r="184">
          <cell r="D184">
            <v>80467</v>
          </cell>
          <cell r="J184">
            <v>80467</v>
          </cell>
          <cell r="Y184">
            <v>80467</v>
          </cell>
          <cell r="AE184">
            <v>80467</v>
          </cell>
        </row>
        <row r="185">
          <cell r="D185">
            <v>534</v>
          </cell>
          <cell r="J185">
            <v>534</v>
          </cell>
          <cell r="Y185">
            <v>2061</v>
          </cell>
          <cell r="AE185">
            <v>2061</v>
          </cell>
        </row>
        <row r="186">
          <cell r="D186">
            <v>86</v>
          </cell>
          <cell r="J186">
            <v>86</v>
          </cell>
          <cell r="Y186">
            <v>2061</v>
          </cell>
          <cell r="AE186">
            <v>2061</v>
          </cell>
        </row>
        <row r="187">
          <cell r="D187">
            <v>34461</v>
          </cell>
          <cell r="F187">
            <v>1258</v>
          </cell>
          <cell r="H187">
            <v>23634</v>
          </cell>
          <cell r="J187">
            <v>4250</v>
          </cell>
          <cell r="L187">
            <v>932</v>
          </cell>
          <cell r="N187">
            <v>4387</v>
          </cell>
          <cell r="U187">
            <v>599</v>
          </cell>
          <cell r="W187">
            <v>273</v>
          </cell>
          <cell r="Y187">
            <v>2680</v>
          </cell>
          <cell r="AA187">
            <v>24049</v>
          </cell>
          <cell r="AC187">
            <v>7586</v>
          </cell>
          <cell r="AE187">
            <v>35187</v>
          </cell>
        </row>
        <row r="188">
          <cell r="D188">
            <v>5420</v>
          </cell>
          <cell r="J188">
            <v>5420</v>
          </cell>
        </row>
        <row r="189">
          <cell r="D189">
            <v>587947</v>
          </cell>
          <cell r="F189">
            <v>7753</v>
          </cell>
          <cell r="H189">
            <v>382893</v>
          </cell>
          <cell r="J189">
            <v>116290</v>
          </cell>
          <cell r="L189">
            <v>8407</v>
          </cell>
          <cell r="N189">
            <v>72604</v>
          </cell>
        </row>
        <row r="191">
          <cell r="D191">
            <v>513692</v>
          </cell>
          <cell r="F191">
            <v>7045</v>
          </cell>
          <cell r="H191">
            <v>369309</v>
          </cell>
          <cell r="J191">
            <v>103725</v>
          </cell>
          <cell r="L191">
            <v>5024</v>
          </cell>
          <cell r="N191">
            <v>28589</v>
          </cell>
        </row>
        <row r="205">
          <cell r="D205">
            <v>62336</v>
          </cell>
          <cell r="F205">
            <v>5523</v>
          </cell>
          <cell r="J205">
            <v>56813</v>
          </cell>
          <cell r="AA205">
            <v>62336</v>
          </cell>
          <cell r="AE205">
            <v>62336</v>
          </cell>
        </row>
        <row r="206">
          <cell r="D206">
            <v>48845</v>
          </cell>
          <cell r="F206">
            <v>5523</v>
          </cell>
          <cell r="J206">
            <v>43322</v>
          </cell>
          <cell r="AA206">
            <v>48845</v>
          </cell>
          <cell r="AE206">
            <v>48845</v>
          </cell>
        </row>
        <row r="207">
          <cell r="D207">
            <v>13491</v>
          </cell>
          <cell r="J207">
            <v>13491</v>
          </cell>
          <cell r="AA207">
            <v>13491</v>
          </cell>
          <cell r="AE207">
            <v>13491</v>
          </cell>
        </row>
        <row r="208">
          <cell r="D208">
            <v>587947</v>
          </cell>
          <cell r="F208">
            <v>2230</v>
          </cell>
          <cell r="H208">
            <v>445229</v>
          </cell>
          <cell r="J208">
            <v>59477</v>
          </cell>
          <cell r="L208">
            <v>8407</v>
          </cell>
          <cell r="N208">
            <v>72604</v>
          </cell>
        </row>
        <row r="210">
          <cell r="D210">
            <v>513692</v>
          </cell>
          <cell r="F210">
            <v>1522</v>
          </cell>
          <cell r="H210">
            <v>431645</v>
          </cell>
          <cell r="J210">
            <v>46912</v>
          </cell>
          <cell r="L210">
            <v>5024</v>
          </cell>
          <cell r="N210">
            <v>28589</v>
          </cell>
        </row>
        <row r="224">
          <cell r="D224">
            <v>455107</v>
          </cell>
          <cell r="F224">
            <v>5523</v>
          </cell>
          <cell r="H224">
            <v>349559</v>
          </cell>
          <cell r="J224">
            <v>100025</v>
          </cell>
        </row>
        <row r="226">
          <cell r="D226">
            <v>411895</v>
          </cell>
          <cell r="F226">
            <v>5523</v>
          </cell>
          <cell r="H226">
            <v>349559</v>
          </cell>
          <cell r="J226">
            <v>56813</v>
          </cell>
        </row>
        <row r="230">
          <cell r="D230">
            <v>43212</v>
          </cell>
          <cell r="J230">
            <v>43212</v>
          </cell>
        </row>
        <row r="232">
          <cell r="D232">
            <v>2116</v>
          </cell>
          <cell r="L232">
            <v>2116</v>
          </cell>
          <cell r="AA232">
            <v>2116</v>
          </cell>
          <cell r="AE232">
            <v>2116</v>
          </cell>
        </row>
        <row r="233">
          <cell r="D233">
            <v>132840</v>
          </cell>
          <cell r="F233">
            <v>2230</v>
          </cell>
          <cell r="H233">
            <v>35450</v>
          </cell>
          <cell r="J233">
            <v>16265</v>
          </cell>
          <cell r="L233">
            <v>6291</v>
          </cell>
          <cell r="N233">
            <v>72604</v>
          </cell>
        </row>
        <row r="235">
          <cell r="D235">
            <v>58585</v>
          </cell>
          <cell r="F235">
            <v>1522</v>
          </cell>
          <cell r="H235">
            <v>21866</v>
          </cell>
          <cell r="J235">
            <v>3700</v>
          </cell>
          <cell r="L235">
            <v>2908</v>
          </cell>
          <cell r="N235">
            <v>28589</v>
          </cell>
        </row>
        <row r="249">
          <cell r="D249">
            <v>455107</v>
          </cell>
          <cell r="H249">
            <v>411895</v>
          </cell>
          <cell r="J249">
            <v>43212</v>
          </cell>
        </row>
        <row r="251">
          <cell r="D251">
            <v>411895</v>
          </cell>
          <cell r="H251">
            <v>411895</v>
          </cell>
        </row>
        <row r="253">
          <cell r="D253">
            <v>43212</v>
          </cell>
          <cell r="J253">
            <v>43212</v>
          </cell>
        </row>
        <row r="255">
          <cell r="D255">
            <v>2116</v>
          </cell>
          <cell r="L255">
            <v>2116</v>
          </cell>
          <cell r="AA255">
            <v>2116</v>
          </cell>
          <cell r="AE255">
            <v>2116</v>
          </cell>
        </row>
        <row r="256">
          <cell r="D256">
            <v>132840</v>
          </cell>
          <cell r="F256">
            <v>2230</v>
          </cell>
          <cell r="H256">
            <v>35450</v>
          </cell>
          <cell r="J256">
            <v>16265</v>
          </cell>
          <cell r="L256">
            <v>6291</v>
          </cell>
          <cell r="N256">
            <v>72604</v>
          </cell>
        </row>
        <row r="258">
          <cell r="D258">
            <v>58585</v>
          </cell>
          <cell r="F258">
            <v>1522</v>
          </cell>
          <cell r="H258">
            <v>21866</v>
          </cell>
          <cell r="J258">
            <v>3700</v>
          </cell>
          <cell r="L258">
            <v>2908</v>
          </cell>
          <cell r="N258">
            <v>28589</v>
          </cell>
        </row>
        <row r="274">
          <cell r="U274">
            <v>4699</v>
          </cell>
          <cell r="W274">
            <v>368</v>
          </cell>
          <cell r="Y274">
            <v>13077</v>
          </cell>
          <cell r="AA274">
            <v>5427</v>
          </cell>
          <cell r="AC274">
            <v>366</v>
          </cell>
          <cell r="AE274">
            <v>23937</v>
          </cell>
        </row>
        <row r="275">
          <cell r="Y275">
            <v>2206</v>
          </cell>
          <cell r="AE275">
            <v>2206</v>
          </cell>
        </row>
        <row r="276">
          <cell r="U276">
            <v>4174</v>
          </cell>
          <cell r="W276">
            <v>202</v>
          </cell>
          <cell r="Y276">
            <v>5194</v>
          </cell>
          <cell r="AA276">
            <v>3070</v>
          </cell>
          <cell r="AC276">
            <v>178</v>
          </cell>
          <cell r="AE276">
            <v>12818</v>
          </cell>
        </row>
        <row r="277">
          <cell r="U277">
            <v>525</v>
          </cell>
          <cell r="W277">
            <v>166</v>
          </cell>
          <cell r="Y277">
            <v>5677</v>
          </cell>
          <cell r="AA277">
            <v>2357</v>
          </cell>
          <cell r="AC277">
            <v>188</v>
          </cell>
          <cell r="AE277">
            <v>8913</v>
          </cell>
        </row>
        <row r="278">
          <cell r="U278">
            <v>-711</v>
          </cell>
          <cell r="W278">
            <v>-2464</v>
          </cell>
          <cell r="Y278">
            <v>-12812</v>
          </cell>
          <cell r="AA278">
            <v>-1808</v>
          </cell>
          <cell r="AC278">
            <v>-46</v>
          </cell>
          <cell r="AE278">
            <v>-17841</v>
          </cell>
        </row>
        <row r="279">
          <cell r="U279">
            <v>-420</v>
          </cell>
          <cell r="W279">
            <v>0</v>
          </cell>
          <cell r="Y279">
            <v>0</v>
          </cell>
          <cell r="AA279">
            <v>-1786</v>
          </cell>
          <cell r="AE279">
            <v>-2206</v>
          </cell>
        </row>
        <row r="280">
          <cell r="Y280">
            <v>-6701</v>
          </cell>
          <cell r="AE280">
            <v>-6701</v>
          </cell>
        </row>
        <row r="281">
          <cell r="U281">
            <v>-291</v>
          </cell>
          <cell r="W281">
            <v>-2464</v>
          </cell>
          <cell r="Y281">
            <v>-6111</v>
          </cell>
          <cell r="AA281">
            <v>-22</v>
          </cell>
          <cell r="AC281">
            <v>-46</v>
          </cell>
          <cell r="AE281">
            <v>-8934</v>
          </cell>
        </row>
        <row r="282">
          <cell r="D282">
            <v>64681</v>
          </cell>
          <cell r="F282">
            <v>1842</v>
          </cell>
          <cell r="H282">
            <v>25485</v>
          </cell>
          <cell r="J282">
            <v>3965</v>
          </cell>
          <cell r="L282">
            <v>812</v>
          </cell>
          <cell r="N282">
            <v>32577</v>
          </cell>
        </row>
        <row r="294">
          <cell r="D294">
            <v>152134</v>
          </cell>
          <cell r="F294">
            <v>637</v>
          </cell>
          <cell r="H294">
            <v>38275</v>
          </cell>
          <cell r="J294">
            <v>23180</v>
          </cell>
          <cell r="L294">
            <v>2503</v>
          </cell>
          <cell r="N294">
            <v>87539</v>
          </cell>
        </row>
        <row r="295">
          <cell r="D295">
            <v>147332</v>
          </cell>
          <cell r="F295">
            <v>637</v>
          </cell>
          <cell r="H295">
            <v>37094</v>
          </cell>
          <cell r="J295">
            <v>23158</v>
          </cell>
          <cell r="L295">
            <v>2503</v>
          </cell>
          <cell r="N295">
            <v>83940</v>
          </cell>
        </row>
        <row r="296">
          <cell r="D296">
            <v>-74255</v>
          </cell>
          <cell r="F296">
            <v>-708</v>
          </cell>
          <cell r="H296">
            <v>-13584</v>
          </cell>
          <cell r="J296">
            <v>-12565</v>
          </cell>
          <cell r="L296">
            <v>-3383</v>
          </cell>
          <cell r="N296">
            <v>-44015</v>
          </cell>
        </row>
        <row r="297">
          <cell r="D297">
            <v>3392</v>
          </cell>
          <cell r="F297">
            <v>0</v>
          </cell>
          <cell r="H297">
            <v>100</v>
          </cell>
          <cell r="J297">
            <v>0</v>
          </cell>
          <cell r="L297">
            <v>0</v>
          </cell>
          <cell r="N297">
            <v>3292</v>
          </cell>
        </row>
        <row r="298">
          <cell r="D298">
            <v>1410</v>
          </cell>
          <cell r="H298">
            <v>1081</v>
          </cell>
          <cell r="J298">
            <v>22</v>
          </cell>
          <cell r="L298">
            <v>0</v>
          </cell>
          <cell r="N298">
            <v>307</v>
          </cell>
        </row>
        <row r="299">
          <cell r="D299">
            <v>155</v>
          </cell>
          <cell r="F299">
            <v>0</v>
          </cell>
          <cell r="H299">
            <v>-681</v>
          </cell>
          <cell r="J299">
            <v>732</v>
          </cell>
          <cell r="L299">
            <v>0</v>
          </cell>
          <cell r="N299">
            <v>104</v>
          </cell>
        </row>
        <row r="300">
          <cell r="D300">
            <v>-13353</v>
          </cell>
          <cell r="F300">
            <v>1913</v>
          </cell>
          <cell r="H300">
            <v>1475</v>
          </cell>
          <cell r="J300">
            <v>-7382</v>
          </cell>
          <cell r="L300">
            <v>1692</v>
          </cell>
          <cell r="N300">
            <v>-11051</v>
          </cell>
        </row>
      </sheetData>
      <sheetData sheetId="5">
        <row r="34">
          <cell r="U34">
            <v>859885</v>
          </cell>
          <cell r="W34">
            <v>42865</v>
          </cell>
          <cell r="Y34">
            <v>104689</v>
          </cell>
          <cell r="AA34">
            <v>195081</v>
          </cell>
          <cell r="AC34">
            <v>8025</v>
          </cell>
          <cell r="AE34">
            <v>1210545</v>
          </cell>
        </row>
        <row r="36">
          <cell r="U36">
            <v>854872</v>
          </cell>
          <cell r="W36">
            <v>24191</v>
          </cell>
          <cell r="Y36">
            <v>6399</v>
          </cell>
          <cell r="AA36">
            <v>150077</v>
          </cell>
          <cell r="AC36">
            <v>2133</v>
          </cell>
          <cell r="AE36">
            <v>1037672</v>
          </cell>
        </row>
        <row r="37">
          <cell r="W37">
            <v>18559</v>
          </cell>
          <cell r="AE37">
            <v>18559</v>
          </cell>
        </row>
        <row r="38">
          <cell r="U38">
            <v>5013</v>
          </cell>
          <cell r="W38">
            <v>115</v>
          </cell>
          <cell r="Y38">
            <v>3122</v>
          </cell>
          <cell r="AA38">
            <v>45004</v>
          </cell>
          <cell r="AC38">
            <v>0</v>
          </cell>
          <cell r="AE38">
            <v>53254</v>
          </cell>
        </row>
        <row r="39">
          <cell r="Y39">
            <v>95168</v>
          </cell>
          <cell r="AC39">
            <v>5892</v>
          </cell>
          <cell r="AE39">
            <v>101060</v>
          </cell>
        </row>
        <row r="41">
          <cell r="Y41">
            <v>1774</v>
          </cell>
        </row>
        <row r="42">
          <cell r="D42">
            <v>621557</v>
          </cell>
          <cell r="F42">
            <v>3955</v>
          </cell>
          <cell r="H42">
            <v>40037</v>
          </cell>
          <cell r="J42">
            <v>26035</v>
          </cell>
          <cell r="L42">
            <v>17627</v>
          </cell>
          <cell r="N42">
            <v>533903</v>
          </cell>
        </row>
        <row r="47">
          <cell r="AE47">
            <v>58863</v>
          </cell>
        </row>
        <row r="50">
          <cell r="D50">
            <v>647851</v>
          </cell>
          <cell r="F50">
            <v>4070</v>
          </cell>
          <cell r="H50">
            <v>155044</v>
          </cell>
          <cell r="J50">
            <v>78654</v>
          </cell>
          <cell r="L50">
            <v>25238</v>
          </cell>
          <cell r="N50">
            <v>325982</v>
          </cell>
        </row>
        <row r="52">
          <cell r="D52">
            <v>81921</v>
          </cell>
          <cell r="F52">
            <v>734</v>
          </cell>
          <cell r="H52">
            <v>15308</v>
          </cell>
          <cell r="J52">
            <v>13563</v>
          </cell>
          <cell r="L52">
            <v>3607</v>
          </cell>
          <cell r="N52">
            <v>48709</v>
          </cell>
        </row>
        <row r="55">
          <cell r="D55">
            <v>565930</v>
          </cell>
          <cell r="F55">
            <v>3336</v>
          </cell>
          <cell r="H55">
            <v>139736</v>
          </cell>
          <cell r="J55">
            <v>65091</v>
          </cell>
          <cell r="L55">
            <v>21631</v>
          </cell>
          <cell r="N55">
            <v>277273</v>
          </cell>
        </row>
        <row r="71">
          <cell r="D71">
            <v>316224</v>
          </cell>
          <cell r="F71">
            <v>3330</v>
          </cell>
          <cell r="H71">
            <v>27158</v>
          </cell>
          <cell r="J71">
            <v>64995</v>
          </cell>
          <cell r="L71">
            <v>14936</v>
          </cell>
          <cell r="N71">
            <v>205805</v>
          </cell>
        </row>
        <row r="72">
          <cell r="D72">
            <v>245853</v>
          </cell>
          <cell r="F72">
            <v>2555</v>
          </cell>
          <cell r="H72">
            <v>22710</v>
          </cell>
          <cell r="J72">
            <v>49989</v>
          </cell>
          <cell r="L72">
            <v>11341</v>
          </cell>
          <cell r="N72">
            <v>159258</v>
          </cell>
        </row>
        <row r="73">
          <cell r="D73">
            <v>70371</v>
          </cell>
          <cell r="F73">
            <v>775</v>
          </cell>
          <cell r="H73">
            <v>4448</v>
          </cell>
          <cell r="J73">
            <v>15006</v>
          </cell>
          <cell r="L73">
            <v>3595</v>
          </cell>
          <cell r="N73">
            <v>46547</v>
          </cell>
        </row>
        <row r="74">
          <cell r="D74">
            <v>59227</v>
          </cell>
          <cell r="F74">
            <v>756</v>
          </cell>
          <cell r="H74">
            <v>4238</v>
          </cell>
          <cell r="J74">
            <v>9627</v>
          </cell>
          <cell r="L74">
            <v>2892</v>
          </cell>
          <cell r="N74">
            <v>41714</v>
          </cell>
        </row>
        <row r="75">
          <cell r="D75">
            <v>11144</v>
          </cell>
          <cell r="F75">
            <v>19</v>
          </cell>
          <cell r="H75">
            <v>210</v>
          </cell>
          <cell r="J75">
            <v>5379</v>
          </cell>
          <cell r="L75">
            <v>703</v>
          </cell>
          <cell r="N75">
            <v>4833</v>
          </cell>
        </row>
        <row r="76">
          <cell r="D76">
            <v>74062</v>
          </cell>
          <cell r="F76">
            <v>12</v>
          </cell>
          <cell r="H76">
            <v>3121</v>
          </cell>
          <cell r="J76">
            <v>96</v>
          </cell>
          <cell r="L76">
            <v>296</v>
          </cell>
          <cell r="N76">
            <v>4096</v>
          </cell>
        </row>
        <row r="77">
          <cell r="D77">
            <v>66441</v>
          </cell>
        </row>
        <row r="78">
          <cell r="D78">
            <v>37785</v>
          </cell>
        </row>
        <row r="79">
          <cell r="D79">
            <v>1073</v>
          </cell>
        </row>
        <row r="80">
          <cell r="D80">
            <v>27583</v>
          </cell>
        </row>
        <row r="81">
          <cell r="D81">
            <v>7621</v>
          </cell>
          <cell r="F81">
            <v>12</v>
          </cell>
          <cell r="H81">
            <v>3121</v>
          </cell>
          <cell r="J81">
            <v>96</v>
          </cell>
          <cell r="L81">
            <v>296</v>
          </cell>
          <cell r="N81">
            <v>4096</v>
          </cell>
        </row>
        <row r="82">
          <cell r="D82">
            <v>-12986</v>
          </cell>
          <cell r="F82">
            <v>-6</v>
          </cell>
          <cell r="H82">
            <v>-1110</v>
          </cell>
          <cell r="J82">
            <v>0</v>
          </cell>
          <cell r="L82">
            <v>-153</v>
          </cell>
          <cell r="N82">
            <v>-4139</v>
          </cell>
        </row>
        <row r="83">
          <cell r="D83">
            <v>-7578</v>
          </cell>
        </row>
        <row r="85">
          <cell r="D85">
            <v>-7578</v>
          </cell>
        </row>
        <row r="86">
          <cell r="D86">
            <v>-5408</v>
          </cell>
          <cell r="F86">
            <v>-6</v>
          </cell>
          <cell r="H86">
            <v>-1110</v>
          </cell>
          <cell r="L86">
            <v>-153</v>
          </cell>
          <cell r="N86">
            <v>-4139</v>
          </cell>
        </row>
        <row r="90">
          <cell r="D90">
            <v>171319</v>
          </cell>
          <cell r="F90">
            <v>734</v>
          </cell>
          <cell r="H90">
            <v>26643</v>
          </cell>
          <cell r="J90">
            <v>13563</v>
          </cell>
          <cell r="L90">
            <v>10159</v>
          </cell>
          <cell r="N90">
            <v>120220</v>
          </cell>
        </row>
        <row r="91">
          <cell r="D91">
            <v>99232</v>
          </cell>
          <cell r="H91">
            <v>99232</v>
          </cell>
        </row>
        <row r="93">
          <cell r="D93">
            <v>93947</v>
          </cell>
          <cell r="F93">
            <v>0</v>
          </cell>
          <cell r="H93">
            <v>15884</v>
          </cell>
          <cell r="J93">
            <v>0</v>
          </cell>
          <cell r="L93">
            <v>6552</v>
          </cell>
          <cell r="N93">
            <v>71511</v>
          </cell>
        </row>
        <row r="94">
          <cell r="D94">
            <v>94683</v>
          </cell>
          <cell r="H94">
            <v>94683</v>
          </cell>
        </row>
        <row r="110">
          <cell r="AA110">
            <v>316255</v>
          </cell>
          <cell r="AE110">
            <v>316255</v>
          </cell>
        </row>
        <row r="111">
          <cell r="AA111">
            <v>245896</v>
          </cell>
          <cell r="AE111">
            <v>245896</v>
          </cell>
        </row>
        <row r="112">
          <cell r="AA112">
            <v>70359</v>
          </cell>
          <cell r="AE112">
            <v>70359</v>
          </cell>
        </row>
        <row r="113">
          <cell r="AA113">
            <v>59215</v>
          </cell>
          <cell r="AE113">
            <v>59215</v>
          </cell>
        </row>
        <row r="114">
          <cell r="AA114">
            <v>11144</v>
          </cell>
          <cell r="AE114">
            <v>11144</v>
          </cell>
        </row>
        <row r="115">
          <cell r="Y115">
            <v>73015</v>
          </cell>
          <cell r="AE115">
            <v>73015</v>
          </cell>
        </row>
        <row r="116">
          <cell r="Y116">
            <v>65394</v>
          </cell>
          <cell r="AE116">
            <v>65394</v>
          </cell>
        </row>
        <row r="117">
          <cell r="Y117">
            <v>37785</v>
          </cell>
          <cell r="AE117">
            <v>37785</v>
          </cell>
        </row>
        <row r="118">
          <cell r="Y118">
            <v>103</v>
          </cell>
          <cell r="AE118">
            <v>103</v>
          </cell>
        </row>
        <row r="119">
          <cell r="Y119">
            <v>27506</v>
          </cell>
          <cell r="AE119">
            <v>27506</v>
          </cell>
        </row>
        <row r="120">
          <cell r="Y120">
            <v>7621</v>
          </cell>
          <cell r="AE120">
            <v>7621</v>
          </cell>
        </row>
        <row r="121">
          <cell r="Y121">
            <v>-7495</v>
          </cell>
          <cell r="AE121">
            <v>-7495</v>
          </cell>
        </row>
        <row r="122">
          <cell r="Y122">
            <v>-3149</v>
          </cell>
          <cell r="AE122">
            <v>-3149</v>
          </cell>
        </row>
        <row r="123">
          <cell r="Y123">
            <v>-4346</v>
          </cell>
          <cell r="AE123">
            <v>-4346</v>
          </cell>
        </row>
        <row r="124">
          <cell r="D124">
            <v>141840</v>
          </cell>
          <cell r="F124">
            <v>129</v>
          </cell>
          <cell r="H124">
            <v>11841</v>
          </cell>
          <cell r="J124">
            <v>20530</v>
          </cell>
          <cell r="L124">
            <v>66412</v>
          </cell>
          <cell r="N124">
            <v>42928</v>
          </cell>
          <cell r="U124">
            <v>15979</v>
          </cell>
          <cell r="W124">
            <v>69178</v>
          </cell>
          <cell r="Y124">
            <v>7358</v>
          </cell>
          <cell r="AA124">
            <v>39334</v>
          </cell>
          <cell r="AC124">
            <v>883</v>
          </cell>
          <cell r="AE124">
            <v>132732</v>
          </cell>
        </row>
        <row r="126">
          <cell r="D126">
            <v>97714</v>
          </cell>
          <cell r="F126">
            <v>129</v>
          </cell>
          <cell r="H126">
            <v>11244</v>
          </cell>
          <cell r="J126">
            <v>20523</v>
          </cell>
          <cell r="L126">
            <v>45120</v>
          </cell>
          <cell r="N126">
            <v>20698</v>
          </cell>
          <cell r="U126">
            <v>5352</v>
          </cell>
          <cell r="W126">
            <v>62411</v>
          </cell>
          <cell r="Y126">
            <v>2341</v>
          </cell>
          <cell r="AA126">
            <v>20475</v>
          </cell>
          <cell r="AC126">
            <v>802</v>
          </cell>
          <cell r="AE126">
            <v>91381</v>
          </cell>
        </row>
        <row r="127">
          <cell r="D127">
            <v>92577</v>
          </cell>
          <cell r="F127">
            <v>134</v>
          </cell>
          <cell r="H127">
            <v>15105</v>
          </cell>
          <cell r="J127">
            <v>20405</v>
          </cell>
          <cell r="L127">
            <v>33440</v>
          </cell>
          <cell r="N127">
            <v>23493</v>
          </cell>
          <cell r="U127">
            <v>3995</v>
          </cell>
          <cell r="W127">
            <v>68145</v>
          </cell>
          <cell r="Y127">
            <v>1865</v>
          </cell>
          <cell r="AA127">
            <v>12391</v>
          </cell>
          <cell r="AC127">
            <v>627</v>
          </cell>
          <cell r="AE127">
            <v>87023</v>
          </cell>
        </row>
        <row r="129">
          <cell r="D129">
            <v>28582</v>
          </cell>
          <cell r="J129">
            <v>0</v>
          </cell>
          <cell r="L129">
            <v>8630</v>
          </cell>
          <cell r="N129">
            <v>19952</v>
          </cell>
          <cell r="U129">
            <v>7112</v>
          </cell>
          <cell r="W129">
            <v>5960</v>
          </cell>
          <cell r="Y129">
            <v>4963</v>
          </cell>
          <cell r="AA129">
            <v>6004</v>
          </cell>
          <cell r="AC129">
            <v>80</v>
          </cell>
          <cell r="AE129">
            <v>24119</v>
          </cell>
        </row>
        <row r="130">
          <cell r="D130">
            <v>2227</v>
          </cell>
          <cell r="J130">
            <v>0</v>
          </cell>
          <cell r="L130">
            <v>122</v>
          </cell>
          <cell r="N130">
            <v>2105</v>
          </cell>
          <cell r="U130">
            <v>3134</v>
          </cell>
          <cell r="W130">
            <v>707</v>
          </cell>
          <cell r="Y130">
            <v>0</v>
          </cell>
          <cell r="AE130">
            <v>3841</v>
          </cell>
        </row>
        <row r="135">
          <cell r="D135">
            <v>12540</v>
          </cell>
          <cell r="F135">
            <v>0</v>
          </cell>
          <cell r="H135">
            <v>0</v>
          </cell>
          <cell r="J135">
            <v>0</v>
          </cell>
          <cell r="L135">
            <v>12540</v>
          </cell>
          <cell r="N135">
            <v>0</v>
          </cell>
          <cell r="U135">
            <v>305</v>
          </cell>
          <cell r="W135">
            <v>100</v>
          </cell>
          <cell r="Y135">
            <v>0</v>
          </cell>
          <cell r="AA135">
            <v>12209</v>
          </cell>
          <cell r="AC135">
            <v>0</v>
          </cell>
          <cell r="AE135">
            <v>12614</v>
          </cell>
        </row>
        <row r="139">
          <cell r="D139">
            <v>777</v>
          </cell>
          <cell r="H139">
            <v>597</v>
          </cell>
          <cell r="J139">
            <v>7</v>
          </cell>
          <cell r="L139">
            <v>0</v>
          </cell>
          <cell r="N139">
            <v>173</v>
          </cell>
          <cell r="U139">
            <v>76</v>
          </cell>
          <cell r="W139">
            <v>0</v>
          </cell>
          <cell r="Y139">
            <v>54</v>
          </cell>
          <cell r="AA139">
            <v>646</v>
          </cell>
          <cell r="AC139">
            <v>1</v>
          </cell>
          <cell r="AE139">
            <v>777</v>
          </cell>
        </row>
        <row r="140">
          <cell r="D140">
            <v>643218</v>
          </cell>
          <cell r="F140">
            <v>1488</v>
          </cell>
          <cell r="H140">
            <v>469623</v>
          </cell>
          <cell r="J140">
            <v>65911</v>
          </cell>
          <cell r="L140">
            <v>12925</v>
          </cell>
          <cell r="N140">
            <v>93271</v>
          </cell>
        </row>
        <row r="142">
          <cell r="D142">
            <v>561297</v>
          </cell>
          <cell r="F142">
            <v>754</v>
          </cell>
          <cell r="H142">
            <v>454315</v>
          </cell>
          <cell r="J142">
            <v>52348</v>
          </cell>
          <cell r="L142">
            <v>9318</v>
          </cell>
          <cell r="N142">
            <v>44562</v>
          </cell>
        </row>
        <row r="156">
          <cell r="D156">
            <v>62782</v>
          </cell>
          <cell r="F156">
            <v>0</v>
          </cell>
          <cell r="H156">
            <v>44847</v>
          </cell>
          <cell r="J156">
            <v>8</v>
          </cell>
          <cell r="L156">
            <v>3377</v>
          </cell>
          <cell r="N156">
            <v>14550</v>
          </cell>
          <cell r="Y156">
            <v>62882</v>
          </cell>
          <cell r="AE156">
            <v>62882</v>
          </cell>
        </row>
        <row r="157">
          <cell r="D157">
            <v>60045</v>
          </cell>
          <cell r="H157">
            <v>42110</v>
          </cell>
          <cell r="J157">
            <v>8</v>
          </cell>
          <cell r="L157">
            <v>3377</v>
          </cell>
          <cell r="N157">
            <v>14550</v>
          </cell>
          <cell r="Y157">
            <v>60145</v>
          </cell>
          <cell r="AE157">
            <v>60145</v>
          </cell>
        </row>
        <row r="158">
          <cell r="D158">
            <v>2737</v>
          </cell>
          <cell r="H158">
            <v>2737</v>
          </cell>
          <cell r="J158">
            <v>0</v>
          </cell>
          <cell r="L158">
            <v>0</v>
          </cell>
          <cell r="N158">
            <v>0</v>
          </cell>
          <cell r="Y158">
            <v>2737</v>
          </cell>
          <cell r="AE158">
            <v>2737</v>
          </cell>
        </row>
        <row r="159">
          <cell r="D159">
            <v>91759</v>
          </cell>
          <cell r="H159">
            <v>91759</v>
          </cell>
          <cell r="U159">
            <v>4837</v>
          </cell>
          <cell r="W159">
            <v>6156</v>
          </cell>
          <cell r="Y159">
            <v>80509</v>
          </cell>
          <cell r="AA159">
            <v>210</v>
          </cell>
          <cell r="AC159">
            <v>19</v>
          </cell>
          <cell r="AE159">
            <v>91731</v>
          </cell>
        </row>
        <row r="160">
          <cell r="D160">
            <v>59169</v>
          </cell>
          <cell r="H160">
            <v>59169</v>
          </cell>
          <cell r="W160">
            <v>5001</v>
          </cell>
          <cell r="Y160">
            <v>54226</v>
          </cell>
          <cell r="AE160">
            <v>59227</v>
          </cell>
        </row>
        <row r="163">
          <cell r="D163">
            <v>11144</v>
          </cell>
          <cell r="H163">
            <v>11144</v>
          </cell>
          <cell r="U163">
            <v>4837</v>
          </cell>
          <cell r="W163">
            <v>699</v>
          </cell>
          <cell r="Y163">
            <v>5379</v>
          </cell>
          <cell r="AA163">
            <v>210</v>
          </cell>
          <cell r="AC163">
            <v>19</v>
          </cell>
          <cell r="AE163">
            <v>11144</v>
          </cell>
        </row>
        <row r="166">
          <cell r="D166">
            <v>21325</v>
          </cell>
          <cell r="H166">
            <v>21325</v>
          </cell>
          <cell r="W166">
            <v>335</v>
          </cell>
          <cell r="Y166">
            <v>20904</v>
          </cell>
          <cell r="AE166">
            <v>21239</v>
          </cell>
        </row>
        <row r="169">
          <cell r="D169">
            <v>749</v>
          </cell>
          <cell r="H169">
            <v>749</v>
          </cell>
          <cell r="W169">
            <v>749</v>
          </cell>
          <cell r="Y169">
            <v>0</v>
          </cell>
          <cell r="AE169">
            <v>749</v>
          </cell>
        </row>
        <row r="172">
          <cell r="D172">
            <v>-628</v>
          </cell>
          <cell r="H172">
            <v>-628</v>
          </cell>
          <cell r="W172">
            <v>-628</v>
          </cell>
          <cell r="Y172">
            <v>0</v>
          </cell>
          <cell r="AE172">
            <v>-628</v>
          </cell>
        </row>
        <row r="173">
          <cell r="D173">
            <v>84065</v>
          </cell>
          <cell r="F173">
            <v>29</v>
          </cell>
          <cell r="H173">
            <v>251</v>
          </cell>
          <cell r="J173">
            <v>75308</v>
          </cell>
          <cell r="L173">
            <v>3268</v>
          </cell>
          <cell r="N173">
            <v>5209</v>
          </cell>
          <cell r="AA173">
            <v>84803</v>
          </cell>
          <cell r="AE173">
            <v>84803</v>
          </cell>
        </row>
        <row r="174">
          <cell r="D174">
            <v>64209</v>
          </cell>
          <cell r="J174">
            <v>64209</v>
          </cell>
          <cell r="AA174">
            <v>64947</v>
          </cell>
          <cell r="AE174">
            <v>64947</v>
          </cell>
        </row>
        <row r="177">
          <cell r="D177">
            <v>15709</v>
          </cell>
          <cell r="H177">
            <v>251</v>
          </cell>
          <cell r="J177">
            <v>6981</v>
          </cell>
          <cell r="L177">
            <v>3268</v>
          </cell>
          <cell r="N177">
            <v>5209</v>
          </cell>
          <cell r="AA177">
            <v>15709</v>
          </cell>
          <cell r="AE177">
            <v>15709</v>
          </cell>
        </row>
        <row r="180">
          <cell r="D180">
            <v>4147</v>
          </cell>
          <cell r="F180">
            <v>29</v>
          </cell>
          <cell r="J180">
            <v>4118</v>
          </cell>
          <cell r="AA180">
            <v>4147</v>
          </cell>
          <cell r="AE180">
            <v>4147</v>
          </cell>
        </row>
        <row r="181">
          <cell r="D181">
            <v>162977</v>
          </cell>
          <cell r="F181">
            <v>1427</v>
          </cell>
          <cell r="H181">
            <v>33672</v>
          </cell>
          <cell r="J181">
            <v>101822</v>
          </cell>
          <cell r="L181">
            <v>17024</v>
          </cell>
          <cell r="N181">
            <v>9032</v>
          </cell>
          <cell r="U181">
            <v>4330</v>
          </cell>
          <cell r="W181">
            <v>16257</v>
          </cell>
          <cell r="Y181">
            <v>94882</v>
          </cell>
          <cell r="AA181">
            <v>34833</v>
          </cell>
          <cell r="AC181">
            <v>7726</v>
          </cell>
          <cell r="AE181">
            <v>158028</v>
          </cell>
        </row>
        <row r="182">
          <cell r="D182">
            <v>14923</v>
          </cell>
          <cell r="F182">
            <v>19</v>
          </cell>
          <cell r="H182">
            <v>8329</v>
          </cell>
          <cell r="J182">
            <v>105</v>
          </cell>
          <cell r="L182">
            <v>2083</v>
          </cell>
          <cell r="N182">
            <v>4387</v>
          </cell>
          <cell r="W182">
            <v>13933</v>
          </cell>
          <cell r="AE182">
            <v>13933</v>
          </cell>
        </row>
        <row r="183">
          <cell r="D183">
            <v>13933</v>
          </cell>
          <cell r="L183">
            <v>13933</v>
          </cell>
          <cell r="U183">
            <v>3693</v>
          </cell>
          <cell r="W183">
            <v>2013</v>
          </cell>
          <cell r="Y183">
            <v>92</v>
          </cell>
          <cell r="AA183">
            <v>9094</v>
          </cell>
          <cell r="AC183">
            <v>22</v>
          </cell>
          <cell r="AE183">
            <v>14914</v>
          </cell>
        </row>
        <row r="184">
          <cell r="D184">
            <v>90805</v>
          </cell>
          <cell r="J184">
            <v>90805</v>
          </cell>
          <cell r="Y184">
            <v>90805</v>
          </cell>
          <cell r="AE184">
            <v>90805</v>
          </cell>
        </row>
        <row r="185">
          <cell r="D185">
            <v>509</v>
          </cell>
          <cell r="J185">
            <v>509</v>
          </cell>
          <cell r="Y185">
            <v>997</v>
          </cell>
          <cell r="AE185">
            <v>997</v>
          </cell>
        </row>
        <row r="186">
          <cell r="D186">
            <v>108</v>
          </cell>
          <cell r="J186">
            <v>108</v>
          </cell>
          <cell r="Y186">
            <v>997</v>
          </cell>
          <cell r="AE186">
            <v>997</v>
          </cell>
        </row>
        <row r="187">
          <cell r="D187">
            <v>37275</v>
          </cell>
          <cell r="F187">
            <v>1408</v>
          </cell>
          <cell r="H187">
            <v>25343</v>
          </cell>
          <cell r="J187">
            <v>4871</v>
          </cell>
          <cell r="L187">
            <v>1008</v>
          </cell>
          <cell r="N187">
            <v>4645</v>
          </cell>
          <cell r="U187">
            <v>637</v>
          </cell>
          <cell r="W187">
            <v>311</v>
          </cell>
          <cell r="Y187">
            <v>2988</v>
          </cell>
          <cell r="AA187">
            <v>25739</v>
          </cell>
          <cell r="AC187">
            <v>7704</v>
          </cell>
          <cell r="AE187">
            <v>37379</v>
          </cell>
        </row>
        <row r="188">
          <cell r="D188">
            <v>5532</v>
          </cell>
          <cell r="J188">
            <v>5532</v>
          </cell>
        </row>
        <row r="189">
          <cell r="D189">
            <v>639079</v>
          </cell>
          <cell r="F189">
            <v>7777</v>
          </cell>
          <cell r="H189">
            <v>418940</v>
          </cell>
          <cell r="J189">
            <v>127046</v>
          </cell>
          <cell r="L189">
            <v>11669</v>
          </cell>
          <cell r="N189">
            <v>73647</v>
          </cell>
        </row>
        <row r="191">
          <cell r="D191">
            <v>557158</v>
          </cell>
          <cell r="F191">
            <v>7043</v>
          </cell>
          <cell r="H191">
            <v>403632</v>
          </cell>
          <cell r="J191">
            <v>113483</v>
          </cell>
          <cell r="L191">
            <v>8062</v>
          </cell>
          <cell r="N191">
            <v>24938</v>
          </cell>
        </row>
        <row r="205">
          <cell r="D205">
            <v>67035</v>
          </cell>
          <cell r="F205">
            <v>5892</v>
          </cell>
          <cell r="J205">
            <v>61143</v>
          </cell>
          <cell r="AA205">
            <v>67035</v>
          </cell>
          <cell r="AE205">
            <v>67035</v>
          </cell>
        </row>
        <row r="206">
          <cell r="D206">
            <v>52252</v>
          </cell>
          <cell r="F206">
            <v>5892</v>
          </cell>
          <cell r="J206">
            <v>46360</v>
          </cell>
          <cell r="AA206">
            <v>52252</v>
          </cell>
          <cell r="AE206">
            <v>52252</v>
          </cell>
        </row>
        <row r="207">
          <cell r="D207">
            <v>14783</v>
          </cell>
          <cell r="J207">
            <v>14783</v>
          </cell>
          <cell r="AA207">
            <v>14783</v>
          </cell>
          <cell r="AE207">
            <v>14783</v>
          </cell>
        </row>
        <row r="208">
          <cell r="D208">
            <v>639079</v>
          </cell>
          <cell r="F208">
            <v>1885</v>
          </cell>
          <cell r="H208">
            <v>485975</v>
          </cell>
          <cell r="J208">
            <v>65903</v>
          </cell>
          <cell r="L208">
            <v>11669</v>
          </cell>
          <cell r="N208">
            <v>73647</v>
          </cell>
        </row>
        <row r="210">
          <cell r="D210">
            <v>557158</v>
          </cell>
          <cell r="F210">
            <v>1151</v>
          </cell>
          <cell r="H210">
            <v>470667</v>
          </cell>
          <cell r="J210">
            <v>52340</v>
          </cell>
          <cell r="L210">
            <v>8062</v>
          </cell>
          <cell r="N210">
            <v>24938</v>
          </cell>
        </row>
        <row r="224">
          <cell r="D224">
            <v>494409</v>
          </cell>
          <cell r="F224">
            <v>5892</v>
          </cell>
          <cell r="H224">
            <v>380340</v>
          </cell>
          <cell r="J224">
            <v>108177</v>
          </cell>
        </row>
        <row r="226">
          <cell r="D226">
            <v>447375</v>
          </cell>
          <cell r="F226">
            <v>5892</v>
          </cell>
          <cell r="H226">
            <v>380340</v>
          </cell>
          <cell r="J226">
            <v>61143</v>
          </cell>
        </row>
        <row r="230">
          <cell r="D230">
            <v>47034</v>
          </cell>
          <cell r="J230">
            <v>47034</v>
          </cell>
        </row>
        <row r="232">
          <cell r="D232">
            <v>2848</v>
          </cell>
          <cell r="L232">
            <v>2848</v>
          </cell>
          <cell r="AA232">
            <v>2848</v>
          </cell>
          <cell r="AE232">
            <v>2848</v>
          </cell>
        </row>
        <row r="233">
          <cell r="D233">
            <v>144670</v>
          </cell>
          <cell r="F233">
            <v>1885</v>
          </cell>
          <cell r="H233">
            <v>41448</v>
          </cell>
          <cell r="J233">
            <v>18869</v>
          </cell>
          <cell r="L233">
            <v>8821</v>
          </cell>
          <cell r="N233">
            <v>73647</v>
          </cell>
        </row>
        <row r="235">
          <cell r="D235">
            <v>62749</v>
          </cell>
          <cell r="F235">
            <v>1151</v>
          </cell>
          <cell r="H235">
            <v>26140</v>
          </cell>
          <cell r="J235">
            <v>5306</v>
          </cell>
          <cell r="L235">
            <v>5214</v>
          </cell>
          <cell r="N235">
            <v>24938</v>
          </cell>
        </row>
        <row r="249">
          <cell r="D249">
            <v>494409</v>
          </cell>
          <cell r="H249">
            <v>447375</v>
          </cell>
          <cell r="J249">
            <v>47034</v>
          </cell>
        </row>
        <row r="251">
          <cell r="D251">
            <v>447375</v>
          </cell>
          <cell r="H251">
            <v>447375</v>
          </cell>
        </row>
        <row r="253">
          <cell r="D253">
            <v>47034</v>
          </cell>
          <cell r="J253">
            <v>47034</v>
          </cell>
        </row>
        <row r="255">
          <cell r="D255">
            <v>2848</v>
          </cell>
          <cell r="L255">
            <v>2848</v>
          </cell>
          <cell r="AA255">
            <v>2848</v>
          </cell>
          <cell r="AE255">
            <v>2848</v>
          </cell>
        </row>
        <row r="256">
          <cell r="D256">
            <v>144670</v>
          </cell>
          <cell r="F256">
            <v>1885</v>
          </cell>
          <cell r="H256">
            <v>41448</v>
          </cell>
          <cell r="J256">
            <v>18869</v>
          </cell>
          <cell r="L256">
            <v>8821</v>
          </cell>
          <cell r="N256">
            <v>73647</v>
          </cell>
        </row>
        <row r="258">
          <cell r="D258">
            <v>62749</v>
          </cell>
          <cell r="F258">
            <v>1151</v>
          </cell>
          <cell r="H258">
            <v>26140</v>
          </cell>
          <cell r="J258">
            <v>5306</v>
          </cell>
          <cell r="L258">
            <v>5214</v>
          </cell>
          <cell r="N258">
            <v>24938</v>
          </cell>
        </row>
        <row r="274">
          <cell r="U274">
            <v>5313</v>
          </cell>
          <cell r="W274">
            <v>423</v>
          </cell>
          <cell r="Y274">
            <v>11915</v>
          </cell>
          <cell r="AA274">
            <v>6942</v>
          </cell>
          <cell r="AC274">
            <v>401</v>
          </cell>
          <cell r="AE274">
            <v>24994</v>
          </cell>
        </row>
        <row r="275">
          <cell r="Y275">
            <v>2487</v>
          </cell>
          <cell r="AE275">
            <v>2487</v>
          </cell>
        </row>
        <row r="276">
          <cell r="U276">
            <v>4139</v>
          </cell>
          <cell r="W276">
            <v>206</v>
          </cell>
          <cell r="Y276">
            <v>3760</v>
          </cell>
          <cell r="AA276">
            <v>2696</v>
          </cell>
          <cell r="AC276">
            <v>262</v>
          </cell>
          <cell r="AE276">
            <v>11063</v>
          </cell>
        </row>
        <row r="277">
          <cell r="U277">
            <v>1174</v>
          </cell>
          <cell r="W277">
            <v>217</v>
          </cell>
          <cell r="Y277">
            <v>5668</v>
          </cell>
          <cell r="AA277">
            <v>4246</v>
          </cell>
          <cell r="AC277">
            <v>139</v>
          </cell>
          <cell r="AE277">
            <v>11444</v>
          </cell>
        </row>
        <row r="278">
          <cell r="U278">
            <v>-861</v>
          </cell>
          <cell r="W278">
            <v>-4048</v>
          </cell>
          <cell r="Y278">
            <v>-13769</v>
          </cell>
          <cell r="AA278">
            <v>-2089</v>
          </cell>
          <cell r="AC278">
            <v>-49</v>
          </cell>
          <cell r="AE278">
            <v>-20816</v>
          </cell>
        </row>
        <row r="279">
          <cell r="U279">
            <v>-447</v>
          </cell>
          <cell r="W279">
            <v>0</v>
          </cell>
          <cell r="Y279">
            <v>0</v>
          </cell>
          <cell r="AA279">
            <v>-2040</v>
          </cell>
          <cell r="AE279">
            <v>-2487</v>
          </cell>
        </row>
        <row r="280">
          <cell r="Y280">
            <v>-6834</v>
          </cell>
          <cell r="AE280">
            <v>-6834</v>
          </cell>
        </row>
        <row r="281">
          <cell r="U281">
            <v>-414</v>
          </cell>
          <cell r="W281">
            <v>-4048</v>
          </cell>
          <cell r="Y281">
            <v>-6935</v>
          </cell>
          <cell r="AA281">
            <v>-49</v>
          </cell>
          <cell r="AC281">
            <v>-49</v>
          </cell>
          <cell r="AE281">
            <v>-11495</v>
          </cell>
        </row>
        <row r="282">
          <cell r="D282">
            <v>66927</v>
          </cell>
          <cell r="F282">
            <v>1503</v>
          </cell>
          <cell r="H282">
            <v>30993</v>
          </cell>
          <cell r="J282">
            <v>3452</v>
          </cell>
          <cell r="L282">
            <v>1589</v>
          </cell>
          <cell r="N282">
            <v>29390</v>
          </cell>
        </row>
        <row r="294">
          <cell r="D294">
            <v>172590</v>
          </cell>
          <cell r="F294">
            <v>644</v>
          </cell>
          <cell r="H294">
            <v>49592</v>
          </cell>
          <cell r="J294">
            <v>24064</v>
          </cell>
          <cell r="L294">
            <v>2622</v>
          </cell>
          <cell r="N294">
            <v>95668</v>
          </cell>
        </row>
        <row r="295">
          <cell r="D295">
            <v>168058</v>
          </cell>
          <cell r="F295">
            <v>644</v>
          </cell>
          <cell r="H295">
            <v>48311</v>
          </cell>
          <cell r="J295">
            <v>24014</v>
          </cell>
          <cell r="L295">
            <v>2622</v>
          </cell>
          <cell r="N295">
            <v>92467</v>
          </cell>
        </row>
        <row r="296">
          <cell r="D296">
            <v>-81921</v>
          </cell>
          <cell r="F296">
            <v>-734</v>
          </cell>
          <cell r="H296">
            <v>-15308</v>
          </cell>
          <cell r="J296">
            <v>-13563</v>
          </cell>
          <cell r="L296">
            <v>-3607</v>
          </cell>
          <cell r="N296">
            <v>-48709</v>
          </cell>
        </row>
        <row r="297">
          <cell r="D297">
            <v>2905</v>
          </cell>
          <cell r="F297">
            <v>0</v>
          </cell>
          <cell r="H297">
            <v>116</v>
          </cell>
          <cell r="J297">
            <v>0</v>
          </cell>
          <cell r="L297">
            <v>0</v>
          </cell>
          <cell r="N297">
            <v>2789</v>
          </cell>
        </row>
        <row r="298">
          <cell r="D298">
            <v>1627</v>
          </cell>
          <cell r="H298">
            <v>1165</v>
          </cell>
          <cell r="J298">
            <v>50</v>
          </cell>
          <cell r="L298">
            <v>0</v>
          </cell>
          <cell r="N298">
            <v>412</v>
          </cell>
        </row>
        <row r="299">
          <cell r="D299">
            <v>-23</v>
          </cell>
          <cell r="F299">
            <v>0</v>
          </cell>
          <cell r="H299">
            <v>-449</v>
          </cell>
          <cell r="J299">
            <v>471</v>
          </cell>
          <cell r="L299">
            <v>0</v>
          </cell>
          <cell r="N299">
            <v>-45</v>
          </cell>
        </row>
        <row r="300">
          <cell r="D300">
            <v>-23719</v>
          </cell>
          <cell r="F300">
            <v>1593</v>
          </cell>
          <cell r="H300">
            <v>-2842</v>
          </cell>
          <cell r="J300">
            <v>-7520</v>
          </cell>
          <cell r="L300">
            <v>2574</v>
          </cell>
          <cell r="N300">
            <v>-17524</v>
          </cell>
        </row>
      </sheetData>
      <sheetData sheetId="6">
        <row r="34">
          <cell r="U34">
            <v>926788</v>
          </cell>
          <cell r="W34">
            <v>48005</v>
          </cell>
          <cell r="Y34">
            <v>111726</v>
          </cell>
          <cell r="AA34">
            <v>220053</v>
          </cell>
          <cell r="AC34">
            <v>8715</v>
          </cell>
          <cell r="AE34">
            <v>1315287</v>
          </cell>
        </row>
        <row r="36">
          <cell r="U36">
            <v>920611</v>
          </cell>
          <cell r="W36">
            <v>26116</v>
          </cell>
          <cell r="Y36">
            <v>6464</v>
          </cell>
          <cell r="AA36">
            <v>171490</v>
          </cell>
          <cell r="AC36">
            <v>2166</v>
          </cell>
          <cell r="AE36">
            <v>1126847</v>
          </cell>
        </row>
        <row r="37">
          <cell r="W37">
            <v>21770</v>
          </cell>
          <cell r="AE37">
            <v>21770</v>
          </cell>
        </row>
        <row r="38">
          <cell r="U38">
            <v>6177</v>
          </cell>
          <cell r="W38">
            <v>119</v>
          </cell>
          <cell r="Y38">
            <v>3407</v>
          </cell>
          <cell r="AA38">
            <v>48563</v>
          </cell>
          <cell r="AC38">
            <v>0</v>
          </cell>
          <cell r="AE38">
            <v>58266</v>
          </cell>
        </row>
        <row r="39">
          <cell r="Y39">
            <v>101855</v>
          </cell>
          <cell r="AC39">
            <v>6549</v>
          </cell>
          <cell r="AE39">
            <v>108404</v>
          </cell>
        </row>
        <row r="41">
          <cell r="Y41">
            <v>1908</v>
          </cell>
        </row>
        <row r="42">
          <cell r="D42">
            <v>676169</v>
          </cell>
          <cell r="F42">
            <v>4319</v>
          </cell>
          <cell r="H42">
            <v>50533</v>
          </cell>
          <cell r="J42">
            <v>28279</v>
          </cell>
          <cell r="L42">
            <v>18362</v>
          </cell>
          <cell r="N42">
            <v>574676</v>
          </cell>
        </row>
        <row r="47">
          <cell r="AE47">
            <v>61875</v>
          </cell>
        </row>
        <row r="50">
          <cell r="D50">
            <v>700993</v>
          </cell>
          <cell r="F50">
            <v>4396</v>
          </cell>
          <cell r="H50">
            <v>169520</v>
          </cell>
          <cell r="J50">
            <v>83447</v>
          </cell>
          <cell r="L50">
            <v>29643</v>
          </cell>
          <cell r="N50">
            <v>352112</v>
          </cell>
        </row>
        <row r="52">
          <cell r="D52">
            <v>88510</v>
          </cell>
          <cell r="F52">
            <v>742</v>
          </cell>
          <cell r="H52">
            <v>16958</v>
          </cell>
          <cell r="J52">
            <v>14337</v>
          </cell>
          <cell r="L52">
            <v>3763</v>
          </cell>
          <cell r="N52">
            <v>52710</v>
          </cell>
        </row>
        <row r="55">
          <cell r="D55">
            <v>612483</v>
          </cell>
          <cell r="F55">
            <v>3654</v>
          </cell>
          <cell r="H55">
            <v>152562</v>
          </cell>
          <cell r="J55">
            <v>69110</v>
          </cell>
          <cell r="L55">
            <v>25880</v>
          </cell>
          <cell r="N55">
            <v>299402</v>
          </cell>
        </row>
        <row r="71">
          <cell r="D71">
            <v>336894</v>
          </cell>
          <cell r="F71">
            <v>3648</v>
          </cell>
          <cell r="H71">
            <v>26722</v>
          </cell>
          <cell r="J71">
            <v>69011</v>
          </cell>
          <cell r="L71">
            <v>15742</v>
          </cell>
          <cell r="N71">
            <v>221771</v>
          </cell>
        </row>
        <row r="72">
          <cell r="D72">
            <v>262297</v>
          </cell>
          <cell r="F72">
            <v>2791</v>
          </cell>
          <cell r="H72">
            <v>21949</v>
          </cell>
          <cell r="J72">
            <v>53108</v>
          </cell>
          <cell r="L72">
            <v>11942</v>
          </cell>
          <cell r="N72">
            <v>172507</v>
          </cell>
        </row>
        <row r="73">
          <cell r="D73">
            <v>74597</v>
          </cell>
          <cell r="F73">
            <v>857</v>
          </cell>
          <cell r="H73">
            <v>4773</v>
          </cell>
          <cell r="J73">
            <v>15903</v>
          </cell>
          <cell r="L73">
            <v>3800</v>
          </cell>
          <cell r="N73">
            <v>49264</v>
          </cell>
        </row>
        <row r="74">
          <cell r="D74">
            <v>63723</v>
          </cell>
          <cell r="F74">
            <v>834</v>
          </cell>
          <cell r="H74">
            <v>4553</v>
          </cell>
          <cell r="J74">
            <v>10305</v>
          </cell>
          <cell r="L74">
            <v>3122</v>
          </cell>
          <cell r="N74">
            <v>44909</v>
          </cell>
        </row>
        <row r="75">
          <cell r="D75">
            <v>10874</v>
          </cell>
          <cell r="F75">
            <v>23</v>
          </cell>
          <cell r="H75">
            <v>220</v>
          </cell>
          <cell r="J75">
            <v>5598</v>
          </cell>
          <cell r="L75">
            <v>678</v>
          </cell>
          <cell r="N75">
            <v>4355</v>
          </cell>
        </row>
        <row r="76">
          <cell r="D76">
            <v>77827</v>
          </cell>
          <cell r="F76">
            <v>12</v>
          </cell>
          <cell r="H76">
            <v>3346</v>
          </cell>
          <cell r="J76">
            <v>99</v>
          </cell>
          <cell r="L76">
            <v>311</v>
          </cell>
          <cell r="N76">
            <v>4390</v>
          </cell>
        </row>
        <row r="77">
          <cell r="D77">
            <v>69669</v>
          </cell>
        </row>
        <row r="78">
          <cell r="D78">
            <v>40106</v>
          </cell>
        </row>
        <row r="79">
          <cell r="D79">
            <v>1071</v>
          </cell>
        </row>
        <row r="80">
          <cell r="D80">
            <v>28492</v>
          </cell>
        </row>
        <row r="81">
          <cell r="D81">
            <v>8158</v>
          </cell>
          <cell r="F81">
            <v>12</v>
          </cell>
          <cell r="H81">
            <v>3346</v>
          </cell>
          <cell r="J81">
            <v>99</v>
          </cell>
          <cell r="L81">
            <v>311</v>
          </cell>
          <cell r="N81">
            <v>4390</v>
          </cell>
        </row>
        <row r="82">
          <cell r="D82">
            <v>-13133</v>
          </cell>
          <cell r="F82">
            <v>-6</v>
          </cell>
          <cell r="H82">
            <v>-1095</v>
          </cell>
          <cell r="J82">
            <v>0</v>
          </cell>
          <cell r="L82">
            <v>-151</v>
          </cell>
          <cell r="N82">
            <v>-4087</v>
          </cell>
        </row>
        <row r="83">
          <cell r="D83">
            <v>-7794</v>
          </cell>
        </row>
        <row r="85">
          <cell r="D85">
            <v>-7794</v>
          </cell>
        </row>
        <row r="86">
          <cell r="D86">
            <v>-5339</v>
          </cell>
          <cell r="F86">
            <v>-6</v>
          </cell>
          <cell r="H86">
            <v>-1095</v>
          </cell>
          <cell r="L86">
            <v>-151</v>
          </cell>
          <cell r="N86">
            <v>-4087</v>
          </cell>
        </row>
        <row r="90">
          <cell r="D90">
            <v>187452</v>
          </cell>
          <cell r="F90">
            <v>742</v>
          </cell>
          <cell r="H90">
            <v>28594</v>
          </cell>
          <cell r="J90">
            <v>14337</v>
          </cell>
          <cell r="L90">
            <v>13741</v>
          </cell>
          <cell r="N90">
            <v>130038</v>
          </cell>
        </row>
        <row r="91">
          <cell r="D91">
            <v>111953</v>
          </cell>
          <cell r="H91">
            <v>111953</v>
          </cell>
        </row>
        <row r="93">
          <cell r="D93">
            <v>104018</v>
          </cell>
          <cell r="F93">
            <v>0</v>
          </cell>
          <cell r="H93">
            <v>16712</v>
          </cell>
          <cell r="J93">
            <v>0</v>
          </cell>
          <cell r="L93">
            <v>9978</v>
          </cell>
          <cell r="N93">
            <v>77328</v>
          </cell>
        </row>
        <row r="94">
          <cell r="D94">
            <v>106877</v>
          </cell>
          <cell r="H94">
            <v>106877</v>
          </cell>
        </row>
        <row r="110">
          <cell r="AA110">
            <v>337035</v>
          </cell>
          <cell r="AE110">
            <v>337035</v>
          </cell>
        </row>
        <row r="111">
          <cell r="AA111">
            <v>262426</v>
          </cell>
          <cell r="AE111">
            <v>262426</v>
          </cell>
        </row>
        <row r="112">
          <cell r="AA112">
            <v>74609</v>
          </cell>
          <cell r="AE112">
            <v>74609</v>
          </cell>
        </row>
        <row r="113">
          <cell r="AA113">
            <v>63735</v>
          </cell>
          <cell r="AE113">
            <v>63735</v>
          </cell>
        </row>
        <row r="114">
          <cell r="AA114">
            <v>10874</v>
          </cell>
          <cell r="AE114">
            <v>10874</v>
          </cell>
        </row>
        <row r="115">
          <cell r="Y115">
            <v>76816</v>
          </cell>
          <cell r="AE115">
            <v>76816</v>
          </cell>
        </row>
        <row r="116">
          <cell r="Y116">
            <v>68658</v>
          </cell>
          <cell r="AE116">
            <v>68658</v>
          </cell>
        </row>
        <row r="117">
          <cell r="Y117">
            <v>40106</v>
          </cell>
          <cell r="AE117">
            <v>40106</v>
          </cell>
        </row>
        <row r="118">
          <cell r="Y118">
            <v>102</v>
          </cell>
          <cell r="AE118">
            <v>102</v>
          </cell>
        </row>
        <row r="119">
          <cell r="Y119">
            <v>28450</v>
          </cell>
          <cell r="AE119">
            <v>28450</v>
          </cell>
        </row>
        <row r="120">
          <cell r="Y120">
            <v>8158</v>
          </cell>
          <cell r="AE120">
            <v>8158</v>
          </cell>
        </row>
        <row r="121">
          <cell r="Y121">
            <v>-7285</v>
          </cell>
          <cell r="AE121">
            <v>-7285</v>
          </cell>
        </row>
        <row r="122">
          <cell r="Y122">
            <v>-3115</v>
          </cell>
          <cell r="AE122">
            <v>-3115</v>
          </cell>
        </row>
        <row r="123">
          <cell r="Y123">
            <v>-4170</v>
          </cell>
          <cell r="AE123">
            <v>-4170</v>
          </cell>
        </row>
        <row r="124">
          <cell r="D124">
            <v>170263</v>
          </cell>
          <cell r="F124">
            <v>132</v>
          </cell>
          <cell r="H124">
            <v>13708</v>
          </cell>
          <cell r="J124">
            <v>20919</v>
          </cell>
          <cell r="L124">
            <v>79324</v>
          </cell>
          <cell r="N124">
            <v>56180</v>
          </cell>
          <cell r="U124">
            <v>17030</v>
          </cell>
          <cell r="W124">
            <v>80976</v>
          </cell>
          <cell r="Y124">
            <v>9794</v>
          </cell>
          <cell r="AA124">
            <v>46845</v>
          </cell>
          <cell r="AC124">
            <v>938</v>
          </cell>
          <cell r="AE124">
            <v>155583</v>
          </cell>
        </row>
        <row r="126">
          <cell r="D126">
            <v>112434</v>
          </cell>
          <cell r="F126">
            <v>132</v>
          </cell>
          <cell r="H126">
            <v>13097</v>
          </cell>
          <cell r="J126">
            <v>20912</v>
          </cell>
          <cell r="L126">
            <v>52768</v>
          </cell>
          <cell r="N126">
            <v>25525</v>
          </cell>
          <cell r="U126">
            <v>5722</v>
          </cell>
          <cell r="W126">
            <v>70243</v>
          </cell>
          <cell r="Y126">
            <v>3461</v>
          </cell>
          <cell r="AA126">
            <v>22566</v>
          </cell>
          <cell r="AC126">
            <v>856</v>
          </cell>
          <cell r="AE126">
            <v>102848</v>
          </cell>
        </row>
        <row r="127">
          <cell r="D127">
            <v>108454</v>
          </cell>
          <cell r="F127">
            <v>150</v>
          </cell>
          <cell r="H127">
            <v>18093</v>
          </cell>
          <cell r="J127">
            <v>20857</v>
          </cell>
          <cell r="L127">
            <v>39966</v>
          </cell>
          <cell r="N127">
            <v>29388</v>
          </cell>
          <cell r="U127">
            <v>4081</v>
          </cell>
          <cell r="W127">
            <v>78013</v>
          </cell>
          <cell r="Y127">
            <v>2715</v>
          </cell>
          <cell r="AA127">
            <v>14241</v>
          </cell>
          <cell r="AC127">
            <v>666</v>
          </cell>
          <cell r="AE127">
            <v>99716</v>
          </cell>
        </row>
        <row r="129">
          <cell r="D129">
            <v>41119</v>
          </cell>
          <cell r="J129">
            <v>0</v>
          </cell>
          <cell r="L129">
            <v>12928</v>
          </cell>
          <cell r="N129">
            <v>28191</v>
          </cell>
          <cell r="U129">
            <v>10972</v>
          </cell>
          <cell r="W129">
            <v>10515</v>
          </cell>
          <cell r="Y129">
            <v>5614</v>
          </cell>
          <cell r="AA129">
            <v>10433</v>
          </cell>
          <cell r="AC129">
            <v>82</v>
          </cell>
          <cell r="AE129">
            <v>37616</v>
          </cell>
        </row>
        <row r="130">
          <cell r="D130">
            <v>1704</v>
          </cell>
          <cell r="J130">
            <v>0</v>
          </cell>
          <cell r="L130">
            <v>82</v>
          </cell>
          <cell r="N130">
            <v>1622</v>
          </cell>
          <cell r="U130">
            <v>-51</v>
          </cell>
          <cell r="W130">
            <v>122</v>
          </cell>
          <cell r="Y130">
            <v>0</v>
          </cell>
          <cell r="AE130">
            <v>71</v>
          </cell>
        </row>
        <row r="135">
          <cell r="D135">
            <v>13546</v>
          </cell>
          <cell r="F135">
            <v>0</v>
          </cell>
          <cell r="H135">
            <v>0</v>
          </cell>
          <cell r="J135">
            <v>0</v>
          </cell>
          <cell r="L135">
            <v>13546</v>
          </cell>
          <cell r="N135">
            <v>0</v>
          </cell>
          <cell r="U135">
            <v>303</v>
          </cell>
          <cell r="W135">
            <v>96</v>
          </cell>
          <cell r="Y135">
            <v>0</v>
          </cell>
          <cell r="AA135">
            <v>13189</v>
          </cell>
          <cell r="AC135">
            <v>0</v>
          </cell>
          <cell r="AE135">
            <v>13588</v>
          </cell>
        </row>
        <row r="139">
          <cell r="D139">
            <v>1460</v>
          </cell>
          <cell r="H139">
            <v>611</v>
          </cell>
          <cell r="J139">
            <v>7</v>
          </cell>
          <cell r="L139">
            <v>0</v>
          </cell>
          <cell r="N139">
            <v>842</v>
          </cell>
          <cell r="U139">
            <v>84</v>
          </cell>
          <cell r="W139">
            <v>0</v>
          </cell>
          <cell r="Y139">
            <v>719</v>
          </cell>
          <cell r="AA139">
            <v>657</v>
          </cell>
          <cell r="AC139">
            <v>0</v>
          </cell>
          <cell r="AE139">
            <v>1460</v>
          </cell>
        </row>
        <row r="140">
          <cell r="D140">
            <v>691291</v>
          </cell>
          <cell r="F140">
            <v>1548</v>
          </cell>
          <cell r="H140">
            <v>510719</v>
          </cell>
          <cell r="J140">
            <v>72743</v>
          </cell>
          <cell r="L140">
            <v>15393</v>
          </cell>
          <cell r="N140">
            <v>90888</v>
          </cell>
        </row>
        <row r="142">
          <cell r="D142">
            <v>602781</v>
          </cell>
          <cell r="F142">
            <v>806</v>
          </cell>
          <cell r="H142">
            <v>493761</v>
          </cell>
          <cell r="J142">
            <v>58406</v>
          </cell>
          <cell r="L142">
            <v>11630</v>
          </cell>
          <cell r="N142">
            <v>38178</v>
          </cell>
        </row>
        <row r="156">
          <cell r="D156">
            <v>67689</v>
          </cell>
          <cell r="F156">
            <v>0</v>
          </cell>
          <cell r="H156">
            <v>49650</v>
          </cell>
          <cell r="J156">
            <v>8</v>
          </cell>
          <cell r="L156">
            <v>3000</v>
          </cell>
          <cell r="N156">
            <v>15031</v>
          </cell>
          <cell r="Y156">
            <v>67520</v>
          </cell>
          <cell r="AE156">
            <v>67520</v>
          </cell>
        </row>
        <row r="157">
          <cell r="D157">
            <v>64867</v>
          </cell>
          <cell r="H157">
            <v>46828</v>
          </cell>
          <cell r="J157">
            <v>8</v>
          </cell>
          <cell r="L157">
            <v>3000</v>
          </cell>
          <cell r="N157">
            <v>15031</v>
          </cell>
          <cell r="Y157">
            <v>64698</v>
          </cell>
          <cell r="AE157">
            <v>64698</v>
          </cell>
        </row>
        <row r="158">
          <cell r="D158">
            <v>2822</v>
          </cell>
          <cell r="H158">
            <v>2822</v>
          </cell>
          <cell r="J158">
            <v>0</v>
          </cell>
          <cell r="L158">
            <v>0</v>
          </cell>
          <cell r="N158">
            <v>0</v>
          </cell>
          <cell r="Y158">
            <v>2822</v>
          </cell>
          <cell r="AE158">
            <v>2822</v>
          </cell>
        </row>
        <row r="159">
          <cell r="D159">
            <v>98386</v>
          </cell>
          <cell r="H159">
            <v>98386</v>
          </cell>
          <cell r="U159">
            <v>4359</v>
          </cell>
          <cell r="W159">
            <v>5582</v>
          </cell>
          <cell r="Y159">
            <v>88138</v>
          </cell>
          <cell r="AA159">
            <v>220</v>
          </cell>
          <cell r="AC159">
            <v>23</v>
          </cell>
          <cell r="AE159">
            <v>98322</v>
          </cell>
        </row>
        <row r="160">
          <cell r="D160">
            <v>63696</v>
          </cell>
          <cell r="H160">
            <v>63696</v>
          </cell>
          <cell r="W160">
            <v>4043</v>
          </cell>
          <cell r="Y160">
            <v>59680</v>
          </cell>
          <cell r="AE160">
            <v>63723</v>
          </cell>
        </row>
        <row r="163">
          <cell r="D163">
            <v>10874</v>
          </cell>
          <cell r="H163">
            <v>10874</v>
          </cell>
          <cell r="U163">
            <v>4359</v>
          </cell>
          <cell r="W163">
            <v>674</v>
          </cell>
          <cell r="Y163">
            <v>5598</v>
          </cell>
          <cell r="AA163">
            <v>220</v>
          </cell>
          <cell r="AC163">
            <v>23</v>
          </cell>
          <cell r="AE163">
            <v>10874</v>
          </cell>
        </row>
        <row r="166">
          <cell r="D166">
            <v>23282</v>
          </cell>
          <cell r="H166">
            <v>23282</v>
          </cell>
          <cell r="W166">
            <v>331</v>
          </cell>
          <cell r="Y166">
            <v>22860</v>
          </cell>
          <cell r="AE166">
            <v>23191</v>
          </cell>
        </row>
        <row r="169">
          <cell r="D169">
            <v>991</v>
          </cell>
          <cell r="H169">
            <v>991</v>
          </cell>
          <cell r="W169">
            <v>991</v>
          </cell>
          <cell r="Y169">
            <v>0</v>
          </cell>
          <cell r="AE169">
            <v>991</v>
          </cell>
        </row>
        <row r="172">
          <cell r="D172">
            <v>-457</v>
          </cell>
          <cell r="H172">
            <v>-457</v>
          </cell>
          <cell r="W172">
            <v>-457</v>
          </cell>
          <cell r="Y172">
            <v>0</v>
          </cell>
          <cell r="AE172">
            <v>-457</v>
          </cell>
        </row>
        <row r="173">
          <cell r="D173">
            <v>87152</v>
          </cell>
          <cell r="F173">
            <v>28</v>
          </cell>
          <cell r="H173">
            <v>175</v>
          </cell>
          <cell r="J173">
            <v>79919</v>
          </cell>
          <cell r="L173">
            <v>3472</v>
          </cell>
          <cell r="N173">
            <v>3558</v>
          </cell>
          <cell r="AA173">
            <v>88306</v>
          </cell>
          <cell r="AE173">
            <v>88306</v>
          </cell>
        </row>
        <row r="174">
          <cell r="D174">
            <v>68452</v>
          </cell>
          <cell r="J174">
            <v>68452</v>
          </cell>
          <cell r="AA174">
            <v>69606</v>
          </cell>
          <cell r="AE174">
            <v>69606</v>
          </cell>
        </row>
        <row r="177">
          <cell r="D177">
            <v>14529</v>
          </cell>
          <cell r="H177">
            <v>175</v>
          </cell>
          <cell r="J177">
            <v>7324</v>
          </cell>
          <cell r="L177">
            <v>3472</v>
          </cell>
          <cell r="N177">
            <v>3558</v>
          </cell>
          <cell r="AA177">
            <v>14529</v>
          </cell>
          <cell r="AE177">
            <v>14529</v>
          </cell>
        </row>
        <row r="180">
          <cell r="D180">
            <v>4171</v>
          </cell>
          <cell r="F180">
            <v>28</v>
          </cell>
          <cell r="J180">
            <v>4143</v>
          </cell>
          <cell r="AA180">
            <v>4171</v>
          </cell>
          <cell r="AE180">
            <v>4171</v>
          </cell>
        </row>
        <row r="181">
          <cell r="D181">
            <v>174256</v>
          </cell>
          <cell r="F181">
            <v>1442</v>
          </cell>
          <cell r="H181">
            <v>36375</v>
          </cell>
          <cell r="J181">
            <v>108046</v>
          </cell>
          <cell r="L181">
            <v>18720</v>
          </cell>
          <cell r="N181">
            <v>9673</v>
          </cell>
          <cell r="U181">
            <v>4289</v>
          </cell>
          <cell r="W181">
            <v>17803</v>
          </cell>
          <cell r="Y181">
            <v>101232</v>
          </cell>
          <cell r="AA181">
            <v>36487</v>
          </cell>
          <cell r="AC181">
            <v>8497</v>
          </cell>
          <cell r="AE181">
            <v>168308</v>
          </cell>
        </row>
        <row r="182">
          <cell r="D182">
            <v>15971</v>
          </cell>
          <cell r="F182">
            <v>24</v>
          </cell>
          <cell r="H182">
            <v>8997</v>
          </cell>
          <cell r="J182">
            <v>126</v>
          </cell>
          <cell r="L182">
            <v>2370</v>
          </cell>
          <cell r="N182">
            <v>4454</v>
          </cell>
          <cell r="W182">
            <v>15124</v>
          </cell>
          <cell r="AE182">
            <v>15124</v>
          </cell>
        </row>
        <row r="183">
          <cell r="D183">
            <v>15124</v>
          </cell>
          <cell r="L183">
            <v>15124</v>
          </cell>
          <cell r="U183">
            <v>3561</v>
          </cell>
          <cell r="W183">
            <v>2241</v>
          </cell>
          <cell r="Y183">
            <v>102</v>
          </cell>
          <cell r="AA183">
            <v>9970</v>
          </cell>
          <cell r="AC183">
            <v>26</v>
          </cell>
          <cell r="AE183">
            <v>15900</v>
          </cell>
        </row>
        <row r="184">
          <cell r="D184">
            <v>96752</v>
          </cell>
          <cell r="J184">
            <v>96752</v>
          </cell>
          <cell r="Y184">
            <v>96752</v>
          </cell>
          <cell r="AE184">
            <v>96752</v>
          </cell>
        </row>
        <row r="185">
          <cell r="D185">
            <v>670</v>
          </cell>
          <cell r="J185">
            <v>670</v>
          </cell>
          <cell r="Y185">
            <v>1101</v>
          </cell>
          <cell r="AE185">
            <v>1101</v>
          </cell>
        </row>
        <row r="186">
          <cell r="D186">
            <v>46</v>
          </cell>
          <cell r="J186">
            <v>46</v>
          </cell>
          <cell r="Y186">
            <v>1085</v>
          </cell>
          <cell r="AE186">
            <v>1085</v>
          </cell>
        </row>
        <row r="187">
          <cell r="D187">
            <v>40015</v>
          </cell>
          <cell r="F187">
            <v>1418</v>
          </cell>
          <cell r="H187">
            <v>27378</v>
          </cell>
          <cell r="J187">
            <v>4774</v>
          </cell>
          <cell r="L187">
            <v>1226</v>
          </cell>
          <cell r="N187">
            <v>5219</v>
          </cell>
          <cell r="U187">
            <v>728</v>
          </cell>
          <cell r="W187">
            <v>438</v>
          </cell>
          <cell r="Y187">
            <v>3277</v>
          </cell>
          <cell r="AA187">
            <v>26517</v>
          </cell>
          <cell r="AC187">
            <v>8471</v>
          </cell>
          <cell r="AE187">
            <v>39431</v>
          </cell>
        </row>
        <row r="188">
          <cell r="D188">
            <v>5724</v>
          </cell>
          <cell r="J188">
            <v>5724</v>
          </cell>
        </row>
        <row r="189">
          <cell r="D189">
            <v>686264</v>
          </cell>
          <cell r="F189">
            <v>8598</v>
          </cell>
          <cell r="H189">
            <v>451146</v>
          </cell>
          <cell r="J189">
            <v>141660</v>
          </cell>
          <cell r="L189">
            <v>13586</v>
          </cell>
          <cell r="N189">
            <v>71274</v>
          </cell>
        </row>
        <row r="191">
          <cell r="D191">
            <v>597754</v>
          </cell>
          <cell r="F191">
            <v>7856</v>
          </cell>
          <cell r="H191">
            <v>434188</v>
          </cell>
          <cell r="J191">
            <v>127323</v>
          </cell>
          <cell r="L191">
            <v>9823</v>
          </cell>
          <cell r="N191">
            <v>18564</v>
          </cell>
        </row>
        <row r="205">
          <cell r="D205">
            <v>71298</v>
          </cell>
          <cell r="F205">
            <v>6549</v>
          </cell>
          <cell r="J205">
            <v>64749</v>
          </cell>
          <cell r="AA205">
            <v>71298</v>
          </cell>
          <cell r="AE205">
            <v>71298</v>
          </cell>
        </row>
        <row r="206">
          <cell r="D206">
            <v>55268</v>
          </cell>
          <cell r="F206">
            <v>6549</v>
          </cell>
          <cell r="J206">
            <v>48719</v>
          </cell>
          <cell r="AA206">
            <v>55268</v>
          </cell>
          <cell r="AE206">
            <v>55268</v>
          </cell>
        </row>
        <row r="207">
          <cell r="D207">
            <v>16030</v>
          </cell>
          <cell r="J207">
            <v>16030</v>
          </cell>
          <cell r="AA207">
            <v>16030</v>
          </cell>
          <cell r="AE207">
            <v>16030</v>
          </cell>
        </row>
        <row r="208">
          <cell r="D208">
            <v>686264</v>
          </cell>
          <cell r="F208">
            <v>2049</v>
          </cell>
          <cell r="H208">
            <v>522444</v>
          </cell>
          <cell r="J208">
            <v>76911</v>
          </cell>
          <cell r="L208">
            <v>13586</v>
          </cell>
          <cell r="N208">
            <v>71274</v>
          </cell>
        </row>
        <row r="210">
          <cell r="D210">
            <v>597754</v>
          </cell>
          <cell r="F210">
            <v>1307</v>
          </cell>
          <cell r="H210">
            <v>505486</v>
          </cell>
          <cell r="J210">
            <v>62574</v>
          </cell>
          <cell r="L210">
            <v>9823</v>
          </cell>
          <cell r="N210">
            <v>18564</v>
          </cell>
        </row>
        <row r="224">
          <cell r="D224">
            <v>531457</v>
          </cell>
          <cell r="F224">
            <v>6549</v>
          </cell>
          <cell r="H224">
            <v>408931</v>
          </cell>
          <cell r="J224">
            <v>115977</v>
          </cell>
        </row>
        <row r="226">
          <cell r="D226">
            <v>480229</v>
          </cell>
          <cell r="F226">
            <v>6549</v>
          </cell>
          <cell r="H226">
            <v>408931</v>
          </cell>
          <cell r="J226">
            <v>64749</v>
          </cell>
        </row>
        <row r="230">
          <cell r="D230">
            <v>51228</v>
          </cell>
          <cell r="J230">
            <v>51228</v>
          </cell>
        </row>
        <row r="232">
          <cell r="D232">
            <v>2082</v>
          </cell>
          <cell r="L232">
            <v>2082</v>
          </cell>
          <cell r="AA232">
            <v>2082</v>
          </cell>
          <cell r="AE232">
            <v>2082</v>
          </cell>
        </row>
        <row r="233">
          <cell r="D233">
            <v>154807</v>
          </cell>
          <cell r="F233">
            <v>2049</v>
          </cell>
          <cell r="H233">
            <v>44297</v>
          </cell>
          <cell r="J233">
            <v>25683</v>
          </cell>
          <cell r="L233">
            <v>11504</v>
          </cell>
          <cell r="N233">
            <v>71274</v>
          </cell>
        </row>
        <row r="235">
          <cell r="D235">
            <v>66297</v>
          </cell>
          <cell r="F235">
            <v>1307</v>
          </cell>
          <cell r="H235">
            <v>27339</v>
          </cell>
          <cell r="J235">
            <v>11346</v>
          </cell>
          <cell r="L235">
            <v>7741</v>
          </cell>
          <cell r="N235">
            <v>18564</v>
          </cell>
        </row>
        <row r="249">
          <cell r="D249">
            <v>531457</v>
          </cell>
          <cell r="H249">
            <v>480229</v>
          </cell>
          <cell r="J249">
            <v>51228</v>
          </cell>
        </row>
        <row r="251">
          <cell r="D251">
            <v>480229</v>
          </cell>
          <cell r="H251">
            <v>480229</v>
          </cell>
        </row>
        <row r="253">
          <cell r="D253">
            <v>51228</v>
          </cell>
          <cell r="J253">
            <v>51228</v>
          </cell>
        </row>
        <row r="255">
          <cell r="D255">
            <v>2082</v>
          </cell>
          <cell r="L255">
            <v>2082</v>
          </cell>
          <cell r="AA255">
            <v>2082</v>
          </cell>
          <cell r="AE255">
            <v>2082</v>
          </cell>
        </row>
        <row r="256">
          <cell r="D256">
            <v>154807</v>
          </cell>
          <cell r="F256">
            <v>2049</v>
          </cell>
          <cell r="H256">
            <v>44297</v>
          </cell>
          <cell r="J256">
            <v>25683</v>
          </cell>
          <cell r="L256">
            <v>11504</v>
          </cell>
          <cell r="N256">
            <v>71274</v>
          </cell>
        </row>
        <row r="258">
          <cell r="D258">
            <v>66297</v>
          </cell>
          <cell r="F258">
            <v>1307</v>
          </cell>
          <cell r="H258">
            <v>27339</v>
          </cell>
          <cell r="J258">
            <v>11346</v>
          </cell>
          <cell r="L258">
            <v>7741</v>
          </cell>
          <cell r="N258">
            <v>18564</v>
          </cell>
        </row>
        <row r="274">
          <cell r="U274">
            <v>5715</v>
          </cell>
          <cell r="W274">
            <v>533</v>
          </cell>
          <cell r="Y274">
            <v>13431</v>
          </cell>
          <cell r="AA274">
            <v>5325</v>
          </cell>
          <cell r="AC274">
            <v>412</v>
          </cell>
          <cell r="AE274">
            <v>25416</v>
          </cell>
        </row>
        <row r="275">
          <cell r="Y275">
            <v>2514</v>
          </cell>
          <cell r="AE275">
            <v>2514</v>
          </cell>
        </row>
        <row r="276">
          <cell r="U276">
            <v>4674</v>
          </cell>
          <cell r="W276">
            <v>236</v>
          </cell>
          <cell r="Y276">
            <v>4622</v>
          </cell>
          <cell r="AA276">
            <v>2796</v>
          </cell>
          <cell r="AC276">
            <v>275</v>
          </cell>
          <cell r="AE276">
            <v>12603</v>
          </cell>
        </row>
        <row r="277">
          <cell r="U277">
            <v>1041</v>
          </cell>
          <cell r="W277">
            <v>297</v>
          </cell>
          <cell r="Y277">
            <v>6295</v>
          </cell>
          <cell r="AA277">
            <v>2529</v>
          </cell>
          <cell r="AC277">
            <v>137</v>
          </cell>
          <cell r="AE277">
            <v>10299</v>
          </cell>
        </row>
        <row r="278">
          <cell r="U278">
            <v>-875</v>
          </cell>
          <cell r="W278">
            <v>-2473</v>
          </cell>
          <cell r="Y278">
            <v>-15157</v>
          </cell>
          <cell r="AA278">
            <v>-2132</v>
          </cell>
          <cell r="AC278">
            <v>-35</v>
          </cell>
          <cell r="AE278">
            <v>-20672</v>
          </cell>
        </row>
        <row r="279">
          <cell r="U279">
            <v>-452</v>
          </cell>
          <cell r="W279">
            <v>0</v>
          </cell>
          <cell r="Y279">
            <v>0</v>
          </cell>
          <cell r="AA279">
            <v>-2062</v>
          </cell>
          <cell r="AE279">
            <v>-2514</v>
          </cell>
        </row>
        <row r="280">
          <cell r="Y280">
            <v>-7824</v>
          </cell>
          <cell r="AE280">
            <v>-7824</v>
          </cell>
        </row>
        <row r="281">
          <cell r="U281">
            <v>-423</v>
          </cell>
          <cell r="W281">
            <v>-2473</v>
          </cell>
          <cell r="Y281">
            <v>-7333</v>
          </cell>
          <cell r="AA281">
            <v>-70</v>
          </cell>
          <cell r="AC281">
            <v>-35</v>
          </cell>
          <cell r="AE281">
            <v>-10334</v>
          </cell>
        </row>
        <row r="282">
          <cell r="D282">
            <v>71041</v>
          </cell>
          <cell r="F282">
            <v>1684</v>
          </cell>
          <cell r="H282">
            <v>30532</v>
          </cell>
          <cell r="J282">
            <v>9620</v>
          </cell>
          <cell r="L282">
            <v>5801</v>
          </cell>
          <cell r="N282">
            <v>23404</v>
          </cell>
        </row>
        <row r="294">
          <cell r="D294">
            <v>185476</v>
          </cell>
          <cell r="F294">
            <v>799</v>
          </cell>
          <cell r="H294">
            <v>55264</v>
          </cell>
          <cell r="J294">
            <v>26651</v>
          </cell>
          <cell r="L294">
            <v>3554</v>
          </cell>
          <cell r="N294">
            <v>99208</v>
          </cell>
        </row>
        <row r="295">
          <cell r="D295">
            <v>181398</v>
          </cell>
          <cell r="F295">
            <v>799</v>
          </cell>
          <cell r="H295">
            <v>53868</v>
          </cell>
          <cell r="J295">
            <v>26615</v>
          </cell>
          <cell r="L295">
            <v>3554</v>
          </cell>
          <cell r="N295">
            <v>96562</v>
          </cell>
        </row>
        <row r="296">
          <cell r="D296">
            <v>-88510</v>
          </cell>
          <cell r="F296">
            <v>-742</v>
          </cell>
          <cell r="H296">
            <v>-16958</v>
          </cell>
          <cell r="J296">
            <v>-14337</v>
          </cell>
          <cell r="L296">
            <v>-3763</v>
          </cell>
          <cell r="N296">
            <v>-52710</v>
          </cell>
        </row>
        <row r="297">
          <cell r="D297">
            <v>2473</v>
          </cell>
          <cell r="F297">
            <v>0</v>
          </cell>
          <cell r="H297">
            <v>92</v>
          </cell>
          <cell r="J297">
            <v>0</v>
          </cell>
          <cell r="L297">
            <v>0</v>
          </cell>
          <cell r="N297">
            <v>2381</v>
          </cell>
        </row>
        <row r="298">
          <cell r="D298">
            <v>1605</v>
          </cell>
          <cell r="H298">
            <v>1304</v>
          </cell>
          <cell r="J298">
            <v>36</v>
          </cell>
          <cell r="L298">
            <v>0</v>
          </cell>
          <cell r="N298">
            <v>265</v>
          </cell>
        </row>
        <row r="299">
          <cell r="D299">
            <v>268</v>
          </cell>
          <cell r="F299">
            <v>0</v>
          </cell>
          <cell r="H299">
            <v>-443</v>
          </cell>
          <cell r="J299">
            <v>495</v>
          </cell>
          <cell r="L299">
            <v>0</v>
          </cell>
          <cell r="N299">
            <v>216</v>
          </cell>
        </row>
        <row r="300">
          <cell r="D300">
            <v>-26193</v>
          </cell>
          <cell r="F300">
            <v>1627</v>
          </cell>
          <cell r="H300">
            <v>-7331</v>
          </cell>
          <cell r="J300">
            <v>-3189</v>
          </cell>
          <cell r="L300">
            <v>6010</v>
          </cell>
          <cell r="N300">
            <v>-23310</v>
          </cell>
        </row>
      </sheetData>
      <sheetData sheetId="7">
        <row r="34">
          <cell r="U34">
            <v>1006945</v>
          </cell>
          <cell r="W34">
            <v>51512</v>
          </cell>
          <cell r="Y34">
            <v>119606</v>
          </cell>
          <cell r="AA34">
            <v>240514</v>
          </cell>
          <cell r="AC34">
            <v>9448</v>
          </cell>
          <cell r="AE34">
            <v>1428025</v>
          </cell>
        </row>
        <row r="36">
          <cell r="U36">
            <v>999572</v>
          </cell>
          <cell r="W36">
            <v>28799</v>
          </cell>
          <cell r="Y36">
            <v>6962</v>
          </cell>
          <cell r="AA36">
            <v>186725</v>
          </cell>
          <cell r="AC36">
            <v>2374</v>
          </cell>
          <cell r="AE36">
            <v>1224432</v>
          </cell>
        </row>
        <row r="37">
          <cell r="W37">
            <v>22585</v>
          </cell>
          <cell r="AE37">
            <v>22585</v>
          </cell>
        </row>
        <row r="38">
          <cell r="U38">
            <v>7373</v>
          </cell>
          <cell r="W38">
            <v>128</v>
          </cell>
          <cell r="Y38">
            <v>3764</v>
          </cell>
          <cell r="AA38">
            <v>53789</v>
          </cell>
          <cell r="AC38">
            <v>0</v>
          </cell>
          <cell r="AE38">
            <v>65054</v>
          </cell>
        </row>
        <row r="39">
          <cell r="Y39">
            <v>108880</v>
          </cell>
          <cell r="AC39">
            <v>7074</v>
          </cell>
          <cell r="AE39">
            <v>115954</v>
          </cell>
        </row>
        <row r="41">
          <cell r="Y41">
            <v>2200</v>
          </cell>
        </row>
        <row r="42">
          <cell r="D42">
            <v>744762</v>
          </cell>
          <cell r="F42">
            <v>4672</v>
          </cell>
          <cell r="H42">
            <v>56426</v>
          </cell>
          <cell r="J42">
            <v>31225</v>
          </cell>
          <cell r="L42">
            <v>19955</v>
          </cell>
          <cell r="N42">
            <v>632484</v>
          </cell>
        </row>
        <row r="47">
          <cell r="AE47">
            <v>66289</v>
          </cell>
        </row>
        <row r="50">
          <cell r="D50">
            <v>749552</v>
          </cell>
          <cell r="F50">
            <v>4776</v>
          </cell>
          <cell r="H50">
            <v>184088</v>
          </cell>
          <cell r="J50">
            <v>88381</v>
          </cell>
          <cell r="L50">
            <v>31557</v>
          </cell>
          <cell r="N50">
            <v>374461</v>
          </cell>
        </row>
        <row r="52">
          <cell r="D52">
            <v>95740</v>
          </cell>
          <cell r="F52">
            <v>759</v>
          </cell>
          <cell r="H52">
            <v>18840</v>
          </cell>
          <cell r="J52">
            <v>15255</v>
          </cell>
          <cell r="L52">
            <v>4022</v>
          </cell>
          <cell r="N52">
            <v>56864</v>
          </cell>
        </row>
        <row r="55">
          <cell r="D55">
            <v>653812</v>
          </cell>
          <cell r="F55">
            <v>4017</v>
          </cell>
          <cell r="H55">
            <v>165248</v>
          </cell>
          <cell r="J55">
            <v>73126</v>
          </cell>
          <cell r="L55">
            <v>27535</v>
          </cell>
          <cell r="N55">
            <v>317597</v>
          </cell>
        </row>
        <row r="71">
          <cell r="D71">
            <v>358651</v>
          </cell>
          <cell r="F71">
            <v>4011</v>
          </cell>
          <cell r="H71">
            <v>28268</v>
          </cell>
          <cell r="J71">
            <v>73022</v>
          </cell>
          <cell r="L71">
            <v>16323</v>
          </cell>
          <cell r="N71">
            <v>237027</v>
          </cell>
        </row>
        <row r="72">
          <cell r="D72">
            <v>278412</v>
          </cell>
          <cell r="F72">
            <v>3072</v>
          </cell>
          <cell r="H72">
            <v>22960</v>
          </cell>
          <cell r="J72">
            <v>56261</v>
          </cell>
          <cell r="L72">
            <v>12274</v>
          </cell>
          <cell r="N72">
            <v>183845</v>
          </cell>
        </row>
        <row r="73">
          <cell r="D73">
            <v>80239</v>
          </cell>
          <cell r="F73">
            <v>939</v>
          </cell>
          <cell r="H73">
            <v>5308</v>
          </cell>
          <cell r="J73">
            <v>16761</v>
          </cell>
          <cell r="L73">
            <v>4049</v>
          </cell>
          <cell r="N73">
            <v>53182</v>
          </cell>
        </row>
        <row r="74">
          <cell r="D74">
            <v>68406</v>
          </cell>
          <cell r="F74">
            <v>915</v>
          </cell>
          <cell r="H74">
            <v>5070</v>
          </cell>
          <cell r="J74">
            <v>10931</v>
          </cell>
          <cell r="L74">
            <v>3311</v>
          </cell>
          <cell r="N74">
            <v>48179</v>
          </cell>
        </row>
        <row r="75">
          <cell r="D75">
            <v>11833</v>
          </cell>
          <cell r="F75">
            <v>24</v>
          </cell>
          <cell r="H75">
            <v>238</v>
          </cell>
          <cell r="J75">
            <v>5830</v>
          </cell>
          <cell r="L75">
            <v>738</v>
          </cell>
          <cell r="N75">
            <v>5003</v>
          </cell>
        </row>
        <row r="76">
          <cell r="D76">
            <v>83077</v>
          </cell>
          <cell r="F76">
            <v>12</v>
          </cell>
          <cell r="H76">
            <v>3547</v>
          </cell>
          <cell r="J76">
            <v>104</v>
          </cell>
          <cell r="L76">
            <v>313</v>
          </cell>
          <cell r="N76">
            <v>4551</v>
          </cell>
        </row>
        <row r="77">
          <cell r="D77">
            <v>74550</v>
          </cell>
        </row>
        <row r="78">
          <cell r="D78">
            <v>41670</v>
          </cell>
        </row>
        <row r="79">
          <cell r="D79">
            <v>1038</v>
          </cell>
        </row>
        <row r="80">
          <cell r="D80">
            <v>31842</v>
          </cell>
        </row>
        <row r="81">
          <cell r="D81">
            <v>8527</v>
          </cell>
          <cell r="F81">
            <v>12</v>
          </cell>
          <cell r="H81">
            <v>3547</v>
          </cell>
          <cell r="J81">
            <v>104</v>
          </cell>
          <cell r="L81">
            <v>313</v>
          </cell>
          <cell r="N81">
            <v>4551</v>
          </cell>
        </row>
        <row r="82">
          <cell r="D82">
            <v>-14219</v>
          </cell>
          <cell r="F82">
            <v>-6</v>
          </cell>
          <cell r="H82">
            <v>-1228</v>
          </cell>
          <cell r="J82">
            <v>0</v>
          </cell>
          <cell r="L82">
            <v>-144</v>
          </cell>
          <cell r="N82">
            <v>-4580</v>
          </cell>
        </row>
        <row r="83">
          <cell r="D83">
            <v>-8261</v>
          </cell>
        </row>
        <row r="85">
          <cell r="D85">
            <v>-8261</v>
          </cell>
        </row>
        <row r="86">
          <cell r="D86">
            <v>-5958</v>
          </cell>
          <cell r="F86">
            <v>-6</v>
          </cell>
          <cell r="H86">
            <v>-1228</v>
          </cell>
          <cell r="L86">
            <v>-144</v>
          </cell>
          <cell r="N86">
            <v>-4580</v>
          </cell>
        </row>
        <row r="90">
          <cell r="D90">
            <v>200542</v>
          </cell>
          <cell r="F90">
            <v>759</v>
          </cell>
          <cell r="H90">
            <v>32000</v>
          </cell>
          <cell r="J90">
            <v>15255</v>
          </cell>
          <cell r="L90">
            <v>15065</v>
          </cell>
          <cell r="N90">
            <v>137463</v>
          </cell>
        </row>
        <row r="91">
          <cell r="D91">
            <v>121501</v>
          </cell>
          <cell r="H91">
            <v>121501</v>
          </cell>
        </row>
        <row r="93">
          <cell r="D93">
            <v>110329</v>
          </cell>
          <cell r="F93">
            <v>0</v>
          </cell>
          <cell r="H93">
            <v>18687</v>
          </cell>
          <cell r="J93">
            <v>0</v>
          </cell>
          <cell r="L93">
            <v>11043</v>
          </cell>
          <cell r="N93">
            <v>80599</v>
          </cell>
        </row>
        <row r="94">
          <cell r="D94">
            <v>115974</v>
          </cell>
          <cell r="H94">
            <v>115974</v>
          </cell>
        </row>
        <row r="110">
          <cell r="AA110">
            <v>358872</v>
          </cell>
          <cell r="AE110">
            <v>358872</v>
          </cell>
        </row>
        <row r="111">
          <cell r="AA111">
            <v>278602</v>
          </cell>
          <cell r="AE111">
            <v>278602</v>
          </cell>
        </row>
        <row r="112">
          <cell r="AA112">
            <v>80270</v>
          </cell>
          <cell r="AE112">
            <v>80270</v>
          </cell>
        </row>
        <row r="113">
          <cell r="AA113">
            <v>68437</v>
          </cell>
          <cell r="AE113">
            <v>68437</v>
          </cell>
        </row>
        <row r="114">
          <cell r="AA114">
            <v>11833</v>
          </cell>
          <cell r="AE114">
            <v>11833</v>
          </cell>
        </row>
        <row r="115">
          <cell r="Y115">
            <v>82126</v>
          </cell>
          <cell r="AE115">
            <v>82126</v>
          </cell>
        </row>
        <row r="116">
          <cell r="Y116">
            <v>73599</v>
          </cell>
          <cell r="AE116">
            <v>73599</v>
          </cell>
        </row>
        <row r="117">
          <cell r="Y117">
            <v>41670</v>
          </cell>
          <cell r="AE117">
            <v>41670</v>
          </cell>
        </row>
        <row r="118">
          <cell r="Y118">
            <v>113</v>
          </cell>
          <cell r="AE118">
            <v>113</v>
          </cell>
        </row>
        <row r="119">
          <cell r="Y119">
            <v>31816</v>
          </cell>
          <cell r="AE119">
            <v>31816</v>
          </cell>
        </row>
        <row r="120">
          <cell r="Y120">
            <v>8527</v>
          </cell>
          <cell r="AE120">
            <v>8527</v>
          </cell>
        </row>
        <row r="121">
          <cell r="Y121">
            <v>-8115</v>
          </cell>
          <cell r="AE121">
            <v>-8115</v>
          </cell>
        </row>
        <row r="122">
          <cell r="Y122">
            <v>-3294</v>
          </cell>
          <cell r="AE122">
            <v>-3294</v>
          </cell>
        </row>
        <row r="123">
          <cell r="Y123">
            <v>-4821</v>
          </cell>
          <cell r="AE123">
            <v>-4821</v>
          </cell>
        </row>
        <row r="124">
          <cell r="D124">
            <v>156645</v>
          </cell>
          <cell r="F124">
            <v>94</v>
          </cell>
          <cell r="H124">
            <v>12273</v>
          </cell>
          <cell r="J124">
            <v>19944</v>
          </cell>
          <cell r="L124">
            <v>70122</v>
          </cell>
          <cell r="N124">
            <v>54212</v>
          </cell>
          <cell r="U124">
            <v>20231</v>
          </cell>
          <cell r="W124">
            <v>74024</v>
          </cell>
          <cell r="Y124">
            <v>7742</v>
          </cell>
          <cell r="AA124">
            <v>39866</v>
          </cell>
          <cell r="AC124">
            <v>918</v>
          </cell>
          <cell r="AE124">
            <v>142781</v>
          </cell>
        </row>
        <row r="126">
          <cell r="D126">
            <v>101792</v>
          </cell>
          <cell r="F126">
            <v>94</v>
          </cell>
          <cell r="H126">
            <v>11651</v>
          </cell>
          <cell r="J126">
            <v>19935</v>
          </cell>
          <cell r="L126">
            <v>46831</v>
          </cell>
          <cell r="N126">
            <v>23281</v>
          </cell>
          <cell r="U126">
            <v>5861</v>
          </cell>
          <cell r="W126">
            <v>63930</v>
          </cell>
          <cell r="Y126">
            <v>2971</v>
          </cell>
          <cell r="AA126">
            <v>18693</v>
          </cell>
          <cell r="AC126">
            <v>832</v>
          </cell>
          <cell r="AE126">
            <v>92287</v>
          </cell>
        </row>
        <row r="127">
          <cell r="D127">
            <v>103681</v>
          </cell>
          <cell r="F127">
            <v>130</v>
          </cell>
          <cell r="H127">
            <v>18160</v>
          </cell>
          <cell r="J127">
            <v>20218</v>
          </cell>
          <cell r="L127">
            <v>36406</v>
          </cell>
          <cell r="N127">
            <v>28767</v>
          </cell>
          <cell r="U127">
            <v>4405</v>
          </cell>
          <cell r="W127">
            <v>74980</v>
          </cell>
          <cell r="Y127">
            <v>2434</v>
          </cell>
          <cell r="AA127">
            <v>12337</v>
          </cell>
          <cell r="AC127">
            <v>650</v>
          </cell>
          <cell r="AE127">
            <v>94806</v>
          </cell>
        </row>
        <row r="129">
          <cell r="D129">
            <v>38591</v>
          </cell>
          <cell r="J129">
            <v>0</v>
          </cell>
          <cell r="L129">
            <v>9851</v>
          </cell>
          <cell r="N129">
            <v>28740</v>
          </cell>
          <cell r="U129">
            <v>13958</v>
          </cell>
          <cell r="W129">
            <v>9471</v>
          </cell>
          <cell r="Y129">
            <v>4506</v>
          </cell>
          <cell r="AA129">
            <v>7360</v>
          </cell>
          <cell r="AC129">
            <v>86</v>
          </cell>
          <cell r="AE129">
            <v>35381</v>
          </cell>
        </row>
        <row r="130">
          <cell r="D130">
            <v>1904</v>
          </cell>
          <cell r="J130">
            <v>0</v>
          </cell>
          <cell r="L130">
            <v>95</v>
          </cell>
          <cell r="N130">
            <v>1809</v>
          </cell>
          <cell r="U130">
            <v>-18</v>
          </cell>
          <cell r="W130">
            <v>508</v>
          </cell>
          <cell r="Y130">
            <v>0</v>
          </cell>
          <cell r="AE130">
            <v>490</v>
          </cell>
        </row>
        <row r="135">
          <cell r="D135">
            <v>13345</v>
          </cell>
          <cell r="F135">
            <v>0</v>
          </cell>
          <cell r="H135">
            <v>0</v>
          </cell>
          <cell r="J135">
            <v>0</v>
          </cell>
          <cell r="L135">
            <v>13345</v>
          </cell>
          <cell r="N135">
            <v>0</v>
          </cell>
          <cell r="U135">
            <v>338</v>
          </cell>
          <cell r="W135">
            <v>115</v>
          </cell>
          <cell r="Y135">
            <v>0</v>
          </cell>
          <cell r="AA135">
            <v>13157</v>
          </cell>
          <cell r="AC135">
            <v>0</v>
          </cell>
          <cell r="AE135">
            <v>13610</v>
          </cell>
        </row>
        <row r="139">
          <cell r="D139">
            <v>1013</v>
          </cell>
          <cell r="H139">
            <v>622</v>
          </cell>
          <cell r="J139">
            <v>9</v>
          </cell>
          <cell r="L139">
            <v>0</v>
          </cell>
          <cell r="N139">
            <v>382</v>
          </cell>
          <cell r="U139">
            <v>92</v>
          </cell>
          <cell r="W139">
            <v>0</v>
          </cell>
          <cell r="Y139">
            <v>265</v>
          </cell>
          <cell r="AA139">
            <v>656</v>
          </cell>
          <cell r="AC139">
            <v>0</v>
          </cell>
          <cell r="AE139">
            <v>1013</v>
          </cell>
        </row>
        <row r="140">
          <cell r="D140">
            <v>741062</v>
          </cell>
          <cell r="F140">
            <v>1583</v>
          </cell>
          <cell r="H140">
            <v>539966</v>
          </cell>
          <cell r="J140">
            <v>77064</v>
          </cell>
          <cell r="L140">
            <v>18967</v>
          </cell>
          <cell r="N140">
            <v>103482</v>
          </cell>
        </row>
        <row r="142">
          <cell r="D142">
            <v>645322</v>
          </cell>
          <cell r="F142">
            <v>824</v>
          </cell>
          <cell r="H142">
            <v>521126</v>
          </cell>
          <cell r="J142">
            <v>61809</v>
          </cell>
          <cell r="L142">
            <v>14945</v>
          </cell>
          <cell r="N142">
            <v>46618</v>
          </cell>
        </row>
        <row r="156">
          <cell r="D156">
            <v>75624</v>
          </cell>
          <cell r="F156">
            <v>0</v>
          </cell>
          <cell r="H156">
            <v>54071</v>
          </cell>
          <cell r="J156">
            <v>15</v>
          </cell>
          <cell r="L156">
            <v>3993</v>
          </cell>
          <cell r="N156">
            <v>17545</v>
          </cell>
          <cell r="Y156">
            <v>75724</v>
          </cell>
          <cell r="AE156">
            <v>75724</v>
          </cell>
        </row>
        <row r="157">
          <cell r="D157">
            <v>72709</v>
          </cell>
          <cell r="H157">
            <v>51156</v>
          </cell>
          <cell r="J157">
            <v>15</v>
          </cell>
          <cell r="L157">
            <v>3993</v>
          </cell>
          <cell r="N157">
            <v>17545</v>
          </cell>
          <cell r="Y157">
            <v>72809</v>
          </cell>
          <cell r="AE157">
            <v>72809</v>
          </cell>
        </row>
        <row r="158">
          <cell r="D158">
            <v>2915</v>
          </cell>
          <cell r="H158">
            <v>2915</v>
          </cell>
          <cell r="J158">
            <v>0</v>
          </cell>
          <cell r="L158">
            <v>0</v>
          </cell>
          <cell r="N158">
            <v>0</v>
          </cell>
          <cell r="Y158">
            <v>2915</v>
          </cell>
          <cell r="AE158">
            <v>2915</v>
          </cell>
        </row>
        <row r="159">
          <cell r="D159">
            <v>105609</v>
          </cell>
          <cell r="H159">
            <v>105609</v>
          </cell>
          <cell r="U159">
            <v>5008</v>
          </cell>
          <cell r="W159">
            <v>6213</v>
          </cell>
          <cell r="Y159">
            <v>94039</v>
          </cell>
          <cell r="AA159">
            <v>238</v>
          </cell>
          <cell r="AC159">
            <v>24</v>
          </cell>
          <cell r="AE159">
            <v>105522</v>
          </cell>
        </row>
        <row r="160">
          <cell r="D160">
            <v>68402</v>
          </cell>
          <cell r="H160">
            <v>68402</v>
          </cell>
          <cell r="W160">
            <v>4578</v>
          </cell>
          <cell r="Y160">
            <v>63828</v>
          </cell>
          <cell r="AE160">
            <v>68406</v>
          </cell>
        </row>
        <row r="163">
          <cell r="D163">
            <v>11833</v>
          </cell>
          <cell r="H163">
            <v>11833</v>
          </cell>
          <cell r="U163">
            <v>5008</v>
          </cell>
          <cell r="W163">
            <v>733</v>
          </cell>
          <cell r="Y163">
            <v>5830</v>
          </cell>
          <cell r="AA163">
            <v>238</v>
          </cell>
          <cell r="AC163">
            <v>24</v>
          </cell>
          <cell r="AE163">
            <v>11833</v>
          </cell>
        </row>
        <row r="166">
          <cell r="D166">
            <v>24902</v>
          </cell>
          <cell r="H166">
            <v>24902</v>
          </cell>
          <cell r="W166">
            <v>430</v>
          </cell>
          <cell r="Y166">
            <v>24381</v>
          </cell>
          <cell r="AE166">
            <v>24811</v>
          </cell>
        </row>
        <row r="169">
          <cell r="D169">
            <v>1020</v>
          </cell>
          <cell r="H169">
            <v>1020</v>
          </cell>
          <cell r="W169">
            <v>1020</v>
          </cell>
          <cell r="Y169">
            <v>0</v>
          </cell>
          <cell r="AE169">
            <v>1020</v>
          </cell>
        </row>
        <row r="172">
          <cell r="D172">
            <v>-548</v>
          </cell>
          <cell r="H172">
            <v>-548</v>
          </cell>
          <cell r="W172">
            <v>-548</v>
          </cell>
          <cell r="Y172">
            <v>0</v>
          </cell>
          <cell r="AE172">
            <v>-548</v>
          </cell>
        </row>
        <row r="173">
          <cell r="D173">
            <v>96282</v>
          </cell>
          <cell r="F173">
            <v>25</v>
          </cell>
          <cell r="H173">
            <v>230</v>
          </cell>
          <cell r="J173">
            <v>86165</v>
          </cell>
          <cell r="L173">
            <v>4913</v>
          </cell>
          <cell r="N173">
            <v>4949</v>
          </cell>
          <cell r="AA173">
            <v>97628</v>
          </cell>
          <cell r="AE173">
            <v>97628</v>
          </cell>
        </row>
        <row r="174">
          <cell r="D174">
            <v>74072</v>
          </cell>
          <cell r="J174">
            <v>74072</v>
          </cell>
          <cell r="AA174">
            <v>75418</v>
          </cell>
          <cell r="AE174">
            <v>75418</v>
          </cell>
        </row>
        <row r="177">
          <cell r="D177">
            <v>17985</v>
          </cell>
          <cell r="H177">
            <v>230</v>
          </cell>
          <cell r="J177">
            <v>7893</v>
          </cell>
          <cell r="L177">
            <v>4913</v>
          </cell>
          <cell r="N177">
            <v>4949</v>
          </cell>
          <cell r="AA177">
            <v>17985</v>
          </cell>
          <cell r="AE177">
            <v>17985</v>
          </cell>
        </row>
        <row r="180">
          <cell r="D180">
            <v>4225</v>
          </cell>
          <cell r="F180">
            <v>25</v>
          </cell>
          <cell r="J180">
            <v>4200</v>
          </cell>
          <cell r="AA180">
            <v>4225</v>
          </cell>
          <cell r="AE180">
            <v>4225</v>
          </cell>
        </row>
        <row r="181">
          <cell r="D181">
            <v>157903</v>
          </cell>
          <cell r="F181">
            <v>1525</v>
          </cell>
          <cell r="H181">
            <v>37733</v>
          </cell>
          <cell r="J181">
            <v>88789</v>
          </cell>
          <cell r="L181">
            <v>19668</v>
          </cell>
          <cell r="N181">
            <v>10188</v>
          </cell>
          <cell r="U181">
            <v>4594</v>
          </cell>
          <cell r="W181">
            <v>18631</v>
          </cell>
          <cell r="Y181">
            <v>82402</v>
          </cell>
          <cell r="AA181">
            <v>37485</v>
          </cell>
          <cell r="AC181">
            <v>8889</v>
          </cell>
          <cell r="AE181">
            <v>152001</v>
          </cell>
        </row>
        <row r="182">
          <cell r="D182">
            <v>16796</v>
          </cell>
          <cell r="F182">
            <v>29</v>
          </cell>
          <cell r="H182">
            <v>9494</v>
          </cell>
          <cell r="J182">
            <v>153</v>
          </cell>
          <cell r="L182">
            <v>2396</v>
          </cell>
          <cell r="N182">
            <v>4724</v>
          </cell>
          <cell r="W182">
            <v>15978</v>
          </cell>
          <cell r="AE182">
            <v>15978</v>
          </cell>
        </row>
        <row r="183">
          <cell r="D183">
            <v>15978</v>
          </cell>
          <cell r="L183">
            <v>15978</v>
          </cell>
          <cell r="U183">
            <v>3781</v>
          </cell>
          <cell r="W183">
            <v>2232</v>
          </cell>
          <cell r="Y183">
            <v>121</v>
          </cell>
          <cell r="AA183">
            <v>10527</v>
          </cell>
          <cell r="AC183">
            <v>31</v>
          </cell>
          <cell r="AE183">
            <v>16692</v>
          </cell>
        </row>
        <row r="184">
          <cell r="D184">
            <v>76799</v>
          </cell>
          <cell r="J184">
            <v>76799</v>
          </cell>
          <cell r="Y184">
            <v>76799</v>
          </cell>
          <cell r="AE184">
            <v>76799</v>
          </cell>
        </row>
        <row r="185">
          <cell r="D185">
            <v>658</v>
          </cell>
          <cell r="J185">
            <v>658</v>
          </cell>
          <cell r="Y185">
            <v>1819</v>
          </cell>
          <cell r="AE185">
            <v>1819</v>
          </cell>
        </row>
        <row r="186">
          <cell r="D186">
            <v>87</v>
          </cell>
          <cell r="J186">
            <v>87</v>
          </cell>
          <cell r="Y186">
            <v>1803</v>
          </cell>
          <cell r="AE186">
            <v>1803</v>
          </cell>
        </row>
        <row r="187">
          <cell r="D187">
            <v>41741</v>
          </cell>
          <cell r="F187">
            <v>1496</v>
          </cell>
          <cell r="H187">
            <v>28239</v>
          </cell>
          <cell r="J187">
            <v>5248</v>
          </cell>
          <cell r="L187">
            <v>1294</v>
          </cell>
          <cell r="N187">
            <v>5464</v>
          </cell>
          <cell r="U187">
            <v>813</v>
          </cell>
          <cell r="W187">
            <v>421</v>
          </cell>
          <cell r="Y187">
            <v>3663</v>
          </cell>
          <cell r="AA187">
            <v>26958</v>
          </cell>
          <cell r="AC187">
            <v>8858</v>
          </cell>
          <cell r="AE187">
            <v>40713</v>
          </cell>
        </row>
        <row r="188">
          <cell r="D188">
            <v>5931</v>
          </cell>
          <cell r="J188">
            <v>5931</v>
          </cell>
        </row>
        <row r="189">
          <cell r="D189">
            <v>736519</v>
          </cell>
          <cell r="F189">
            <v>8946</v>
          </cell>
          <cell r="H189">
            <v>477674</v>
          </cell>
          <cell r="J189">
            <v>154260</v>
          </cell>
          <cell r="L189">
            <v>15237</v>
          </cell>
          <cell r="N189">
            <v>80402</v>
          </cell>
        </row>
        <row r="191">
          <cell r="D191">
            <v>640779</v>
          </cell>
          <cell r="F191">
            <v>8187</v>
          </cell>
          <cell r="H191">
            <v>458834</v>
          </cell>
          <cell r="J191">
            <v>139005</v>
          </cell>
          <cell r="L191">
            <v>11215</v>
          </cell>
          <cell r="N191">
            <v>23538</v>
          </cell>
        </row>
        <row r="205">
          <cell r="D205">
            <v>77902</v>
          </cell>
          <cell r="F205">
            <v>7074</v>
          </cell>
          <cell r="J205">
            <v>70828</v>
          </cell>
          <cell r="AA205">
            <v>77902</v>
          </cell>
          <cell r="AE205">
            <v>77902</v>
          </cell>
        </row>
        <row r="206">
          <cell r="D206">
            <v>59974</v>
          </cell>
          <cell r="F206">
            <v>7074</v>
          </cell>
          <cell r="J206">
            <v>52900</v>
          </cell>
          <cell r="AA206">
            <v>59974</v>
          </cell>
          <cell r="AE206">
            <v>59974</v>
          </cell>
        </row>
        <row r="207">
          <cell r="D207">
            <v>17928</v>
          </cell>
          <cell r="J207">
            <v>17928</v>
          </cell>
          <cell r="AA207">
            <v>17928</v>
          </cell>
          <cell r="AE207">
            <v>17928</v>
          </cell>
        </row>
        <row r="208">
          <cell r="D208">
            <v>736519</v>
          </cell>
          <cell r="F208">
            <v>1872</v>
          </cell>
          <cell r="H208">
            <v>555576</v>
          </cell>
          <cell r="J208">
            <v>83432</v>
          </cell>
          <cell r="L208">
            <v>15237</v>
          </cell>
          <cell r="N208">
            <v>80402</v>
          </cell>
        </row>
        <row r="210">
          <cell r="D210">
            <v>640779</v>
          </cell>
          <cell r="F210">
            <v>1113</v>
          </cell>
          <cell r="H210">
            <v>536736</v>
          </cell>
          <cell r="J210">
            <v>68177</v>
          </cell>
          <cell r="L210">
            <v>11215</v>
          </cell>
          <cell r="N210">
            <v>23538</v>
          </cell>
        </row>
        <row r="224">
          <cell r="D224">
            <v>564465</v>
          </cell>
          <cell r="F224">
            <v>7074</v>
          </cell>
          <cell r="H224">
            <v>432783</v>
          </cell>
          <cell r="J224">
            <v>124608</v>
          </cell>
        </row>
        <row r="226">
          <cell r="D226">
            <v>510685</v>
          </cell>
          <cell r="F226">
            <v>7074</v>
          </cell>
          <cell r="H226">
            <v>432783</v>
          </cell>
          <cell r="J226">
            <v>70828</v>
          </cell>
        </row>
        <row r="230">
          <cell r="D230">
            <v>53780</v>
          </cell>
          <cell r="J230">
            <v>53780</v>
          </cell>
        </row>
        <row r="232">
          <cell r="D232">
            <v>1326</v>
          </cell>
          <cell r="L232">
            <v>1326</v>
          </cell>
          <cell r="AA232">
            <v>1326</v>
          </cell>
          <cell r="AE232">
            <v>1326</v>
          </cell>
        </row>
        <row r="233">
          <cell r="D233">
            <v>172054</v>
          </cell>
          <cell r="F233">
            <v>1872</v>
          </cell>
          <cell r="H233">
            <v>46217</v>
          </cell>
          <cell r="J233">
            <v>29652</v>
          </cell>
          <cell r="L233">
            <v>13911</v>
          </cell>
          <cell r="N233">
            <v>80402</v>
          </cell>
        </row>
        <row r="235">
          <cell r="D235">
            <v>76314</v>
          </cell>
          <cell r="F235">
            <v>1113</v>
          </cell>
          <cell r="H235">
            <v>27377</v>
          </cell>
          <cell r="J235">
            <v>14397</v>
          </cell>
          <cell r="L235">
            <v>9889</v>
          </cell>
          <cell r="N235">
            <v>23538</v>
          </cell>
        </row>
        <row r="249">
          <cell r="D249">
            <v>564465</v>
          </cell>
          <cell r="H249">
            <v>510685</v>
          </cell>
          <cell r="J249">
            <v>53780</v>
          </cell>
        </row>
        <row r="251">
          <cell r="D251">
            <v>510685</v>
          </cell>
          <cell r="H251">
            <v>510685</v>
          </cell>
        </row>
        <row r="253">
          <cell r="D253">
            <v>53780</v>
          </cell>
          <cell r="J253">
            <v>53780</v>
          </cell>
        </row>
        <row r="255">
          <cell r="D255">
            <v>1326</v>
          </cell>
          <cell r="L255">
            <v>1326</v>
          </cell>
          <cell r="AA255">
            <v>1326</v>
          </cell>
          <cell r="AE255">
            <v>1326</v>
          </cell>
        </row>
        <row r="256">
          <cell r="D256">
            <v>172054</v>
          </cell>
          <cell r="F256">
            <v>1872</v>
          </cell>
          <cell r="H256">
            <v>46217</v>
          </cell>
          <cell r="J256">
            <v>29652</v>
          </cell>
          <cell r="L256">
            <v>13911</v>
          </cell>
          <cell r="N256">
            <v>80402</v>
          </cell>
        </row>
        <row r="258">
          <cell r="D258">
            <v>76314</v>
          </cell>
          <cell r="F258">
            <v>1113</v>
          </cell>
          <cell r="H258">
            <v>27377</v>
          </cell>
          <cell r="J258">
            <v>14397</v>
          </cell>
          <cell r="L258">
            <v>9889</v>
          </cell>
          <cell r="N258">
            <v>23538</v>
          </cell>
        </row>
        <row r="274">
          <cell r="U274">
            <v>6489</v>
          </cell>
          <cell r="W274">
            <v>572</v>
          </cell>
          <cell r="Y274">
            <v>15101</v>
          </cell>
          <cell r="AA274">
            <v>7062</v>
          </cell>
          <cell r="AC274">
            <v>435</v>
          </cell>
          <cell r="AE274">
            <v>29659</v>
          </cell>
        </row>
        <row r="275">
          <cell r="Y275">
            <v>2754</v>
          </cell>
          <cell r="AE275">
            <v>2754</v>
          </cell>
        </row>
        <row r="276">
          <cell r="U276">
            <v>5716</v>
          </cell>
          <cell r="W276">
            <v>280</v>
          </cell>
          <cell r="Y276">
            <v>5991</v>
          </cell>
          <cell r="AA276">
            <v>4064</v>
          </cell>
          <cell r="AC276">
            <v>284</v>
          </cell>
          <cell r="AE276">
            <v>16335</v>
          </cell>
        </row>
        <row r="277">
          <cell r="U277">
            <v>773</v>
          </cell>
          <cell r="W277">
            <v>292</v>
          </cell>
          <cell r="Y277">
            <v>6356</v>
          </cell>
          <cell r="AA277">
            <v>2998</v>
          </cell>
          <cell r="AC277">
            <v>151</v>
          </cell>
          <cell r="AE277">
            <v>10570</v>
          </cell>
        </row>
        <row r="278">
          <cell r="U278">
            <v>-939</v>
          </cell>
          <cell r="W278">
            <v>-3086</v>
          </cell>
          <cell r="Y278">
            <v>-16201</v>
          </cell>
          <cell r="AA278">
            <v>-2341</v>
          </cell>
          <cell r="AC278">
            <v>-28</v>
          </cell>
          <cell r="AE278">
            <v>-22595</v>
          </cell>
        </row>
        <row r="279">
          <cell r="U279">
            <v>-495</v>
          </cell>
          <cell r="W279">
            <v>0</v>
          </cell>
          <cell r="Y279">
            <v>0</v>
          </cell>
          <cell r="AA279">
            <v>-2259</v>
          </cell>
          <cell r="AE279">
            <v>-2754</v>
          </cell>
        </row>
        <row r="280">
          <cell r="Y280">
            <v>-9249</v>
          </cell>
          <cell r="AE280">
            <v>-9249</v>
          </cell>
        </row>
        <row r="281">
          <cell r="U281">
            <v>-444</v>
          </cell>
          <cell r="W281">
            <v>-3086</v>
          </cell>
          <cell r="Y281">
            <v>-6952</v>
          </cell>
          <cell r="AA281">
            <v>-82</v>
          </cell>
          <cell r="AC281">
            <v>-28</v>
          </cell>
          <cell r="AE281">
            <v>-10592</v>
          </cell>
        </row>
        <row r="282">
          <cell r="D282">
            <v>83378</v>
          </cell>
          <cell r="F282">
            <v>1520</v>
          </cell>
          <cell r="H282">
            <v>32098</v>
          </cell>
          <cell r="J282">
            <v>13297</v>
          </cell>
          <cell r="L282">
            <v>7375</v>
          </cell>
          <cell r="N282">
            <v>29088</v>
          </cell>
        </row>
        <row r="294">
          <cell r="D294">
            <v>200012</v>
          </cell>
          <cell r="F294">
            <v>840</v>
          </cell>
          <cell r="H294">
            <v>62515</v>
          </cell>
          <cell r="J294">
            <v>30631</v>
          </cell>
          <cell r="L294">
            <v>2596</v>
          </cell>
          <cell r="N294">
            <v>103430</v>
          </cell>
        </row>
        <row r="295">
          <cell r="D295">
            <v>196051</v>
          </cell>
          <cell r="F295">
            <v>840</v>
          </cell>
          <cell r="H295">
            <v>61060</v>
          </cell>
          <cell r="J295">
            <v>30567</v>
          </cell>
          <cell r="L295">
            <v>2596</v>
          </cell>
          <cell r="N295">
            <v>100988</v>
          </cell>
        </row>
        <row r="296">
          <cell r="D296">
            <v>-95740</v>
          </cell>
          <cell r="F296">
            <v>-759</v>
          </cell>
          <cell r="H296">
            <v>-18840</v>
          </cell>
          <cell r="J296">
            <v>-15255</v>
          </cell>
          <cell r="L296">
            <v>-4022</v>
          </cell>
          <cell r="N296">
            <v>-56864</v>
          </cell>
        </row>
        <row r="297">
          <cell r="D297">
            <v>2136</v>
          </cell>
          <cell r="F297">
            <v>0</v>
          </cell>
          <cell r="H297">
            <v>112</v>
          </cell>
          <cell r="J297">
            <v>0</v>
          </cell>
          <cell r="L297">
            <v>0</v>
          </cell>
          <cell r="N297">
            <v>2024</v>
          </cell>
        </row>
        <row r="298">
          <cell r="D298">
            <v>1825</v>
          </cell>
          <cell r="H298">
            <v>1343</v>
          </cell>
          <cell r="J298">
            <v>64</v>
          </cell>
          <cell r="L298">
            <v>0</v>
          </cell>
          <cell r="N298">
            <v>418</v>
          </cell>
        </row>
        <row r="299">
          <cell r="D299">
            <v>127</v>
          </cell>
          <cell r="F299">
            <v>0</v>
          </cell>
          <cell r="H299">
            <v>-267</v>
          </cell>
          <cell r="J299">
            <v>295</v>
          </cell>
          <cell r="L299">
            <v>0</v>
          </cell>
          <cell r="N299">
            <v>99</v>
          </cell>
        </row>
        <row r="300">
          <cell r="D300">
            <v>-21021</v>
          </cell>
          <cell r="F300">
            <v>1439</v>
          </cell>
          <cell r="H300">
            <v>-11310</v>
          </cell>
          <cell r="J300">
            <v>-2374</v>
          </cell>
          <cell r="L300">
            <v>8801</v>
          </cell>
          <cell r="N300">
            <v>-17577</v>
          </cell>
        </row>
      </sheetData>
      <sheetData sheetId="8">
        <row r="34">
          <cell r="U34">
            <v>1070278</v>
          </cell>
          <cell r="W34">
            <v>53016</v>
          </cell>
          <cell r="Y34">
            <v>129772</v>
          </cell>
          <cell r="AA34">
            <v>267030</v>
          </cell>
          <cell r="AC34">
            <v>9935</v>
          </cell>
          <cell r="AE34">
            <v>1530031</v>
          </cell>
        </row>
        <row r="36">
          <cell r="U36">
            <v>1061428</v>
          </cell>
          <cell r="W36">
            <v>29974</v>
          </cell>
          <cell r="Y36">
            <v>7183</v>
          </cell>
          <cell r="AA36">
            <v>208029</v>
          </cell>
          <cell r="AC36">
            <v>2689</v>
          </cell>
          <cell r="AE36">
            <v>1309303</v>
          </cell>
        </row>
        <row r="37">
          <cell r="W37">
            <v>22905</v>
          </cell>
          <cell r="AE37">
            <v>22905</v>
          </cell>
        </row>
        <row r="38">
          <cell r="U38">
            <v>8850</v>
          </cell>
          <cell r="W38">
            <v>137</v>
          </cell>
          <cell r="Y38">
            <v>4321</v>
          </cell>
          <cell r="AA38">
            <v>59001</v>
          </cell>
          <cell r="AC38">
            <v>0</v>
          </cell>
          <cell r="AE38">
            <v>72309</v>
          </cell>
        </row>
        <row r="39">
          <cell r="Y39">
            <v>118268</v>
          </cell>
          <cell r="AC39">
            <v>7246</v>
          </cell>
          <cell r="AE39">
            <v>125514</v>
          </cell>
        </row>
        <row r="41">
          <cell r="Y41">
            <v>2332</v>
          </cell>
        </row>
        <row r="42">
          <cell r="D42">
            <v>802148</v>
          </cell>
          <cell r="F42">
            <v>4852</v>
          </cell>
          <cell r="H42">
            <v>68245</v>
          </cell>
          <cell r="J42">
            <v>34555</v>
          </cell>
          <cell r="L42">
            <v>20494</v>
          </cell>
          <cell r="N42">
            <v>674002</v>
          </cell>
        </row>
        <row r="47">
          <cell r="AE47">
            <v>74383</v>
          </cell>
        </row>
        <row r="50">
          <cell r="D50">
            <v>802266</v>
          </cell>
          <cell r="F50">
            <v>5083</v>
          </cell>
          <cell r="H50">
            <v>198785</v>
          </cell>
          <cell r="J50">
            <v>95217</v>
          </cell>
          <cell r="L50">
            <v>32522</v>
          </cell>
          <cell r="N50">
            <v>396276</v>
          </cell>
        </row>
        <row r="52">
          <cell r="D52">
            <v>103905</v>
          </cell>
          <cell r="F52">
            <v>784</v>
          </cell>
          <cell r="H52">
            <v>20934</v>
          </cell>
          <cell r="J52">
            <v>16337</v>
          </cell>
          <cell r="L52">
            <v>4251</v>
          </cell>
          <cell r="N52">
            <v>61599</v>
          </cell>
        </row>
        <row r="55">
          <cell r="D55">
            <v>698361</v>
          </cell>
          <cell r="F55">
            <v>4299</v>
          </cell>
          <cell r="H55">
            <v>177851</v>
          </cell>
          <cell r="J55">
            <v>78880</v>
          </cell>
          <cell r="L55">
            <v>28271</v>
          </cell>
          <cell r="N55">
            <v>334677</v>
          </cell>
        </row>
        <row r="71">
          <cell r="D71">
            <v>379836</v>
          </cell>
          <cell r="F71">
            <v>4293</v>
          </cell>
          <cell r="H71">
            <v>30525</v>
          </cell>
          <cell r="J71">
            <v>78768</v>
          </cell>
          <cell r="L71">
            <v>16797</v>
          </cell>
          <cell r="N71">
            <v>249453</v>
          </cell>
        </row>
        <row r="72">
          <cell r="D72">
            <v>296683</v>
          </cell>
          <cell r="F72">
            <v>3290</v>
          </cell>
          <cell r="H72">
            <v>25009</v>
          </cell>
          <cell r="J72">
            <v>60823</v>
          </cell>
          <cell r="L72">
            <v>12697</v>
          </cell>
          <cell r="N72">
            <v>194864</v>
          </cell>
        </row>
        <row r="73">
          <cell r="D73">
            <v>83153</v>
          </cell>
          <cell r="F73">
            <v>1003</v>
          </cell>
          <cell r="H73">
            <v>5516</v>
          </cell>
          <cell r="J73">
            <v>17945</v>
          </cell>
          <cell r="L73">
            <v>4100</v>
          </cell>
          <cell r="N73">
            <v>54589</v>
          </cell>
        </row>
        <row r="74">
          <cell r="D74">
            <v>71234</v>
          </cell>
          <cell r="F74">
            <v>977</v>
          </cell>
          <cell r="H74">
            <v>5261</v>
          </cell>
          <cell r="J74">
            <v>11821</v>
          </cell>
          <cell r="L74">
            <v>3342</v>
          </cell>
          <cell r="N74">
            <v>49833</v>
          </cell>
        </row>
        <row r="75">
          <cell r="D75">
            <v>11919</v>
          </cell>
          <cell r="F75">
            <v>26</v>
          </cell>
          <cell r="H75">
            <v>255</v>
          </cell>
          <cell r="J75">
            <v>6124</v>
          </cell>
          <cell r="L75">
            <v>758</v>
          </cell>
          <cell r="N75">
            <v>4756</v>
          </cell>
        </row>
        <row r="76">
          <cell r="D76">
            <v>91059</v>
          </cell>
          <cell r="F76">
            <v>12</v>
          </cell>
          <cell r="H76">
            <v>3485</v>
          </cell>
          <cell r="J76">
            <v>112</v>
          </cell>
          <cell r="L76">
            <v>357</v>
          </cell>
          <cell r="N76">
            <v>4432</v>
          </cell>
        </row>
        <row r="77">
          <cell r="D77">
            <v>82661</v>
          </cell>
        </row>
        <row r="78">
          <cell r="D78">
            <v>45645</v>
          </cell>
        </row>
        <row r="79">
          <cell r="D79">
            <v>1116</v>
          </cell>
        </row>
        <row r="80">
          <cell r="D80">
            <v>35900</v>
          </cell>
        </row>
        <row r="81">
          <cell r="D81">
            <v>8398</v>
          </cell>
          <cell r="F81">
            <v>12</v>
          </cell>
          <cell r="H81">
            <v>3485</v>
          </cell>
          <cell r="J81">
            <v>112</v>
          </cell>
          <cell r="L81">
            <v>357</v>
          </cell>
          <cell r="N81">
            <v>4432</v>
          </cell>
        </row>
        <row r="82">
          <cell r="D82">
            <v>-14616</v>
          </cell>
          <cell r="F82">
            <v>-6</v>
          </cell>
          <cell r="H82">
            <v>-1303</v>
          </cell>
          <cell r="J82">
            <v>0</v>
          </cell>
          <cell r="L82">
            <v>-178</v>
          </cell>
          <cell r="N82">
            <v>-4851</v>
          </cell>
        </row>
        <row r="83">
          <cell r="D83">
            <v>-8278</v>
          </cell>
        </row>
        <row r="85">
          <cell r="D85">
            <v>-8278</v>
          </cell>
        </row>
        <row r="86">
          <cell r="D86">
            <v>-6338</v>
          </cell>
          <cell r="F86">
            <v>-6</v>
          </cell>
          <cell r="H86">
            <v>-1303</v>
          </cell>
          <cell r="L86">
            <v>-178</v>
          </cell>
          <cell r="N86">
            <v>-4851</v>
          </cell>
        </row>
        <row r="90">
          <cell r="D90">
            <v>215850</v>
          </cell>
          <cell r="F90">
            <v>784</v>
          </cell>
          <cell r="H90">
            <v>35941</v>
          </cell>
          <cell r="J90">
            <v>16337</v>
          </cell>
          <cell r="L90">
            <v>15546</v>
          </cell>
          <cell r="N90">
            <v>147242</v>
          </cell>
        </row>
        <row r="91">
          <cell r="D91">
            <v>130137</v>
          </cell>
          <cell r="H91">
            <v>130137</v>
          </cell>
        </row>
        <row r="93">
          <cell r="D93">
            <v>117994</v>
          </cell>
          <cell r="F93">
            <v>0</v>
          </cell>
          <cell r="H93">
            <v>21056</v>
          </cell>
          <cell r="J93">
            <v>0</v>
          </cell>
          <cell r="L93">
            <v>11295</v>
          </cell>
          <cell r="N93">
            <v>85643</v>
          </cell>
        </row>
        <row r="94">
          <cell r="D94">
            <v>124088</v>
          </cell>
          <cell r="H94">
            <v>124088</v>
          </cell>
        </row>
        <row r="110">
          <cell r="AA110">
            <v>380155</v>
          </cell>
          <cell r="AE110">
            <v>380155</v>
          </cell>
        </row>
        <row r="111">
          <cell r="AA111">
            <v>296948</v>
          </cell>
          <cell r="AE111">
            <v>296948</v>
          </cell>
        </row>
        <row r="112">
          <cell r="AA112">
            <v>83207</v>
          </cell>
          <cell r="AE112">
            <v>83207</v>
          </cell>
        </row>
        <row r="113">
          <cell r="AA113">
            <v>71288</v>
          </cell>
          <cell r="AE113">
            <v>71288</v>
          </cell>
        </row>
        <row r="114">
          <cell r="AA114">
            <v>11919</v>
          </cell>
          <cell r="AE114">
            <v>11919</v>
          </cell>
        </row>
        <row r="115">
          <cell r="Y115">
            <v>90051</v>
          </cell>
          <cell r="AE115">
            <v>90051</v>
          </cell>
        </row>
        <row r="116">
          <cell r="Y116">
            <v>81653</v>
          </cell>
          <cell r="AE116">
            <v>81653</v>
          </cell>
        </row>
        <row r="117">
          <cell r="Y117">
            <v>45645</v>
          </cell>
          <cell r="AE117">
            <v>45645</v>
          </cell>
        </row>
        <row r="118">
          <cell r="Y118">
            <v>129</v>
          </cell>
          <cell r="AE118">
            <v>129</v>
          </cell>
        </row>
        <row r="119">
          <cell r="Y119">
            <v>35879</v>
          </cell>
          <cell r="AE119">
            <v>35879</v>
          </cell>
        </row>
        <row r="120">
          <cell r="Y120">
            <v>8398</v>
          </cell>
          <cell r="AE120">
            <v>8398</v>
          </cell>
        </row>
        <row r="121">
          <cell r="Y121">
            <v>-8631</v>
          </cell>
          <cell r="AE121">
            <v>-8631</v>
          </cell>
        </row>
        <row r="122">
          <cell r="Y122">
            <v>-3544</v>
          </cell>
          <cell r="AE122">
            <v>-3544</v>
          </cell>
        </row>
        <row r="123">
          <cell r="Y123">
            <v>-5087</v>
          </cell>
          <cell r="AE123">
            <v>-5087</v>
          </cell>
        </row>
        <row r="124">
          <cell r="D124">
            <v>147615</v>
          </cell>
          <cell r="F124">
            <v>73</v>
          </cell>
          <cell r="H124">
            <v>11595</v>
          </cell>
          <cell r="J124">
            <v>18916</v>
          </cell>
          <cell r="L124">
            <v>63341</v>
          </cell>
          <cell r="N124">
            <v>53690</v>
          </cell>
          <cell r="U124">
            <v>19610</v>
          </cell>
          <cell r="W124">
            <v>66707</v>
          </cell>
          <cell r="Y124">
            <v>7159</v>
          </cell>
          <cell r="AA124">
            <v>41507</v>
          </cell>
          <cell r="AC124">
            <v>752</v>
          </cell>
          <cell r="AE124">
            <v>135735</v>
          </cell>
        </row>
        <row r="126">
          <cell r="D126">
            <v>93412</v>
          </cell>
          <cell r="F126">
            <v>73</v>
          </cell>
          <cell r="H126">
            <v>10962</v>
          </cell>
          <cell r="J126">
            <v>18901</v>
          </cell>
          <cell r="L126">
            <v>40953</v>
          </cell>
          <cell r="N126">
            <v>22523</v>
          </cell>
          <cell r="U126">
            <v>4856</v>
          </cell>
          <cell r="W126">
            <v>57709</v>
          </cell>
          <cell r="Y126">
            <v>2747</v>
          </cell>
          <cell r="AA126">
            <v>16702</v>
          </cell>
          <cell r="AC126">
            <v>662</v>
          </cell>
          <cell r="AE126">
            <v>82676</v>
          </cell>
        </row>
        <row r="127">
          <cell r="D127">
            <v>99300</v>
          </cell>
          <cell r="F127">
            <v>128</v>
          </cell>
          <cell r="H127">
            <v>19103</v>
          </cell>
          <cell r="J127">
            <v>19204</v>
          </cell>
          <cell r="L127">
            <v>32338</v>
          </cell>
          <cell r="N127">
            <v>28527</v>
          </cell>
          <cell r="U127">
            <v>3333</v>
          </cell>
          <cell r="W127">
            <v>70979</v>
          </cell>
          <cell r="Y127">
            <v>2257</v>
          </cell>
          <cell r="AA127">
            <v>11672</v>
          </cell>
          <cell r="AC127">
            <v>523</v>
          </cell>
          <cell r="AE127">
            <v>88764</v>
          </cell>
        </row>
        <row r="129">
          <cell r="D129">
            <v>38474</v>
          </cell>
          <cell r="J129">
            <v>0</v>
          </cell>
          <cell r="L129">
            <v>8980</v>
          </cell>
          <cell r="N129">
            <v>29494</v>
          </cell>
          <cell r="U129">
            <v>12882</v>
          </cell>
          <cell r="W129">
            <v>8801</v>
          </cell>
          <cell r="Y129">
            <v>4164</v>
          </cell>
          <cell r="AA129">
            <v>10956</v>
          </cell>
          <cell r="AC129">
            <v>90</v>
          </cell>
          <cell r="AE129">
            <v>36893</v>
          </cell>
        </row>
        <row r="130">
          <cell r="D130">
            <v>1348</v>
          </cell>
          <cell r="J130">
            <v>0</v>
          </cell>
          <cell r="L130">
            <v>68</v>
          </cell>
          <cell r="N130">
            <v>1280</v>
          </cell>
          <cell r="U130">
            <v>1438</v>
          </cell>
          <cell r="W130">
            <v>103</v>
          </cell>
          <cell r="Y130">
            <v>0</v>
          </cell>
          <cell r="AE130">
            <v>1541</v>
          </cell>
        </row>
        <row r="135">
          <cell r="D135">
            <v>13340</v>
          </cell>
          <cell r="F135">
            <v>0</v>
          </cell>
          <cell r="H135">
            <v>0</v>
          </cell>
          <cell r="J135">
            <v>0</v>
          </cell>
          <cell r="L135">
            <v>13340</v>
          </cell>
          <cell r="N135">
            <v>0</v>
          </cell>
          <cell r="U135">
            <v>334</v>
          </cell>
          <cell r="W135">
            <v>94</v>
          </cell>
          <cell r="Y135">
            <v>0</v>
          </cell>
          <cell r="AA135">
            <v>13156</v>
          </cell>
          <cell r="AC135">
            <v>0</v>
          </cell>
          <cell r="AE135">
            <v>13584</v>
          </cell>
        </row>
        <row r="139">
          <cell r="D139">
            <v>1041</v>
          </cell>
          <cell r="H139">
            <v>633</v>
          </cell>
          <cell r="J139">
            <v>15</v>
          </cell>
          <cell r="L139">
            <v>0</v>
          </cell>
          <cell r="N139">
            <v>393</v>
          </cell>
          <cell r="U139">
            <v>100</v>
          </cell>
          <cell r="W139">
            <v>0</v>
          </cell>
          <cell r="Y139">
            <v>248</v>
          </cell>
          <cell r="AA139">
            <v>693</v>
          </cell>
          <cell r="AC139">
            <v>0</v>
          </cell>
          <cell r="AE139">
            <v>1041</v>
          </cell>
        </row>
        <row r="140">
          <cell r="D140">
            <v>795682</v>
          </cell>
          <cell r="F140">
            <v>1463</v>
          </cell>
          <cell r="H140">
            <v>576145</v>
          </cell>
          <cell r="J140">
            <v>86000</v>
          </cell>
          <cell r="L140">
            <v>18912</v>
          </cell>
          <cell r="N140">
            <v>113162</v>
          </cell>
        </row>
        <row r="142">
          <cell r="D142">
            <v>691777</v>
          </cell>
          <cell r="F142">
            <v>679</v>
          </cell>
          <cell r="H142">
            <v>555211</v>
          </cell>
          <cell r="J142">
            <v>69663</v>
          </cell>
          <cell r="L142">
            <v>14661</v>
          </cell>
          <cell r="N142">
            <v>51563</v>
          </cell>
        </row>
        <row r="156">
          <cell r="D156">
            <v>77302</v>
          </cell>
          <cell r="F156">
            <v>0</v>
          </cell>
          <cell r="H156">
            <v>54832</v>
          </cell>
          <cell r="J156">
            <v>34</v>
          </cell>
          <cell r="L156">
            <v>3356</v>
          </cell>
          <cell r="N156">
            <v>19080</v>
          </cell>
          <cell r="Y156">
            <v>77381</v>
          </cell>
          <cell r="AE156">
            <v>77381</v>
          </cell>
        </row>
        <row r="157">
          <cell r="D157">
            <v>74274</v>
          </cell>
          <cell r="H157">
            <v>51804</v>
          </cell>
          <cell r="J157">
            <v>34</v>
          </cell>
          <cell r="L157">
            <v>3356</v>
          </cell>
          <cell r="N157">
            <v>19080</v>
          </cell>
          <cell r="Y157">
            <v>74353</v>
          </cell>
          <cell r="AE157">
            <v>74353</v>
          </cell>
        </row>
        <row r="158">
          <cell r="D158">
            <v>3028</v>
          </cell>
          <cell r="H158">
            <v>3028</v>
          </cell>
          <cell r="J158">
            <v>0</v>
          </cell>
          <cell r="L158">
            <v>0</v>
          </cell>
          <cell r="N158">
            <v>0</v>
          </cell>
          <cell r="Y158">
            <v>3028</v>
          </cell>
          <cell r="AE158">
            <v>3028</v>
          </cell>
        </row>
        <row r="159">
          <cell r="D159">
            <v>110462</v>
          </cell>
          <cell r="H159">
            <v>110462</v>
          </cell>
          <cell r="U159">
            <v>4761</v>
          </cell>
          <cell r="W159">
            <v>4283</v>
          </cell>
          <cell r="Y159">
            <v>101025</v>
          </cell>
          <cell r="AA159">
            <v>255</v>
          </cell>
          <cell r="AC159">
            <v>26</v>
          </cell>
          <cell r="AE159">
            <v>110350</v>
          </cell>
        </row>
        <row r="160">
          <cell r="D160">
            <v>71256</v>
          </cell>
          <cell r="H160">
            <v>71256</v>
          </cell>
          <cell r="W160">
            <v>2499</v>
          </cell>
          <cell r="Y160">
            <v>68735</v>
          </cell>
          <cell r="AE160">
            <v>71234</v>
          </cell>
        </row>
        <row r="163">
          <cell r="D163">
            <v>11919</v>
          </cell>
          <cell r="H163">
            <v>11919</v>
          </cell>
          <cell r="U163">
            <v>4761</v>
          </cell>
          <cell r="W163">
            <v>753</v>
          </cell>
          <cell r="Y163">
            <v>6124</v>
          </cell>
          <cell r="AA163">
            <v>255</v>
          </cell>
          <cell r="AC163">
            <v>26</v>
          </cell>
          <cell r="AE163">
            <v>11919</v>
          </cell>
        </row>
        <row r="166">
          <cell r="D166">
            <v>26487</v>
          </cell>
          <cell r="H166">
            <v>26487</v>
          </cell>
          <cell r="W166">
            <v>231</v>
          </cell>
          <cell r="Y166">
            <v>26166</v>
          </cell>
          <cell r="AE166">
            <v>26397</v>
          </cell>
        </row>
        <row r="169">
          <cell r="D169">
            <v>1072</v>
          </cell>
          <cell r="H169">
            <v>1072</v>
          </cell>
          <cell r="W169">
            <v>1072</v>
          </cell>
          <cell r="Y169">
            <v>0</v>
          </cell>
          <cell r="AE169">
            <v>1072</v>
          </cell>
        </row>
        <row r="172">
          <cell r="D172">
            <v>-272</v>
          </cell>
          <cell r="H172">
            <v>-272</v>
          </cell>
          <cell r="W172">
            <v>-272</v>
          </cell>
          <cell r="Y172">
            <v>0</v>
          </cell>
          <cell r="AE172">
            <v>-272</v>
          </cell>
        </row>
        <row r="173">
          <cell r="D173">
            <v>101547</v>
          </cell>
          <cell r="F173">
            <v>25</v>
          </cell>
          <cell r="H173">
            <v>262</v>
          </cell>
          <cell r="J173">
            <v>91998</v>
          </cell>
          <cell r="L173">
            <v>4384</v>
          </cell>
          <cell r="N173">
            <v>4878</v>
          </cell>
          <cell r="AA173">
            <v>102956</v>
          </cell>
          <cell r="AE173">
            <v>102956</v>
          </cell>
        </row>
        <row r="174">
          <cell r="D174">
            <v>78571</v>
          </cell>
          <cell r="J174">
            <v>78571</v>
          </cell>
          <cell r="AA174">
            <v>79980</v>
          </cell>
          <cell r="AE174">
            <v>79980</v>
          </cell>
        </row>
        <row r="177">
          <cell r="D177">
            <v>17882</v>
          </cell>
          <cell r="H177">
            <v>262</v>
          </cell>
          <cell r="J177">
            <v>8358</v>
          </cell>
          <cell r="L177">
            <v>4384</v>
          </cell>
          <cell r="N177">
            <v>4878</v>
          </cell>
          <cell r="AA177">
            <v>17882</v>
          </cell>
          <cell r="AE177">
            <v>17882</v>
          </cell>
        </row>
        <row r="180">
          <cell r="D180">
            <v>5094</v>
          </cell>
          <cell r="F180">
            <v>25</v>
          </cell>
          <cell r="J180">
            <v>5069</v>
          </cell>
          <cell r="AA180">
            <v>5094</v>
          </cell>
          <cell r="AE180">
            <v>5094</v>
          </cell>
        </row>
        <row r="181">
          <cell r="D181">
            <v>167292</v>
          </cell>
          <cell r="F181">
            <v>1645</v>
          </cell>
          <cell r="H181">
            <v>40011</v>
          </cell>
          <cell r="J181">
            <v>93321</v>
          </cell>
          <cell r="L181">
            <v>20926</v>
          </cell>
          <cell r="N181">
            <v>11389</v>
          </cell>
          <cell r="U181">
            <v>5033</v>
          </cell>
          <cell r="W181">
            <v>19893</v>
          </cell>
          <cell r="Y181">
            <v>85760</v>
          </cell>
          <cell r="AA181">
            <v>39278</v>
          </cell>
          <cell r="AC181">
            <v>9079</v>
          </cell>
          <cell r="AE181">
            <v>159043</v>
          </cell>
        </row>
        <row r="182">
          <cell r="D182">
            <v>18131</v>
          </cell>
          <cell r="F182">
            <v>35</v>
          </cell>
          <cell r="H182">
            <v>10367</v>
          </cell>
          <cell r="J182">
            <v>173</v>
          </cell>
          <cell r="L182">
            <v>2335</v>
          </cell>
          <cell r="N182">
            <v>5221</v>
          </cell>
          <cell r="W182">
            <v>17337</v>
          </cell>
          <cell r="AE182">
            <v>17337</v>
          </cell>
        </row>
        <row r="183">
          <cell r="D183">
            <v>17337</v>
          </cell>
          <cell r="L183">
            <v>17337</v>
          </cell>
          <cell r="U183">
            <v>4205</v>
          </cell>
          <cell r="W183">
            <v>2206</v>
          </cell>
          <cell r="Y183">
            <v>128</v>
          </cell>
          <cell r="AA183">
            <v>11434</v>
          </cell>
          <cell r="AC183">
            <v>39</v>
          </cell>
          <cell r="AE183">
            <v>18012</v>
          </cell>
        </row>
        <row r="184">
          <cell r="D184">
            <v>79665</v>
          </cell>
          <cell r="J184">
            <v>79665</v>
          </cell>
          <cell r="Y184">
            <v>79665</v>
          </cell>
          <cell r="AE184">
            <v>79665</v>
          </cell>
        </row>
        <row r="185">
          <cell r="D185">
            <v>700</v>
          </cell>
          <cell r="J185">
            <v>700</v>
          </cell>
          <cell r="Y185">
            <v>1635</v>
          </cell>
          <cell r="AE185">
            <v>1635</v>
          </cell>
        </row>
        <row r="186">
          <cell r="D186">
            <v>129</v>
          </cell>
          <cell r="J186">
            <v>129</v>
          </cell>
          <cell r="Y186">
            <v>1579</v>
          </cell>
          <cell r="AE186">
            <v>1579</v>
          </cell>
        </row>
        <row r="187">
          <cell r="D187">
            <v>44399</v>
          </cell>
          <cell r="F187">
            <v>1610</v>
          </cell>
          <cell r="H187">
            <v>29644</v>
          </cell>
          <cell r="J187">
            <v>5723</v>
          </cell>
          <cell r="L187">
            <v>1254</v>
          </cell>
          <cell r="N187">
            <v>6168</v>
          </cell>
          <cell r="U187">
            <v>828</v>
          </cell>
          <cell r="W187">
            <v>350</v>
          </cell>
          <cell r="Y187">
            <v>4332</v>
          </cell>
          <cell r="AA187">
            <v>27844</v>
          </cell>
          <cell r="AC187">
            <v>9040</v>
          </cell>
          <cell r="AE187">
            <v>42394</v>
          </cell>
        </row>
        <row r="188">
          <cell r="D188">
            <v>7060</v>
          </cell>
          <cell r="J188">
            <v>7060</v>
          </cell>
        </row>
        <row r="189">
          <cell r="D189">
            <v>788809</v>
          </cell>
          <cell r="F189">
            <v>8898</v>
          </cell>
          <cell r="H189">
            <v>513067</v>
          </cell>
          <cell r="J189">
            <v>164813</v>
          </cell>
          <cell r="L189">
            <v>14422</v>
          </cell>
          <cell r="N189">
            <v>87609</v>
          </cell>
        </row>
        <row r="191">
          <cell r="D191">
            <v>684904</v>
          </cell>
          <cell r="F191">
            <v>8114</v>
          </cell>
          <cell r="H191">
            <v>492133</v>
          </cell>
          <cell r="J191">
            <v>148476</v>
          </cell>
          <cell r="L191">
            <v>10171</v>
          </cell>
          <cell r="N191">
            <v>26010</v>
          </cell>
        </row>
        <row r="205">
          <cell r="D205">
            <v>83566</v>
          </cell>
          <cell r="F205">
            <v>7246</v>
          </cell>
          <cell r="J205">
            <v>76320</v>
          </cell>
          <cell r="AA205">
            <v>83566</v>
          </cell>
          <cell r="AE205">
            <v>83566</v>
          </cell>
        </row>
        <row r="206">
          <cell r="D206">
            <v>64909</v>
          </cell>
          <cell r="F206">
            <v>7246</v>
          </cell>
          <cell r="J206">
            <v>57663</v>
          </cell>
          <cell r="AA206">
            <v>64909</v>
          </cell>
          <cell r="AE206">
            <v>64909</v>
          </cell>
        </row>
        <row r="207">
          <cell r="D207">
            <v>18657</v>
          </cell>
          <cell r="J207">
            <v>18657</v>
          </cell>
          <cell r="AA207">
            <v>18657</v>
          </cell>
          <cell r="AE207">
            <v>18657</v>
          </cell>
        </row>
        <row r="208">
          <cell r="D208">
            <v>788809</v>
          </cell>
          <cell r="F208">
            <v>1652</v>
          </cell>
          <cell r="H208">
            <v>596633</v>
          </cell>
          <cell r="J208">
            <v>88493</v>
          </cell>
          <cell r="L208">
            <v>14422</v>
          </cell>
          <cell r="N208">
            <v>87609</v>
          </cell>
        </row>
        <row r="210">
          <cell r="D210">
            <v>684904</v>
          </cell>
          <cell r="F210">
            <v>868</v>
          </cell>
          <cell r="H210">
            <v>575699</v>
          </cell>
          <cell r="J210">
            <v>72156</v>
          </cell>
          <cell r="L210">
            <v>10171</v>
          </cell>
          <cell r="N210">
            <v>26010</v>
          </cell>
        </row>
        <row r="224">
          <cell r="D224">
            <v>599312</v>
          </cell>
          <cell r="F224">
            <v>7246</v>
          </cell>
          <cell r="H224">
            <v>457473</v>
          </cell>
          <cell r="J224">
            <v>134593</v>
          </cell>
        </row>
        <row r="226">
          <cell r="D226">
            <v>541039</v>
          </cell>
          <cell r="F226">
            <v>7246</v>
          </cell>
          <cell r="H226">
            <v>457473</v>
          </cell>
          <cell r="J226">
            <v>76320</v>
          </cell>
        </row>
        <row r="230">
          <cell r="D230">
            <v>58273</v>
          </cell>
          <cell r="J230">
            <v>58273</v>
          </cell>
        </row>
        <row r="232">
          <cell r="D232">
            <v>-121</v>
          </cell>
          <cell r="L232">
            <v>-121</v>
          </cell>
          <cell r="AA232">
            <v>-121</v>
          </cell>
          <cell r="AE232">
            <v>-121</v>
          </cell>
        </row>
        <row r="233">
          <cell r="D233">
            <v>189497</v>
          </cell>
          <cell r="F233">
            <v>1652</v>
          </cell>
          <cell r="H233">
            <v>55473</v>
          </cell>
          <cell r="J233">
            <v>30220</v>
          </cell>
          <cell r="L233">
            <v>14543</v>
          </cell>
          <cell r="N233">
            <v>87609</v>
          </cell>
        </row>
        <row r="235">
          <cell r="D235">
            <v>85592</v>
          </cell>
          <cell r="F235">
            <v>868</v>
          </cell>
          <cell r="H235">
            <v>34539</v>
          </cell>
          <cell r="J235">
            <v>13883</v>
          </cell>
          <cell r="L235">
            <v>10292</v>
          </cell>
          <cell r="N235">
            <v>26010</v>
          </cell>
        </row>
        <row r="249">
          <cell r="D249">
            <v>599312</v>
          </cell>
          <cell r="H249">
            <v>541039</v>
          </cell>
          <cell r="J249">
            <v>58273</v>
          </cell>
        </row>
        <row r="251">
          <cell r="D251">
            <v>541039</v>
          </cell>
          <cell r="H251">
            <v>541039</v>
          </cell>
        </row>
        <row r="253">
          <cell r="D253">
            <v>58273</v>
          </cell>
          <cell r="J253">
            <v>58273</v>
          </cell>
        </row>
        <row r="255">
          <cell r="D255">
            <v>-121</v>
          </cell>
          <cell r="L255">
            <v>-121</v>
          </cell>
          <cell r="AA255">
            <v>-121</v>
          </cell>
          <cell r="AE255">
            <v>-121</v>
          </cell>
        </row>
        <row r="256">
          <cell r="D256">
            <v>189497</v>
          </cell>
          <cell r="F256">
            <v>1652</v>
          </cell>
          <cell r="H256">
            <v>55473</v>
          </cell>
          <cell r="J256">
            <v>30220</v>
          </cell>
          <cell r="L256">
            <v>14543</v>
          </cell>
          <cell r="N256">
            <v>87609</v>
          </cell>
        </row>
        <row r="258">
          <cell r="D258">
            <v>85592</v>
          </cell>
          <cell r="F258">
            <v>868</v>
          </cell>
          <cell r="H258">
            <v>34539</v>
          </cell>
          <cell r="J258">
            <v>13883</v>
          </cell>
          <cell r="L258">
            <v>10292</v>
          </cell>
          <cell r="N258">
            <v>26010</v>
          </cell>
        </row>
        <row r="274">
          <cell r="U274">
            <v>6391</v>
          </cell>
          <cell r="W274">
            <v>549</v>
          </cell>
          <cell r="Y274">
            <v>15666</v>
          </cell>
          <cell r="AA274">
            <v>7406</v>
          </cell>
          <cell r="AC274">
            <v>440</v>
          </cell>
          <cell r="AE274">
            <v>30452</v>
          </cell>
        </row>
        <row r="275">
          <cell r="Y275">
            <v>3121</v>
          </cell>
          <cell r="AE275">
            <v>3121</v>
          </cell>
        </row>
        <row r="276">
          <cell r="U276">
            <v>5948</v>
          </cell>
          <cell r="W276">
            <v>282</v>
          </cell>
          <cell r="Y276">
            <v>6140</v>
          </cell>
          <cell r="AA276">
            <v>5182</v>
          </cell>
          <cell r="AC276">
            <v>278</v>
          </cell>
          <cell r="AE276">
            <v>17830</v>
          </cell>
        </row>
        <row r="277">
          <cell r="U277">
            <v>443</v>
          </cell>
          <cell r="W277">
            <v>267</v>
          </cell>
          <cell r="Y277">
            <v>6405</v>
          </cell>
          <cell r="AA277">
            <v>2224</v>
          </cell>
          <cell r="AC277">
            <v>162</v>
          </cell>
          <cell r="AE277">
            <v>9501</v>
          </cell>
        </row>
        <row r="278">
          <cell r="U278">
            <v>-979</v>
          </cell>
          <cell r="W278">
            <v>-2449</v>
          </cell>
          <cell r="Y278">
            <v>-15919</v>
          </cell>
          <cell r="AA278">
            <v>-2621</v>
          </cell>
          <cell r="AC278">
            <v>-48</v>
          </cell>
          <cell r="AE278">
            <v>-22016</v>
          </cell>
        </row>
        <row r="279">
          <cell r="U279">
            <v>-562</v>
          </cell>
          <cell r="W279">
            <v>0</v>
          </cell>
          <cell r="Y279">
            <v>0</v>
          </cell>
          <cell r="AA279">
            <v>-2559</v>
          </cell>
          <cell r="AE279">
            <v>-3121</v>
          </cell>
        </row>
        <row r="280">
          <cell r="Y280">
            <v>-9307</v>
          </cell>
          <cell r="AE280">
            <v>-9307</v>
          </cell>
        </row>
        <row r="281">
          <cell r="U281">
            <v>-417</v>
          </cell>
          <cell r="W281">
            <v>-2449</v>
          </cell>
          <cell r="Y281">
            <v>-6612</v>
          </cell>
          <cell r="AA281">
            <v>-62</v>
          </cell>
          <cell r="AC281">
            <v>-48</v>
          </cell>
          <cell r="AE281">
            <v>-9588</v>
          </cell>
        </row>
        <row r="282">
          <cell r="D282">
            <v>94028</v>
          </cell>
          <cell r="F282">
            <v>1260</v>
          </cell>
          <cell r="H282">
            <v>39324</v>
          </cell>
          <cell r="J282">
            <v>13630</v>
          </cell>
          <cell r="L282">
            <v>8392</v>
          </cell>
          <cell r="N282">
            <v>31422</v>
          </cell>
        </row>
        <row r="294">
          <cell r="D294">
            <v>220651</v>
          </cell>
          <cell r="F294">
            <v>990</v>
          </cell>
          <cell r="H294">
            <v>71658</v>
          </cell>
          <cell r="J294">
            <v>33402</v>
          </cell>
          <cell r="L294">
            <v>3758</v>
          </cell>
          <cell r="N294">
            <v>110843</v>
          </cell>
        </row>
        <row r="295">
          <cell r="D295">
            <v>217403</v>
          </cell>
          <cell r="F295">
            <v>990</v>
          </cell>
          <cell r="H295">
            <v>70066</v>
          </cell>
          <cell r="J295">
            <v>33340</v>
          </cell>
          <cell r="L295">
            <v>3758</v>
          </cell>
          <cell r="N295">
            <v>109249</v>
          </cell>
        </row>
        <row r="296">
          <cell r="D296">
            <v>-103905</v>
          </cell>
          <cell r="F296">
            <v>-784</v>
          </cell>
          <cell r="H296">
            <v>-20934</v>
          </cell>
          <cell r="J296">
            <v>-16337</v>
          </cell>
          <cell r="L296">
            <v>-4251</v>
          </cell>
          <cell r="N296">
            <v>-61599</v>
          </cell>
        </row>
        <row r="297">
          <cell r="D297">
            <v>1377</v>
          </cell>
          <cell r="F297">
            <v>0</v>
          </cell>
          <cell r="H297">
            <v>92</v>
          </cell>
          <cell r="J297">
            <v>0</v>
          </cell>
          <cell r="L297">
            <v>0</v>
          </cell>
          <cell r="N297">
            <v>1285</v>
          </cell>
        </row>
        <row r="298">
          <cell r="D298">
            <v>1871</v>
          </cell>
          <cell r="H298">
            <v>1500</v>
          </cell>
          <cell r="J298">
            <v>62</v>
          </cell>
          <cell r="L298">
            <v>0</v>
          </cell>
          <cell r="N298">
            <v>309</v>
          </cell>
        </row>
        <row r="299">
          <cell r="D299">
            <v>241</v>
          </cell>
          <cell r="F299">
            <v>0</v>
          </cell>
          <cell r="H299">
            <v>428</v>
          </cell>
          <cell r="J299">
            <v>-426</v>
          </cell>
          <cell r="L299">
            <v>0</v>
          </cell>
          <cell r="N299">
            <v>239</v>
          </cell>
        </row>
        <row r="300">
          <cell r="D300">
            <v>-22959</v>
          </cell>
          <cell r="F300">
            <v>1054</v>
          </cell>
          <cell r="H300">
            <v>-11828</v>
          </cell>
          <cell r="J300">
            <v>-3009</v>
          </cell>
          <cell r="L300">
            <v>8885</v>
          </cell>
          <cell r="N300">
            <v>-18061</v>
          </cell>
        </row>
      </sheetData>
      <sheetData sheetId="9">
        <row r="34">
          <cell r="U34">
            <v>1153300</v>
          </cell>
          <cell r="W34">
            <v>57237</v>
          </cell>
          <cell r="Y34">
            <v>141181</v>
          </cell>
          <cell r="AA34">
            <v>291100</v>
          </cell>
          <cell r="AC34">
            <v>10924</v>
          </cell>
          <cell r="AE34">
            <v>1653742</v>
          </cell>
        </row>
        <row r="36">
          <cell r="U36">
            <v>1144194</v>
          </cell>
          <cell r="W36">
            <v>34090</v>
          </cell>
          <cell r="Y36">
            <v>7646</v>
          </cell>
          <cell r="AA36">
            <v>226206</v>
          </cell>
          <cell r="AC36">
            <v>3271</v>
          </cell>
          <cell r="AE36">
            <v>1415407</v>
          </cell>
        </row>
        <row r="37">
          <cell r="W37">
            <v>22992</v>
          </cell>
          <cell r="AE37">
            <v>22992</v>
          </cell>
        </row>
        <row r="38">
          <cell r="U38">
            <v>9106</v>
          </cell>
          <cell r="W38">
            <v>155</v>
          </cell>
          <cell r="Y38">
            <v>4630</v>
          </cell>
          <cell r="AA38">
            <v>64894</v>
          </cell>
          <cell r="AC38">
            <v>0</v>
          </cell>
          <cell r="AE38">
            <v>78785</v>
          </cell>
        </row>
        <row r="39">
          <cell r="Y39">
            <v>128905</v>
          </cell>
          <cell r="AC39">
            <v>7653</v>
          </cell>
          <cell r="AE39">
            <v>136558</v>
          </cell>
        </row>
        <row r="41">
          <cell r="Y41">
            <v>2484</v>
          </cell>
        </row>
        <row r="42">
          <cell r="D42">
            <v>878367</v>
          </cell>
          <cell r="F42">
            <v>5407</v>
          </cell>
          <cell r="H42">
            <v>78779</v>
          </cell>
          <cell r="J42">
            <v>38788</v>
          </cell>
          <cell r="L42">
            <v>22390</v>
          </cell>
          <cell r="N42">
            <v>733003</v>
          </cell>
        </row>
        <row r="47">
          <cell r="AE47">
            <v>84062</v>
          </cell>
        </row>
        <row r="50">
          <cell r="D50">
            <v>859437</v>
          </cell>
          <cell r="F50">
            <v>5517</v>
          </cell>
          <cell r="H50">
            <v>212321</v>
          </cell>
          <cell r="J50">
            <v>102393</v>
          </cell>
          <cell r="L50">
            <v>34847</v>
          </cell>
          <cell r="N50">
            <v>420297</v>
          </cell>
        </row>
        <row r="52">
          <cell r="D52">
            <v>113802</v>
          </cell>
          <cell r="F52">
            <v>821</v>
          </cell>
          <cell r="H52">
            <v>23511</v>
          </cell>
          <cell r="J52">
            <v>17768</v>
          </cell>
          <cell r="L52">
            <v>4530</v>
          </cell>
          <cell r="N52">
            <v>67172</v>
          </cell>
        </row>
        <row r="55">
          <cell r="D55">
            <v>745635</v>
          </cell>
          <cell r="F55">
            <v>4696</v>
          </cell>
          <cell r="H55">
            <v>188810</v>
          </cell>
          <cell r="J55">
            <v>84625</v>
          </cell>
          <cell r="L55">
            <v>30317</v>
          </cell>
          <cell r="N55">
            <v>353125</v>
          </cell>
        </row>
        <row r="71">
          <cell r="D71">
            <v>405363</v>
          </cell>
          <cell r="F71">
            <v>4689</v>
          </cell>
          <cell r="H71">
            <v>33022</v>
          </cell>
          <cell r="J71">
            <v>84472</v>
          </cell>
          <cell r="L71">
            <v>17685</v>
          </cell>
          <cell r="N71">
            <v>265495</v>
          </cell>
        </row>
        <row r="72">
          <cell r="D72">
            <v>314069</v>
          </cell>
          <cell r="F72">
            <v>3605</v>
          </cell>
          <cell r="H72">
            <v>27118</v>
          </cell>
          <cell r="J72">
            <v>65226</v>
          </cell>
          <cell r="L72">
            <v>13244</v>
          </cell>
          <cell r="N72">
            <v>204876</v>
          </cell>
        </row>
        <row r="73">
          <cell r="D73">
            <v>91294</v>
          </cell>
          <cell r="F73">
            <v>1084</v>
          </cell>
          <cell r="H73">
            <v>5904</v>
          </cell>
          <cell r="J73">
            <v>19246</v>
          </cell>
          <cell r="L73">
            <v>4441</v>
          </cell>
          <cell r="N73">
            <v>60619</v>
          </cell>
        </row>
        <row r="74">
          <cell r="D74">
            <v>76155</v>
          </cell>
          <cell r="F74">
            <v>1056</v>
          </cell>
          <cell r="H74">
            <v>5614</v>
          </cell>
          <cell r="J74">
            <v>12827</v>
          </cell>
          <cell r="L74">
            <v>3458</v>
          </cell>
          <cell r="N74">
            <v>53200</v>
          </cell>
        </row>
        <row r="75">
          <cell r="D75">
            <v>15139</v>
          </cell>
          <cell r="F75">
            <v>28</v>
          </cell>
          <cell r="H75">
            <v>290</v>
          </cell>
          <cell r="J75">
            <v>6419</v>
          </cell>
          <cell r="L75">
            <v>983</v>
          </cell>
          <cell r="N75">
            <v>7419</v>
          </cell>
        </row>
        <row r="76">
          <cell r="D76">
            <v>101903</v>
          </cell>
          <cell r="F76">
            <v>13</v>
          </cell>
          <cell r="H76">
            <v>3592</v>
          </cell>
          <cell r="J76">
            <v>153</v>
          </cell>
          <cell r="L76">
            <v>377</v>
          </cell>
          <cell r="N76">
            <v>4924</v>
          </cell>
        </row>
        <row r="77">
          <cell r="D77">
            <v>92844</v>
          </cell>
        </row>
        <row r="78">
          <cell r="D78">
            <v>51272</v>
          </cell>
        </row>
        <row r="79">
          <cell r="D79">
            <v>1381</v>
          </cell>
        </row>
        <row r="80">
          <cell r="D80">
            <v>40191</v>
          </cell>
        </row>
        <row r="81">
          <cell r="D81">
            <v>9059</v>
          </cell>
          <cell r="F81">
            <v>13</v>
          </cell>
          <cell r="H81">
            <v>3592</v>
          </cell>
          <cell r="J81">
            <v>153</v>
          </cell>
          <cell r="L81">
            <v>377</v>
          </cell>
          <cell r="N81">
            <v>4924</v>
          </cell>
        </row>
        <row r="82">
          <cell r="D82">
            <v>-15132</v>
          </cell>
          <cell r="F82">
            <v>-6</v>
          </cell>
          <cell r="H82">
            <v>-1308</v>
          </cell>
          <cell r="J82">
            <v>0</v>
          </cell>
          <cell r="L82">
            <v>-164</v>
          </cell>
          <cell r="N82">
            <v>-4872</v>
          </cell>
        </row>
        <row r="83">
          <cell r="D83">
            <v>-8782</v>
          </cell>
        </row>
        <row r="85">
          <cell r="D85">
            <v>-8782</v>
          </cell>
        </row>
        <row r="86">
          <cell r="D86">
            <v>-6350</v>
          </cell>
          <cell r="F86">
            <v>-6</v>
          </cell>
          <cell r="H86">
            <v>-1308</v>
          </cell>
          <cell r="L86">
            <v>-164</v>
          </cell>
          <cell r="N86">
            <v>-4872</v>
          </cell>
        </row>
        <row r="90">
          <cell r="D90">
            <v>231435</v>
          </cell>
          <cell r="F90">
            <v>821</v>
          </cell>
          <cell r="H90">
            <v>41147</v>
          </cell>
          <cell r="J90">
            <v>17768</v>
          </cell>
          <cell r="L90">
            <v>16949</v>
          </cell>
          <cell r="N90">
            <v>154750</v>
          </cell>
        </row>
        <row r="91">
          <cell r="D91">
            <v>135868</v>
          </cell>
          <cell r="H91">
            <v>135868</v>
          </cell>
        </row>
        <row r="93">
          <cell r="D93">
            <v>124344</v>
          </cell>
          <cell r="F93">
            <v>0</v>
          </cell>
          <cell r="H93">
            <v>24347</v>
          </cell>
          <cell r="J93">
            <v>0</v>
          </cell>
          <cell r="L93">
            <v>12419</v>
          </cell>
          <cell r="N93">
            <v>87578</v>
          </cell>
        </row>
        <row r="94">
          <cell r="D94">
            <v>129157</v>
          </cell>
          <cell r="H94">
            <v>129157</v>
          </cell>
        </row>
        <row r="110">
          <cell r="AA110">
            <v>405612</v>
          </cell>
          <cell r="AE110">
            <v>405612</v>
          </cell>
        </row>
        <row r="111">
          <cell r="AA111">
            <v>314281</v>
          </cell>
          <cell r="AE111">
            <v>314281</v>
          </cell>
        </row>
        <row r="112">
          <cell r="AA112">
            <v>91331</v>
          </cell>
          <cell r="AE112">
            <v>91331</v>
          </cell>
        </row>
        <row r="113">
          <cell r="AA113">
            <v>76192</v>
          </cell>
          <cell r="AE113">
            <v>76192</v>
          </cell>
        </row>
        <row r="114">
          <cell r="AA114">
            <v>15139</v>
          </cell>
          <cell r="AE114">
            <v>15139</v>
          </cell>
        </row>
        <row r="115">
          <cell r="Y115">
            <v>100628</v>
          </cell>
          <cell r="AE115">
            <v>100628</v>
          </cell>
        </row>
        <row r="116">
          <cell r="Y116">
            <v>91569</v>
          </cell>
          <cell r="AE116">
            <v>91569</v>
          </cell>
        </row>
        <row r="117">
          <cell r="Y117">
            <v>51272</v>
          </cell>
          <cell r="AE117">
            <v>51272</v>
          </cell>
        </row>
        <row r="118">
          <cell r="Y118">
            <v>127</v>
          </cell>
          <cell r="AE118">
            <v>127</v>
          </cell>
        </row>
        <row r="119">
          <cell r="Y119">
            <v>40170</v>
          </cell>
          <cell r="AE119">
            <v>40170</v>
          </cell>
        </row>
        <row r="120">
          <cell r="Y120">
            <v>9059</v>
          </cell>
          <cell r="AE120">
            <v>9059</v>
          </cell>
        </row>
        <row r="121">
          <cell r="Y121">
            <v>-8842</v>
          </cell>
          <cell r="AE121">
            <v>-8842</v>
          </cell>
        </row>
        <row r="122">
          <cell r="Y122">
            <v>-3609</v>
          </cell>
          <cell r="AE122">
            <v>-3609</v>
          </cell>
        </row>
        <row r="123">
          <cell r="Y123">
            <v>-5233</v>
          </cell>
          <cell r="AE123">
            <v>-5233</v>
          </cell>
        </row>
        <row r="124">
          <cell r="D124">
            <v>154875</v>
          </cell>
          <cell r="F124">
            <v>79</v>
          </cell>
          <cell r="H124">
            <v>11612</v>
          </cell>
          <cell r="J124">
            <v>17889</v>
          </cell>
          <cell r="L124">
            <v>67834</v>
          </cell>
          <cell r="N124">
            <v>57461</v>
          </cell>
          <cell r="U124">
            <v>20240</v>
          </cell>
          <cell r="W124">
            <v>71007</v>
          </cell>
          <cell r="Y124">
            <v>6954</v>
          </cell>
          <cell r="AA124">
            <v>42626</v>
          </cell>
          <cell r="AC124">
            <v>771</v>
          </cell>
          <cell r="AE124">
            <v>141598</v>
          </cell>
        </row>
        <row r="126">
          <cell r="D126">
            <v>96565</v>
          </cell>
          <cell r="F126">
            <v>79</v>
          </cell>
          <cell r="H126">
            <v>10964</v>
          </cell>
          <cell r="J126">
            <v>17877</v>
          </cell>
          <cell r="L126">
            <v>42538</v>
          </cell>
          <cell r="N126">
            <v>25107</v>
          </cell>
          <cell r="U126">
            <v>5193</v>
          </cell>
          <cell r="W126">
            <v>59477</v>
          </cell>
          <cell r="Y126">
            <v>2817</v>
          </cell>
          <cell r="AA126">
            <v>17160</v>
          </cell>
          <cell r="AC126">
            <v>683</v>
          </cell>
          <cell r="AE126">
            <v>85330</v>
          </cell>
        </row>
        <row r="127">
          <cell r="D127">
            <v>104206</v>
          </cell>
          <cell r="F127">
            <v>130</v>
          </cell>
          <cell r="H127">
            <v>19893</v>
          </cell>
          <cell r="J127">
            <v>18199</v>
          </cell>
          <cell r="L127">
            <v>34918</v>
          </cell>
          <cell r="N127">
            <v>31066</v>
          </cell>
          <cell r="U127">
            <v>3765</v>
          </cell>
          <cell r="W127">
            <v>73880</v>
          </cell>
          <cell r="Y127">
            <v>2391</v>
          </cell>
          <cell r="AA127">
            <v>12734</v>
          </cell>
          <cell r="AC127">
            <v>546</v>
          </cell>
          <cell r="AE127">
            <v>93316</v>
          </cell>
        </row>
        <row r="129">
          <cell r="D129">
            <v>41269</v>
          </cell>
          <cell r="J129">
            <v>0</v>
          </cell>
          <cell r="L129">
            <v>10744</v>
          </cell>
          <cell r="N129">
            <v>30525</v>
          </cell>
          <cell r="U129">
            <v>13204</v>
          </cell>
          <cell r="W129">
            <v>10860</v>
          </cell>
          <cell r="Y129">
            <v>3898</v>
          </cell>
          <cell r="AA129">
            <v>10436</v>
          </cell>
          <cell r="AC129">
            <v>88</v>
          </cell>
          <cell r="AE129">
            <v>38486</v>
          </cell>
        </row>
        <row r="130">
          <cell r="D130">
            <v>1507</v>
          </cell>
          <cell r="J130">
            <v>0</v>
          </cell>
          <cell r="L130">
            <v>68</v>
          </cell>
          <cell r="N130">
            <v>1439</v>
          </cell>
          <cell r="U130">
            <v>1336</v>
          </cell>
          <cell r="W130">
            <v>576</v>
          </cell>
          <cell r="Y130">
            <v>0</v>
          </cell>
          <cell r="AE130">
            <v>1912</v>
          </cell>
        </row>
        <row r="135">
          <cell r="D135">
            <v>14484</v>
          </cell>
          <cell r="F135">
            <v>0</v>
          </cell>
          <cell r="H135">
            <v>0</v>
          </cell>
          <cell r="J135">
            <v>0</v>
          </cell>
          <cell r="L135">
            <v>14484</v>
          </cell>
          <cell r="N135">
            <v>0</v>
          </cell>
          <cell r="U135">
            <v>399</v>
          </cell>
          <cell r="W135">
            <v>94</v>
          </cell>
          <cell r="Y135">
            <v>0</v>
          </cell>
          <cell r="AA135">
            <v>14327</v>
          </cell>
          <cell r="AC135">
            <v>0</v>
          </cell>
          <cell r="AE135">
            <v>14820</v>
          </cell>
        </row>
        <row r="139">
          <cell r="D139">
            <v>1050</v>
          </cell>
          <cell r="H139">
            <v>648</v>
          </cell>
          <cell r="J139">
            <v>12</v>
          </cell>
          <cell r="L139">
            <v>0</v>
          </cell>
          <cell r="N139">
            <v>390</v>
          </cell>
          <cell r="U139">
            <v>108</v>
          </cell>
          <cell r="W139">
            <v>0</v>
          </cell>
          <cell r="Y139">
            <v>239</v>
          </cell>
          <cell r="AA139">
            <v>703</v>
          </cell>
          <cell r="AC139">
            <v>0</v>
          </cell>
          <cell r="AE139">
            <v>1050</v>
          </cell>
        </row>
        <row r="140">
          <cell r="D140">
            <v>851424</v>
          </cell>
          <cell r="F140">
            <v>1513</v>
          </cell>
          <cell r="H140">
            <v>613641</v>
          </cell>
          <cell r="J140">
            <v>98619</v>
          </cell>
          <cell r="L140">
            <v>20122</v>
          </cell>
          <cell r="N140">
            <v>117529</v>
          </cell>
        </row>
        <row r="142">
          <cell r="D142">
            <v>737622</v>
          </cell>
          <cell r="F142">
            <v>692</v>
          </cell>
          <cell r="H142">
            <v>590130</v>
          </cell>
          <cell r="J142">
            <v>80851</v>
          </cell>
          <cell r="L142">
            <v>15592</v>
          </cell>
          <cell r="N142">
            <v>50357</v>
          </cell>
        </row>
        <row r="156">
          <cell r="D156">
            <v>85746</v>
          </cell>
          <cell r="F156">
            <v>0</v>
          </cell>
          <cell r="H156">
            <v>62225</v>
          </cell>
          <cell r="J156">
            <v>7</v>
          </cell>
          <cell r="L156">
            <v>4854</v>
          </cell>
          <cell r="N156">
            <v>18660</v>
          </cell>
          <cell r="Y156">
            <v>86080</v>
          </cell>
          <cell r="AE156">
            <v>86080</v>
          </cell>
        </row>
        <row r="157">
          <cell r="D157">
            <v>82580</v>
          </cell>
          <cell r="H157">
            <v>59059</v>
          </cell>
          <cell r="J157">
            <v>7</v>
          </cell>
          <cell r="L157">
            <v>4854</v>
          </cell>
          <cell r="N157">
            <v>18660</v>
          </cell>
          <cell r="Y157">
            <v>82914</v>
          </cell>
          <cell r="AE157">
            <v>82914</v>
          </cell>
        </row>
        <row r="158">
          <cell r="D158">
            <v>3166</v>
          </cell>
          <cell r="H158">
            <v>3166</v>
          </cell>
          <cell r="J158">
            <v>0</v>
          </cell>
          <cell r="L158">
            <v>0</v>
          </cell>
          <cell r="N158">
            <v>0</v>
          </cell>
          <cell r="Y158">
            <v>3166</v>
          </cell>
          <cell r="AE158">
            <v>3166</v>
          </cell>
        </row>
        <row r="159">
          <cell r="D159">
            <v>120853</v>
          </cell>
          <cell r="H159">
            <v>120853</v>
          </cell>
          <cell r="U159">
            <v>7424</v>
          </cell>
          <cell r="W159">
            <v>4537</v>
          </cell>
          <cell r="Y159">
            <v>108469</v>
          </cell>
          <cell r="AA159">
            <v>290</v>
          </cell>
          <cell r="AC159">
            <v>28</v>
          </cell>
          <cell r="AE159">
            <v>120748</v>
          </cell>
        </row>
        <row r="160">
          <cell r="D160">
            <v>76171</v>
          </cell>
          <cell r="H160">
            <v>76171</v>
          </cell>
          <cell r="W160">
            <v>2584</v>
          </cell>
          <cell r="Y160">
            <v>73571</v>
          </cell>
          <cell r="AE160">
            <v>76155</v>
          </cell>
        </row>
        <row r="163">
          <cell r="D163">
            <v>15139</v>
          </cell>
          <cell r="H163">
            <v>15139</v>
          </cell>
          <cell r="U163">
            <v>7424</v>
          </cell>
          <cell r="W163">
            <v>978</v>
          </cell>
          <cell r="Y163">
            <v>6419</v>
          </cell>
          <cell r="AA163">
            <v>290</v>
          </cell>
          <cell r="AC163">
            <v>28</v>
          </cell>
          <cell r="AE163">
            <v>15139</v>
          </cell>
        </row>
        <row r="166">
          <cell r="D166">
            <v>28816</v>
          </cell>
          <cell r="H166">
            <v>28816</v>
          </cell>
          <cell r="W166">
            <v>248</v>
          </cell>
          <cell r="Y166">
            <v>28479</v>
          </cell>
          <cell r="AE166">
            <v>28727</v>
          </cell>
        </row>
        <row r="169">
          <cell r="D169">
            <v>1155</v>
          </cell>
          <cell r="H169">
            <v>1155</v>
          </cell>
          <cell r="W169">
            <v>1155</v>
          </cell>
          <cell r="Y169">
            <v>0</v>
          </cell>
          <cell r="AE169">
            <v>1155</v>
          </cell>
        </row>
        <row r="172">
          <cell r="D172">
            <v>-428</v>
          </cell>
          <cell r="H172">
            <v>-428</v>
          </cell>
          <cell r="W172">
            <v>-428</v>
          </cell>
          <cell r="Y172">
            <v>0</v>
          </cell>
          <cell r="AE172">
            <v>-428</v>
          </cell>
        </row>
        <row r="173">
          <cell r="D173">
            <v>111523</v>
          </cell>
          <cell r="F173">
            <v>28</v>
          </cell>
          <cell r="H173">
            <v>285</v>
          </cell>
          <cell r="J173">
            <v>98981</v>
          </cell>
          <cell r="L173">
            <v>4833</v>
          </cell>
          <cell r="N173">
            <v>7396</v>
          </cell>
          <cell r="AA173">
            <v>112934</v>
          </cell>
          <cell r="AE173">
            <v>112934</v>
          </cell>
        </row>
        <row r="174">
          <cell r="D174">
            <v>84679</v>
          </cell>
          <cell r="J174">
            <v>84679</v>
          </cell>
          <cell r="AA174">
            <v>86090</v>
          </cell>
          <cell r="AE174">
            <v>86090</v>
          </cell>
        </row>
        <row r="177">
          <cell r="D177">
            <v>21467</v>
          </cell>
          <cell r="H177">
            <v>285</v>
          </cell>
          <cell r="J177">
            <v>8953</v>
          </cell>
          <cell r="L177">
            <v>4833</v>
          </cell>
          <cell r="N177">
            <v>7396</v>
          </cell>
          <cell r="AA177">
            <v>21467</v>
          </cell>
          <cell r="AE177">
            <v>21467</v>
          </cell>
        </row>
        <row r="180">
          <cell r="D180">
            <v>5377</v>
          </cell>
          <cell r="F180">
            <v>28</v>
          </cell>
          <cell r="J180">
            <v>5349</v>
          </cell>
          <cell r="AA180">
            <v>5377</v>
          </cell>
          <cell r="AE180">
            <v>5377</v>
          </cell>
        </row>
        <row r="181">
          <cell r="D181">
            <v>179577</v>
          </cell>
          <cell r="F181">
            <v>1753</v>
          </cell>
          <cell r="H181">
            <v>42036</v>
          </cell>
          <cell r="J181">
            <v>101973</v>
          </cell>
          <cell r="L181">
            <v>21759</v>
          </cell>
          <cell r="N181">
            <v>12056</v>
          </cell>
          <cell r="U181">
            <v>5411</v>
          </cell>
          <cell r="W181">
            <v>20636</v>
          </cell>
          <cell r="Y181">
            <v>93833</v>
          </cell>
          <cell r="AA181">
            <v>40932</v>
          </cell>
          <cell r="AC181">
            <v>9822</v>
          </cell>
          <cell r="AE181">
            <v>170634</v>
          </cell>
        </row>
        <row r="182">
          <cell r="D182">
            <v>18917</v>
          </cell>
          <cell r="F182">
            <v>54</v>
          </cell>
          <cell r="H182">
            <v>10746</v>
          </cell>
          <cell r="J182">
            <v>189</v>
          </cell>
          <cell r="L182">
            <v>2372</v>
          </cell>
          <cell r="N182">
            <v>5556</v>
          </cell>
          <cell r="W182">
            <v>18048</v>
          </cell>
          <cell r="AE182">
            <v>18048</v>
          </cell>
        </row>
        <row r="183">
          <cell r="D183">
            <v>18048</v>
          </cell>
          <cell r="L183">
            <v>18048</v>
          </cell>
          <cell r="U183">
            <v>4507</v>
          </cell>
          <cell r="W183">
            <v>2225</v>
          </cell>
          <cell r="Y183">
            <v>142</v>
          </cell>
          <cell r="AA183">
            <v>11893</v>
          </cell>
          <cell r="AC183">
            <v>51</v>
          </cell>
          <cell r="AE183">
            <v>18818</v>
          </cell>
        </row>
        <row r="184">
          <cell r="D184">
            <v>87688</v>
          </cell>
          <cell r="J184">
            <v>87688</v>
          </cell>
          <cell r="Y184">
            <v>87688</v>
          </cell>
          <cell r="AE184">
            <v>87688</v>
          </cell>
        </row>
        <row r="185">
          <cell r="D185">
            <v>852</v>
          </cell>
          <cell r="J185">
            <v>852</v>
          </cell>
          <cell r="Y185">
            <v>1729</v>
          </cell>
          <cell r="AE185">
            <v>1729</v>
          </cell>
        </row>
        <row r="186">
          <cell r="D186">
            <v>137</v>
          </cell>
          <cell r="J186">
            <v>137</v>
          </cell>
          <cell r="Y186">
            <v>1712</v>
          </cell>
          <cell r="AE186">
            <v>1712</v>
          </cell>
        </row>
        <row r="187">
          <cell r="D187">
            <v>47067</v>
          </cell>
          <cell r="F187">
            <v>1699</v>
          </cell>
          <cell r="H187">
            <v>31290</v>
          </cell>
          <cell r="J187">
            <v>6239</v>
          </cell>
          <cell r="L187">
            <v>1339</v>
          </cell>
          <cell r="N187">
            <v>6500</v>
          </cell>
          <cell r="U187">
            <v>904</v>
          </cell>
          <cell r="W187">
            <v>363</v>
          </cell>
          <cell r="Y187">
            <v>4274</v>
          </cell>
          <cell r="AA187">
            <v>29039</v>
          </cell>
          <cell r="AC187">
            <v>9771</v>
          </cell>
          <cell r="AE187">
            <v>44351</v>
          </cell>
        </row>
        <row r="188">
          <cell r="D188">
            <v>7005</v>
          </cell>
          <cell r="J188">
            <v>7005</v>
          </cell>
        </row>
        <row r="189">
          <cell r="D189">
            <v>844121</v>
          </cell>
          <cell r="F189">
            <v>9582</v>
          </cell>
          <cell r="H189">
            <v>542398</v>
          </cell>
          <cell r="J189">
            <v>186040</v>
          </cell>
          <cell r="L189">
            <v>13849</v>
          </cell>
          <cell r="N189">
            <v>92252</v>
          </cell>
        </row>
        <row r="191">
          <cell r="D191">
            <v>730319</v>
          </cell>
          <cell r="F191">
            <v>8761</v>
          </cell>
          <cell r="H191">
            <v>518887</v>
          </cell>
          <cell r="J191">
            <v>168272</v>
          </cell>
          <cell r="L191">
            <v>9319</v>
          </cell>
          <cell r="N191">
            <v>25080</v>
          </cell>
        </row>
        <row r="205">
          <cell r="D205">
            <v>92475</v>
          </cell>
          <cell r="F205">
            <v>7653</v>
          </cell>
          <cell r="J205">
            <v>84822</v>
          </cell>
          <cell r="AA205">
            <v>92475</v>
          </cell>
          <cell r="AE205">
            <v>92475</v>
          </cell>
        </row>
        <row r="206">
          <cell r="D206">
            <v>71340</v>
          </cell>
          <cell r="F206">
            <v>7653</v>
          </cell>
          <cell r="J206">
            <v>63687</v>
          </cell>
          <cell r="AA206">
            <v>71340</v>
          </cell>
          <cell r="AE206">
            <v>71340</v>
          </cell>
        </row>
        <row r="207">
          <cell r="D207">
            <v>21135</v>
          </cell>
          <cell r="J207">
            <v>21135</v>
          </cell>
          <cell r="AA207">
            <v>21135</v>
          </cell>
          <cell r="AE207">
            <v>21135</v>
          </cell>
        </row>
        <row r="208">
          <cell r="D208">
            <v>844121</v>
          </cell>
          <cell r="F208">
            <v>1929</v>
          </cell>
          <cell r="H208">
            <v>634873</v>
          </cell>
          <cell r="J208">
            <v>101218</v>
          </cell>
          <cell r="L208">
            <v>13849</v>
          </cell>
          <cell r="N208">
            <v>92252</v>
          </cell>
        </row>
        <row r="210">
          <cell r="D210">
            <v>730319</v>
          </cell>
          <cell r="F210">
            <v>1108</v>
          </cell>
          <cell r="H210">
            <v>611362</v>
          </cell>
          <cell r="J210">
            <v>83450</v>
          </cell>
          <cell r="L210">
            <v>9319</v>
          </cell>
          <cell r="N210">
            <v>25080</v>
          </cell>
        </row>
        <row r="224">
          <cell r="D224">
            <v>648143</v>
          </cell>
          <cell r="F224">
            <v>7653</v>
          </cell>
          <cell r="H224">
            <v>492934</v>
          </cell>
          <cell r="J224">
            <v>147556</v>
          </cell>
        </row>
        <row r="226">
          <cell r="D226">
            <v>585409</v>
          </cell>
          <cell r="F226">
            <v>7653</v>
          </cell>
          <cell r="H226">
            <v>492934</v>
          </cell>
          <cell r="J226">
            <v>84822</v>
          </cell>
        </row>
        <row r="230">
          <cell r="D230">
            <v>62734</v>
          </cell>
          <cell r="J230">
            <v>62734</v>
          </cell>
        </row>
        <row r="232">
          <cell r="D232">
            <v>-323</v>
          </cell>
          <cell r="L232">
            <v>-323</v>
          </cell>
          <cell r="AA232">
            <v>-323</v>
          </cell>
          <cell r="AE232">
            <v>-323</v>
          </cell>
        </row>
        <row r="233">
          <cell r="D233">
            <v>195978</v>
          </cell>
          <cell r="F233">
            <v>1929</v>
          </cell>
          <cell r="H233">
            <v>49141</v>
          </cell>
          <cell r="J233">
            <v>38484</v>
          </cell>
          <cell r="L233">
            <v>14172</v>
          </cell>
          <cell r="N233">
            <v>92252</v>
          </cell>
        </row>
        <row r="235">
          <cell r="D235">
            <v>82176</v>
          </cell>
          <cell r="F235">
            <v>1108</v>
          </cell>
          <cell r="H235">
            <v>25630</v>
          </cell>
          <cell r="J235">
            <v>20716</v>
          </cell>
          <cell r="L235">
            <v>9642</v>
          </cell>
          <cell r="N235">
            <v>25080</v>
          </cell>
        </row>
        <row r="249">
          <cell r="D249">
            <v>648143</v>
          </cell>
          <cell r="H249">
            <v>585409</v>
          </cell>
          <cell r="J249">
            <v>62734</v>
          </cell>
        </row>
        <row r="251">
          <cell r="D251">
            <v>585409</v>
          </cell>
          <cell r="H251">
            <v>585409</v>
          </cell>
        </row>
        <row r="253">
          <cell r="D253">
            <v>62734</v>
          </cell>
          <cell r="J253">
            <v>62734</v>
          </cell>
        </row>
        <row r="255">
          <cell r="D255">
            <v>-323</v>
          </cell>
          <cell r="L255">
            <v>-323</v>
          </cell>
          <cell r="AA255">
            <v>-323</v>
          </cell>
          <cell r="AE255">
            <v>-323</v>
          </cell>
        </row>
        <row r="256">
          <cell r="D256">
            <v>195978</v>
          </cell>
          <cell r="F256">
            <v>1929</v>
          </cell>
          <cell r="H256">
            <v>49141</v>
          </cell>
          <cell r="J256">
            <v>38484</v>
          </cell>
          <cell r="L256">
            <v>14172</v>
          </cell>
          <cell r="N256">
            <v>92252</v>
          </cell>
        </row>
        <row r="258">
          <cell r="D258">
            <v>82176</v>
          </cell>
          <cell r="F258">
            <v>1108</v>
          </cell>
          <cell r="H258">
            <v>25630</v>
          </cell>
          <cell r="J258">
            <v>20716</v>
          </cell>
          <cell r="L258">
            <v>9642</v>
          </cell>
          <cell r="N258">
            <v>25080</v>
          </cell>
        </row>
        <row r="274">
          <cell r="U274">
            <v>8011</v>
          </cell>
          <cell r="W274">
            <v>587</v>
          </cell>
          <cell r="Y274">
            <v>16925</v>
          </cell>
          <cell r="AA274">
            <v>10305</v>
          </cell>
          <cell r="AC274">
            <v>483</v>
          </cell>
          <cell r="AE274">
            <v>36311</v>
          </cell>
        </row>
        <row r="275">
          <cell r="Y275">
            <v>3610</v>
          </cell>
          <cell r="AE275">
            <v>3610</v>
          </cell>
        </row>
        <row r="276">
          <cell r="U276">
            <v>6247</v>
          </cell>
          <cell r="W276">
            <v>309</v>
          </cell>
          <cell r="Y276">
            <v>6369</v>
          </cell>
          <cell r="AA276">
            <v>4614</v>
          </cell>
          <cell r="AC276">
            <v>320</v>
          </cell>
          <cell r="AE276">
            <v>17859</v>
          </cell>
        </row>
        <row r="277">
          <cell r="U277">
            <v>1764</v>
          </cell>
          <cell r="W277">
            <v>278</v>
          </cell>
          <cell r="Y277">
            <v>6946</v>
          </cell>
          <cell r="AA277">
            <v>5691</v>
          </cell>
          <cell r="AC277">
            <v>163</v>
          </cell>
          <cell r="AE277">
            <v>14842</v>
          </cell>
        </row>
        <row r="278">
          <cell r="U278">
            <v>-1447</v>
          </cell>
          <cell r="W278">
            <v>-3038</v>
          </cell>
          <cell r="Y278">
            <v>-21501</v>
          </cell>
          <cell r="AA278">
            <v>-3018</v>
          </cell>
          <cell r="AC278">
            <v>-15</v>
          </cell>
          <cell r="AE278">
            <v>-29019</v>
          </cell>
        </row>
        <row r="279">
          <cell r="U279">
            <v>-758</v>
          </cell>
          <cell r="W279">
            <v>0</v>
          </cell>
          <cell r="Y279">
            <v>0</v>
          </cell>
          <cell r="AA279">
            <v>-2852</v>
          </cell>
          <cell r="AE279">
            <v>-3610</v>
          </cell>
        </row>
        <row r="280">
          <cell r="Y280">
            <v>-10191</v>
          </cell>
          <cell r="AE280">
            <v>-10191</v>
          </cell>
        </row>
        <row r="281">
          <cell r="U281">
            <v>-689</v>
          </cell>
          <cell r="W281">
            <v>-3038</v>
          </cell>
          <cell r="Y281">
            <v>-11310</v>
          </cell>
          <cell r="AA281">
            <v>-166</v>
          </cell>
          <cell r="AC281">
            <v>-15</v>
          </cell>
          <cell r="AE281">
            <v>-15218</v>
          </cell>
        </row>
        <row r="282">
          <cell r="D282">
            <v>89468</v>
          </cell>
          <cell r="F282">
            <v>1576</v>
          </cell>
          <cell r="H282">
            <v>32917</v>
          </cell>
          <cell r="J282">
            <v>16140</v>
          </cell>
          <cell r="L282">
            <v>7191</v>
          </cell>
          <cell r="N282">
            <v>31644</v>
          </cell>
        </row>
        <row r="294">
          <cell r="D294">
            <v>243095</v>
          </cell>
          <cell r="F294">
            <v>931</v>
          </cell>
          <cell r="H294">
            <v>80752</v>
          </cell>
          <cell r="J294">
            <v>34503</v>
          </cell>
          <cell r="L294">
            <v>4778</v>
          </cell>
          <cell r="N294">
            <v>122131</v>
          </cell>
        </row>
        <row r="295">
          <cell r="D295">
            <v>238989</v>
          </cell>
          <cell r="F295">
            <v>931</v>
          </cell>
          <cell r="H295">
            <v>79133</v>
          </cell>
          <cell r="J295">
            <v>34474</v>
          </cell>
          <cell r="L295">
            <v>4778</v>
          </cell>
          <cell r="N295">
            <v>119673</v>
          </cell>
        </row>
        <row r="296">
          <cell r="D296">
            <v>-113802</v>
          </cell>
          <cell r="F296">
            <v>-821</v>
          </cell>
          <cell r="H296">
            <v>-23511</v>
          </cell>
          <cell r="J296">
            <v>-17768</v>
          </cell>
          <cell r="L296">
            <v>-4530</v>
          </cell>
          <cell r="N296">
            <v>-67172</v>
          </cell>
        </row>
        <row r="297">
          <cell r="D297">
            <v>2023</v>
          </cell>
          <cell r="F297">
            <v>0</v>
          </cell>
          <cell r="H297">
            <v>75</v>
          </cell>
          <cell r="J297">
            <v>0</v>
          </cell>
          <cell r="L297">
            <v>0</v>
          </cell>
          <cell r="N297">
            <v>1948</v>
          </cell>
        </row>
        <row r="298">
          <cell r="D298">
            <v>2083</v>
          </cell>
          <cell r="H298">
            <v>1544</v>
          </cell>
          <cell r="J298">
            <v>29</v>
          </cell>
          <cell r="L298">
            <v>0</v>
          </cell>
          <cell r="N298">
            <v>510</v>
          </cell>
        </row>
        <row r="299">
          <cell r="D299">
            <v>116</v>
          </cell>
          <cell r="F299">
            <v>0</v>
          </cell>
          <cell r="H299">
            <v>-318</v>
          </cell>
          <cell r="J299">
            <v>346</v>
          </cell>
          <cell r="L299">
            <v>0</v>
          </cell>
          <cell r="N299">
            <v>88</v>
          </cell>
        </row>
        <row r="300">
          <cell r="D300">
            <v>-39941</v>
          </cell>
          <cell r="F300">
            <v>1466</v>
          </cell>
          <cell r="H300">
            <v>-24006</v>
          </cell>
          <cell r="J300">
            <v>-941</v>
          </cell>
          <cell r="L300">
            <v>6943</v>
          </cell>
          <cell r="N300">
            <v>-23403</v>
          </cell>
        </row>
      </sheetData>
      <sheetData sheetId="10">
        <row r="34">
          <cell r="U34">
            <v>1267595</v>
          </cell>
          <cell r="W34">
            <v>61702</v>
          </cell>
          <cell r="Y34">
            <v>153577</v>
          </cell>
          <cell r="AA34">
            <v>320622</v>
          </cell>
          <cell r="AC34">
            <v>12368</v>
          </cell>
          <cell r="AE34">
            <v>1815864</v>
          </cell>
        </row>
        <row r="36">
          <cell r="U36">
            <v>1257358</v>
          </cell>
          <cell r="W36">
            <v>38022</v>
          </cell>
          <cell r="Y36">
            <v>8379</v>
          </cell>
          <cell r="AA36">
            <v>249021</v>
          </cell>
          <cell r="AC36">
            <v>3737</v>
          </cell>
          <cell r="AE36">
            <v>1556517</v>
          </cell>
        </row>
        <row r="37">
          <cell r="W37">
            <v>23502</v>
          </cell>
          <cell r="AE37">
            <v>23502</v>
          </cell>
        </row>
        <row r="38">
          <cell r="U38">
            <v>10237</v>
          </cell>
          <cell r="W38">
            <v>178</v>
          </cell>
          <cell r="Y38">
            <v>5227</v>
          </cell>
          <cell r="AA38">
            <v>71601</v>
          </cell>
          <cell r="AC38">
            <v>0</v>
          </cell>
          <cell r="AE38">
            <v>87243</v>
          </cell>
        </row>
        <row r="39">
          <cell r="Y39">
            <v>139971</v>
          </cell>
          <cell r="AC39">
            <v>8631</v>
          </cell>
          <cell r="AE39">
            <v>148602</v>
          </cell>
        </row>
        <row r="41">
          <cell r="Y41">
            <v>2625</v>
          </cell>
        </row>
        <row r="42">
          <cell r="D42">
            <v>983454</v>
          </cell>
          <cell r="F42">
            <v>6341</v>
          </cell>
          <cell r="H42">
            <v>91818</v>
          </cell>
          <cell r="J42">
            <v>43379</v>
          </cell>
          <cell r="L42">
            <v>24552</v>
          </cell>
          <cell r="N42">
            <v>817364</v>
          </cell>
        </row>
        <row r="47">
          <cell r="AE47">
            <v>94947</v>
          </cell>
        </row>
        <row r="50">
          <cell r="D50">
            <v>927357</v>
          </cell>
          <cell r="F50">
            <v>6027</v>
          </cell>
          <cell r="H50">
            <v>228804</v>
          </cell>
          <cell r="J50">
            <v>110198</v>
          </cell>
          <cell r="L50">
            <v>37150</v>
          </cell>
          <cell r="N50">
            <v>450231</v>
          </cell>
        </row>
        <row r="52">
          <cell r="D52">
            <v>124681</v>
          </cell>
          <cell r="F52">
            <v>861</v>
          </cell>
          <cell r="H52">
            <v>26220</v>
          </cell>
          <cell r="J52">
            <v>19335</v>
          </cell>
          <cell r="L52">
            <v>4853</v>
          </cell>
          <cell r="N52">
            <v>73412</v>
          </cell>
        </row>
        <row r="55">
          <cell r="D55">
            <v>802676</v>
          </cell>
          <cell r="F55">
            <v>5166</v>
          </cell>
          <cell r="H55">
            <v>202584</v>
          </cell>
          <cell r="J55">
            <v>90863</v>
          </cell>
          <cell r="L55">
            <v>32297</v>
          </cell>
          <cell r="N55">
            <v>376819</v>
          </cell>
        </row>
        <row r="71">
          <cell r="D71">
            <v>435033</v>
          </cell>
          <cell r="F71">
            <v>5158</v>
          </cell>
          <cell r="H71">
            <v>37924</v>
          </cell>
          <cell r="J71">
            <v>90698</v>
          </cell>
          <cell r="L71">
            <v>18734</v>
          </cell>
          <cell r="N71">
            <v>282519</v>
          </cell>
        </row>
        <row r="72">
          <cell r="D72">
            <v>337034</v>
          </cell>
          <cell r="F72">
            <v>3987</v>
          </cell>
          <cell r="H72">
            <v>31381</v>
          </cell>
          <cell r="J72">
            <v>70078</v>
          </cell>
          <cell r="L72">
            <v>14052</v>
          </cell>
          <cell r="N72">
            <v>217536</v>
          </cell>
        </row>
        <row r="73">
          <cell r="D73">
            <v>97999</v>
          </cell>
          <cell r="F73">
            <v>1171</v>
          </cell>
          <cell r="H73">
            <v>6543</v>
          </cell>
          <cell r="J73">
            <v>20620</v>
          </cell>
          <cell r="L73">
            <v>4682</v>
          </cell>
          <cell r="N73">
            <v>64983</v>
          </cell>
        </row>
        <row r="74">
          <cell r="D74">
            <v>82678</v>
          </cell>
          <cell r="F74">
            <v>1142</v>
          </cell>
          <cell r="H74">
            <v>6189</v>
          </cell>
          <cell r="J74">
            <v>13834</v>
          </cell>
          <cell r="L74">
            <v>3639</v>
          </cell>
          <cell r="N74">
            <v>57874</v>
          </cell>
        </row>
        <row r="75">
          <cell r="D75">
            <v>15321</v>
          </cell>
          <cell r="F75">
            <v>29</v>
          </cell>
          <cell r="H75">
            <v>354</v>
          </cell>
          <cell r="J75">
            <v>6786</v>
          </cell>
          <cell r="L75">
            <v>1043</v>
          </cell>
          <cell r="N75">
            <v>7109</v>
          </cell>
        </row>
        <row r="76">
          <cell r="D76">
            <v>113934</v>
          </cell>
          <cell r="F76">
            <v>14</v>
          </cell>
          <cell r="H76">
            <v>4051</v>
          </cell>
          <cell r="J76">
            <v>165</v>
          </cell>
          <cell r="L76">
            <v>423</v>
          </cell>
          <cell r="N76">
            <v>5412</v>
          </cell>
        </row>
        <row r="77">
          <cell r="D77">
            <v>103869</v>
          </cell>
        </row>
        <row r="78">
          <cell r="D78">
            <v>57716</v>
          </cell>
        </row>
        <row r="79">
          <cell r="D79">
            <v>1566</v>
          </cell>
        </row>
        <row r="80">
          <cell r="D80">
            <v>44587</v>
          </cell>
        </row>
        <row r="81">
          <cell r="D81">
            <v>10065</v>
          </cell>
          <cell r="F81">
            <v>14</v>
          </cell>
          <cell r="H81">
            <v>4051</v>
          </cell>
          <cell r="J81">
            <v>165</v>
          </cell>
          <cell r="L81">
            <v>423</v>
          </cell>
          <cell r="N81">
            <v>5412</v>
          </cell>
        </row>
        <row r="82">
          <cell r="D82">
            <v>-15670</v>
          </cell>
          <cell r="F82">
            <v>-6</v>
          </cell>
          <cell r="H82">
            <v>-1390</v>
          </cell>
          <cell r="J82">
            <v>0</v>
          </cell>
          <cell r="L82">
            <v>-174</v>
          </cell>
          <cell r="N82">
            <v>-5178</v>
          </cell>
        </row>
        <row r="83">
          <cell r="D83">
            <v>-8922</v>
          </cell>
        </row>
        <row r="85">
          <cell r="D85">
            <v>-8922</v>
          </cell>
        </row>
        <row r="86">
          <cell r="D86">
            <v>-6748</v>
          </cell>
          <cell r="F86">
            <v>-6</v>
          </cell>
          <cell r="H86">
            <v>-1390</v>
          </cell>
          <cell r="L86">
            <v>-174</v>
          </cell>
          <cell r="N86">
            <v>-5178</v>
          </cell>
        </row>
        <row r="90">
          <cell r="D90">
            <v>252774</v>
          </cell>
          <cell r="F90">
            <v>861</v>
          </cell>
          <cell r="H90">
            <v>46933</v>
          </cell>
          <cell r="J90">
            <v>19335</v>
          </cell>
          <cell r="L90">
            <v>18167</v>
          </cell>
          <cell r="N90">
            <v>167478</v>
          </cell>
        </row>
        <row r="91">
          <cell r="D91">
            <v>141286</v>
          </cell>
          <cell r="H91">
            <v>141286</v>
          </cell>
        </row>
        <row r="93">
          <cell r="D93">
            <v>135517</v>
          </cell>
          <cell r="F93">
            <v>0</v>
          </cell>
          <cell r="H93">
            <v>28137</v>
          </cell>
          <cell r="J93">
            <v>0</v>
          </cell>
          <cell r="L93">
            <v>13314</v>
          </cell>
          <cell r="N93">
            <v>94066</v>
          </cell>
        </row>
        <row r="94">
          <cell r="D94">
            <v>133862</v>
          </cell>
          <cell r="H94">
            <v>133862</v>
          </cell>
        </row>
        <row r="110">
          <cell r="AA110">
            <v>435359</v>
          </cell>
          <cell r="AE110">
            <v>435359</v>
          </cell>
        </row>
        <row r="111">
          <cell r="AA111">
            <v>337308</v>
          </cell>
          <cell r="AE111">
            <v>337308</v>
          </cell>
        </row>
        <row r="112">
          <cell r="AA112">
            <v>98051</v>
          </cell>
          <cell r="AE112">
            <v>98051</v>
          </cell>
        </row>
        <row r="113">
          <cell r="AA113">
            <v>82730</v>
          </cell>
          <cell r="AE113">
            <v>82730</v>
          </cell>
        </row>
        <row r="114">
          <cell r="AA114">
            <v>15321</v>
          </cell>
          <cell r="AE114">
            <v>15321</v>
          </cell>
        </row>
        <row r="115">
          <cell r="Y115">
            <v>112448</v>
          </cell>
          <cell r="AE115">
            <v>112448</v>
          </cell>
        </row>
        <row r="116">
          <cell r="Y116">
            <v>102383</v>
          </cell>
          <cell r="AE116">
            <v>102383</v>
          </cell>
        </row>
        <row r="117">
          <cell r="Y117">
            <v>57716</v>
          </cell>
          <cell r="AE117">
            <v>57716</v>
          </cell>
        </row>
        <row r="118">
          <cell r="Y118">
            <v>130</v>
          </cell>
          <cell r="AE118">
            <v>130</v>
          </cell>
        </row>
        <row r="119">
          <cell r="Y119">
            <v>44537</v>
          </cell>
          <cell r="AE119">
            <v>44537</v>
          </cell>
        </row>
        <row r="120">
          <cell r="Y120">
            <v>10065</v>
          </cell>
          <cell r="AE120">
            <v>10065</v>
          </cell>
        </row>
        <row r="121">
          <cell r="Y121">
            <v>-9709</v>
          </cell>
          <cell r="AE121">
            <v>-9709</v>
          </cell>
        </row>
        <row r="122">
          <cell r="Y122">
            <v>-3817</v>
          </cell>
          <cell r="AE122">
            <v>-3817</v>
          </cell>
        </row>
        <row r="123">
          <cell r="Y123">
            <v>-5892</v>
          </cell>
          <cell r="AE123">
            <v>-5892</v>
          </cell>
        </row>
        <row r="124">
          <cell r="D124">
            <v>187959</v>
          </cell>
          <cell r="F124">
            <v>101</v>
          </cell>
          <cell r="H124">
            <v>15283</v>
          </cell>
          <cell r="J124">
            <v>17330</v>
          </cell>
          <cell r="L124">
            <v>80704</v>
          </cell>
          <cell r="N124">
            <v>74541</v>
          </cell>
          <cell r="U124">
            <v>28620</v>
          </cell>
          <cell r="W124">
            <v>84688</v>
          </cell>
          <cell r="Y124">
            <v>7399</v>
          </cell>
          <cell r="AA124">
            <v>48749</v>
          </cell>
          <cell r="AC124">
            <v>898</v>
          </cell>
          <cell r="AE124">
            <v>170354</v>
          </cell>
        </row>
        <row r="126">
          <cell r="D126">
            <v>116798</v>
          </cell>
          <cell r="F126">
            <v>101</v>
          </cell>
          <cell r="H126">
            <v>14649</v>
          </cell>
          <cell r="J126">
            <v>17314</v>
          </cell>
          <cell r="L126">
            <v>53523</v>
          </cell>
          <cell r="N126">
            <v>31211</v>
          </cell>
          <cell r="U126">
            <v>6033</v>
          </cell>
          <cell r="W126">
            <v>71867</v>
          </cell>
          <cell r="Y126">
            <v>3531</v>
          </cell>
          <cell r="AA126">
            <v>18304</v>
          </cell>
          <cell r="AC126">
            <v>814</v>
          </cell>
          <cell r="AE126">
            <v>100549</v>
          </cell>
        </row>
        <row r="127">
          <cell r="D127">
            <v>125375</v>
          </cell>
          <cell r="F127">
            <v>352</v>
          </cell>
          <cell r="H127">
            <v>23635</v>
          </cell>
          <cell r="J127">
            <v>17582</v>
          </cell>
          <cell r="L127">
            <v>46231</v>
          </cell>
          <cell r="N127">
            <v>37575</v>
          </cell>
          <cell r="U127">
            <v>4601</v>
          </cell>
          <cell r="W127">
            <v>86523</v>
          </cell>
          <cell r="Y127">
            <v>3054</v>
          </cell>
          <cell r="AA127">
            <v>14317</v>
          </cell>
          <cell r="AC127">
            <v>694</v>
          </cell>
          <cell r="AE127">
            <v>109189</v>
          </cell>
        </row>
        <row r="129">
          <cell r="D129">
            <v>53800</v>
          </cell>
          <cell r="J129">
            <v>0</v>
          </cell>
          <cell r="L129">
            <v>10977</v>
          </cell>
          <cell r="N129">
            <v>42823</v>
          </cell>
          <cell r="U129">
            <v>19995</v>
          </cell>
          <cell r="W129">
            <v>11925</v>
          </cell>
          <cell r="Y129">
            <v>3619</v>
          </cell>
          <cell r="AA129">
            <v>13646</v>
          </cell>
          <cell r="AC129">
            <v>84</v>
          </cell>
          <cell r="AE129">
            <v>49269</v>
          </cell>
        </row>
        <row r="130">
          <cell r="D130">
            <v>130</v>
          </cell>
          <cell r="J130">
            <v>0</v>
          </cell>
          <cell r="L130">
            <v>78</v>
          </cell>
          <cell r="N130">
            <v>52</v>
          </cell>
          <cell r="U130">
            <v>1968</v>
          </cell>
          <cell r="W130">
            <v>811</v>
          </cell>
          <cell r="Y130">
            <v>0</v>
          </cell>
          <cell r="AE130">
            <v>2779</v>
          </cell>
        </row>
        <row r="135">
          <cell r="D135">
            <v>16126</v>
          </cell>
          <cell r="F135">
            <v>0</v>
          </cell>
          <cell r="H135">
            <v>0</v>
          </cell>
          <cell r="J135">
            <v>0</v>
          </cell>
          <cell r="L135">
            <v>16126</v>
          </cell>
          <cell r="N135">
            <v>0</v>
          </cell>
          <cell r="U135">
            <v>450</v>
          </cell>
          <cell r="W135">
            <v>85</v>
          </cell>
          <cell r="Y135">
            <v>0</v>
          </cell>
          <cell r="AA135">
            <v>16117</v>
          </cell>
          <cell r="AC135">
            <v>0</v>
          </cell>
          <cell r="AE135">
            <v>16652</v>
          </cell>
        </row>
        <row r="139">
          <cell r="D139">
            <v>1105</v>
          </cell>
          <cell r="H139">
            <v>634</v>
          </cell>
          <cell r="J139">
            <v>16</v>
          </cell>
          <cell r="L139">
            <v>0</v>
          </cell>
          <cell r="N139">
            <v>455</v>
          </cell>
          <cell r="U139">
            <v>174</v>
          </cell>
          <cell r="W139">
            <v>0</v>
          </cell>
          <cell r="Y139">
            <v>249</v>
          </cell>
          <cell r="AA139">
            <v>682</v>
          </cell>
          <cell r="AC139">
            <v>0</v>
          </cell>
          <cell r="AE139">
            <v>1105</v>
          </cell>
        </row>
        <row r="140">
          <cell r="D140">
            <v>914553</v>
          </cell>
          <cell r="F140">
            <v>1658</v>
          </cell>
          <cell r="H140">
            <v>657044</v>
          </cell>
          <cell r="J140">
            <v>112143</v>
          </cell>
          <cell r="L140">
            <v>22151</v>
          </cell>
          <cell r="N140">
            <v>121557</v>
          </cell>
        </row>
        <row r="142">
          <cell r="D142">
            <v>789872</v>
          </cell>
          <cell r="F142">
            <v>797</v>
          </cell>
          <cell r="H142">
            <v>630824</v>
          </cell>
          <cell r="J142">
            <v>92808</v>
          </cell>
          <cell r="L142">
            <v>17298</v>
          </cell>
          <cell r="N142">
            <v>48145</v>
          </cell>
        </row>
        <row r="156">
          <cell r="D156">
            <v>99712</v>
          </cell>
          <cell r="F156">
            <v>0</v>
          </cell>
          <cell r="H156">
            <v>64910</v>
          </cell>
          <cell r="J156">
            <v>3</v>
          </cell>
          <cell r="L156">
            <v>5758</v>
          </cell>
          <cell r="N156">
            <v>29041</v>
          </cell>
          <cell r="Y156">
            <v>99881</v>
          </cell>
          <cell r="AE156">
            <v>99881</v>
          </cell>
        </row>
        <row r="157">
          <cell r="D157">
            <v>96190</v>
          </cell>
          <cell r="H157">
            <v>61388</v>
          </cell>
          <cell r="J157">
            <v>3</v>
          </cell>
          <cell r="L157">
            <v>5758</v>
          </cell>
          <cell r="N157">
            <v>29041</v>
          </cell>
          <cell r="Y157">
            <v>96359</v>
          </cell>
          <cell r="AE157">
            <v>96359</v>
          </cell>
        </row>
        <row r="158">
          <cell r="D158">
            <v>3522</v>
          </cell>
          <cell r="H158">
            <v>3522</v>
          </cell>
          <cell r="J158">
            <v>0</v>
          </cell>
          <cell r="L158">
            <v>0</v>
          </cell>
          <cell r="N158">
            <v>0</v>
          </cell>
          <cell r="Y158">
            <v>3522</v>
          </cell>
          <cell r="AE158">
            <v>3522</v>
          </cell>
        </row>
        <row r="159">
          <cell r="D159">
            <v>129647</v>
          </cell>
          <cell r="H159">
            <v>129647</v>
          </cell>
          <cell r="U159">
            <v>7119</v>
          </cell>
          <cell r="W159">
            <v>5341</v>
          </cell>
          <cell r="Y159">
            <v>116666</v>
          </cell>
          <cell r="AA159">
            <v>354</v>
          </cell>
          <cell r="AC159">
            <v>29</v>
          </cell>
          <cell r="AE159">
            <v>129509</v>
          </cell>
        </row>
        <row r="160">
          <cell r="D160">
            <v>82719</v>
          </cell>
          <cell r="H160">
            <v>82719</v>
          </cell>
          <cell r="W160">
            <v>3031</v>
          </cell>
          <cell r="Y160">
            <v>79647</v>
          </cell>
          <cell r="AE160">
            <v>82678</v>
          </cell>
        </row>
        <row r="163">
          <cell r="D163">
            <v>15321</v>
          </cell>
          <cell r="H163">
            <v>15321</v>
          </cell>
          <cell r="U163">
            <v>7119</v>
          </cell>
          <cell r="W163">
            <v>1033</v>
          </cell>
          <cell r="Y163">
            <v>6786</v>
          </cell>
          <cell r="AA163">
            <v>354</v>
          </cell>
          <cell r="AC163">
            <v>29</v>
          </cell>
          <cell r="AE163">
            <v>15321</v>
          </cell>
        </row>
        <row r="166">
          <cell r="D166">
            <v>30664</v>
          </cell>
          <cell r="H166">
            <v>30664</v>
          </cell>
          <cell r="W166">
            <v>334</v>
          </cell>
          <cell r="Y166">
            <v>30233</v>
          </cell>
          <cell r="AE166">
            <v>30567</v>
          </cell>
        </row>
        <row r="169">
          <cell r="D169">
            <v>1338</v>
          </cell>
          <cell r="H169">
            <v>1338</v>
          </cell>
          <cell r="W169">
            <v>1338</v>
          </cell>
          <cell r="Y169">
            <v>0</v>
          </cell>
          <cell r="AE169">
            <v>1338</v>
          </cell>
        </row>
        <row r="172">
          <cell r="D172">
            <v>-395</v>
          </cell>
          <cell r="H172">
            <v>-395</v>
          </cell>
          <cell r="W172">
            <v>-395</v>
          </cell>
          <cell r="Y172">
            <v>0</v>
          </cell>
          <cell r="AE172">
            <v>-395</v>
          </cell>
        </row>
        <row r="173">
          <cell r="D173">
            <v>119191</v>
          </cell>
          <cell r="F173">
            <v>29</v>
          </cell>
          <cell r="H173">
            <v>323</v>
          </cell>
          <cell r="J173">
            <v>105850</v>
          </cell>
          <cell r="L173">
            <v>5818</v>
          </cell>
          <cell r="N173">
            <v>7171</v>
          </cell>
          <cell r="AA173">
            <v>120714</v>
          </cell>
          <cell r="AE173">
            <v>120714</v>
          </cell>
        </row>
        <row r="174">
          <cell r="D174">
            <v>90734</v>
          </cell>
          <cell r="J174">
            <v>90734</v>
          </cell>
          <cell r="AA174">
            <v>92257</v>
          </cell>
          <cell r="AE174">
            <v>92257</v>
          </cell>
        </row>
        <row r="177">
          <cell r="D177">
            <v>22863</v>
          </cell>
          <cell r="H177">
            <v>323</v>
          </cell>
          <cell r="J177">
            <v>9551</v>
          </cell>
          <cell r="L177">
            <v>5818</v>
          </cell>
          <cell r="N177">
            <v>7171</v>
          </cell>
          <cell r="AA177">
            <v>22863</v>
          </cell>
          <cell r="AE177">
            <v>22863</v>
          </cell>
        </row>
        <row r="180">
          <cell r="D180">
            <v>5594</v>
          </cell>
          <cell r="F180">
            <v>29</v>
          </cell>
          <cell r="J180">
            <v>5565</v>
          </cell>
          <cell r="AA180">
            <v>5594</v>
          </cell>
          <cell r="AE180">
            <v>5594</v>
          </cell>
        </row>
        <row r="181">
          <cell r="D181">
            <v>195370</v>
          </cell>
          <cell r="F181">
            <v>2071</v>
          </cell>
          <cell r="H181">
            <v>45461</v>
          </cell>
          <cell r="J181">
            <v>110038</v>
          </cell>
          <cell r="L181">
            <v>24253</v>
          </cell>
          <cell r="N181">
            <v>13547</v>
          </cell>
          <cell r="U181">
            <v>7312</v>
          </cell>
          <cell r="W181">
            <v>22976</v>
          </cell>
          <cell r="Y181">
            <v>100737</v>
          </cell>
          <cell r="AA181">
            <v>41593</v>
          </cell>
          <cell r="AC181">
            <v>11273</v>
          </cell>
          <cell r="AE181">
            <v>183891</v>
          </cell>
        </row>
        <row r="182">
          <cell r="D182">
            <v>20611</v>
          </cell>
          <cell r="F182">
            <v>67</v>
          </cell>
          <cell r="H182">
            <v>11321</v>
          </cell>
          <cell r="J182">
            <v>215</v>
          </cell>
          <cell r="L182">
            <v>2818</v>
          </cell>
          <cell r="N182">
            <v>6190</v>
          </cell>
          <cell r="W182">
            <v>19928</v>
          </cell>
          <cell r="AE182">
            <v>19928</v>
          </cell>
        </row>
        <row r="183">
          <cell r="D183">
            <v>19928</v>
          </cell>
          <cell r="L183">
            <v>19928</v>
          </cell>
          <cell r="U183">
            <v>6219</v>
          </cell>
          <cell r="W183">
            <v>2670</v>
          </cell>
          <cell r="Y183">
            <v>166</v>
          </cell>
          <cell r="AA183">
            <v>11528</v>
          </cell>
          <cell r="AC183">
            <v>62</v>
          </cell>
          <cell r="AE183">
            <v>20645</v>
          </cell>
        </row>
        <row r="184">
          <cell r="D184">
            <v>94106</v>
          </cell>
          <cell r="J184">
            <v>94106</v>
          </cell>
          <cell r="Y184">
            <v>94106</v>
          </cell>
          <cell r="AE184">
            <v>94106</v>
          </cell>
        </row>
        <row r="185">
          <cell r="D185">
            <v>875</v>
          </cell>
          <cell r="J185">
            <v>875</v>
          </cell>
          <cell r="Y185">
            <v>1764</v>
          </cell>
          <cell r="AE185">
            <v>1764</v>
          </cell>
        </row>
        <row r="186">
          <cell r="D186">
            <v>100</v>
          </cell>
          <cell r="J186">
            <v>100</v>
          </cell>
          <cell r="Y186">
            <v>1764</v>
          </cell>
          <cell r="AE186">
            <v>1764</v>
          </cell>
        </row>
        <row r="187">
          <cell r="D187">
            <v>51124</v>
          </cell>
          <cell r="F187">
            <v>2004</v>
          </cell>
          <cell r="H187">
            <v>34140</v>
          </cell>
          <cell r="J187">
            <v>6116</v>
          </cell>
          <cell r="L187">
            <v>1507</v>
          </cell>
          <cell r="N187">
            <v>7357</v>
          </cell>
          <cell r="U187">
            <v>1093</v>
          </cell>
          <cell r="W187">
            <v>378</v>
          </cell>
          <cell r="Y187">
            <v>4701</v>
          </cell>
          <cell r="AA187">
            <v>30065</v>
          </cell>
          <cell r="AC187">
            <v>11211</v>
          </cell>
          <cell r="AE187">
            <v>47448</v>
          </cell>
        </row>
        <row r="188">
          <cell r="D188">
            <v>8726</v>
          </cell>
          <cell r="J188">
            <v>8726</v>
          </cell>
        </row>
        <row r="189">
          <cell r="D189">
            <v>904628</v>
          </cell>
          <cell r="F189">
            <v>10860</v>
          </cell>
          <cell r="H189">
            <v>579364</v>
          </cell>
          <cell r="J189">
            <v>213536</v>
          </cell>
          <cell r="L189">
            <v>14639</v>
          </cell>
          <cell r="N189">
            <v>86229</v>
          </cell>
        </row>
        <row r="191">
          <cell r="D191">
            <v>779947</v>
          </cell>
          <cell r="F191">
            <v>9999</v>
          </cell>
          <cell r="H191">
            <v>553144</v>
          </cell>
          <cell r="J191">
            <v>194201</v>
          </cell>
          <cell r="L191">
            <v>9786</v>
          </cell>
          <cell r="N191">
            <v>12817</v>
          </cell>
        </row>
        <row r="205">
          <cell r="D205">
            <v>102127</v>
          </cell>
          <cell r="F205">
            <v>8631</v>
          </cell>
          <cell r="J205">
            <v>93496</v>
          </cell>
          <cell r="AA205">
            <v>102127</v>
          </cell>
          <cell r="AE205">
            <v>102127</v>
          </cell>
        </row>
        <row r="206">
          <cell r="D206">
            <v>78747</v>
          </cell>
          <cell r="F206">
            <v>8631</v>
          </cell>
          <cell r="J206">
            <v>70116</v>
          </cell>
          <cell r="AA206">
            <v>78747</v>
          </cell>
          <cell r="AE206">
            <v>78747</v>
          </cell>
        </row>
        <row r="207">
          <cell r="D207">
            <v>23380</v>
          </cell>
          <cell r="J207">
            <v>23380</v>
          </cell>
          <cell r="AA207">
            <v>23380</v>
          </cell>
          <cell r="AE207">
            <v>23380</v>
          </cell>
        </row>
        <row r="208">
          <cell r="D208">
            <v>904628</v>
          </cell>
          <cell r="F208">
            <v>2229</v>
          </cell>
          <cell r="H208">
            <v>681491</v>
          </cell>
          <cell r="J208">
            <v>120040</v>
          </cell>
          <cell r="L208">
            <v>14639</v>
          </cell>
          <cell r="N208">
            <v>86229</v>
          </cell>
        </row>
        <row r="210">
          <cell r="D210">
            <v>779947</v>
          </cell>
          <cell r="F210">
            <v>1368</v>
          </cell>
          <cell r="H210">
            <v>655271</v>
          </cell>
          <cell r="J210">
            <v>100705</v>
          </cell>
          <cell r="L210">
            <v>9786</v>
          </cell>
          <cell r="N210">
            <v>12817</v>
          </cell>
        </row>
        <row r="224">
          <cell r="D224">
            <v>699381</v>
          </cell>
          <cell r="F224">
            <v>8631</v>
          </cell>
          <cell r="H224">
            <v>530024</v>
          </cell>
          <cell r="J224">
            <v>160726</v>
          </cell>
        </row>
        <row r="226">
          <cell r="D226">
            <v>632151</v>
          </cell>
          <cell r="F226">
            <v>8631</v>
          </cell>
          <cell r="H226">
            <v>530024</v>
          </cell>
          <cell r="J226">
            <v>93496</v>
          </cell>
        </row>
        <row r="230">
          <cell r="D230">
            <v>67230</v>
          </cell>
          <cell r="J230">
            <v>67230</v>
          </cell>
        </row>
        <row r="232">
          <cell r="D232">
            <v>-490</v>
          </cell>
          <cell r="L232">
            <v>-490</v>
          </cell>
          <cell r="AA232">
            <v>-490</v>
          </cell>
          <cell r="AE232">
            <v>-490</v>
          </cell>
        </row>
        <row r="233">
          <cell r="D233">
            <v>205247</v>
          </cell>
          <cell r="F233">
            <v>2229</v>
          </cell>
          <cell r="H233">
            <v>48850</v>
          </cell>
          <cell r="J233">
            <v>52810</v>
          </cell>
          <cell r="L233">
            <v>15129</v>
          </cell>
          <cell r="N233">
            <v>86229</v>
          </cell>
        </row>
        <row r="235">
          <cell r="D235">
            <v>80566</v>
          </cell>
          <cell r="F235">
            <v>1368</v>
          </cell>
          <cell r="H235">
            <v>22630</v>
          </cell>
          <cell r="J235">
            <v>33475</v>
          </cell>
          <cell r="L235">
            <v>10276</v>
          </cell>
          <cell r="N235">
            <v>12817</v>
          </cell>
        </row>
        <row r="249">
          <cell r="D249">
            <v>699381</v>
          </cell>
          <cell r="H249">
            <v>632151</v>
          </cell>
          <cell r="J249">
            <v>67230</v>
          </cell>
        </row>
        <row r="251">
          <cell r="D251">
            <v>632151</v>
          </cell>
          <cell r="H251">
            <v>632151</v>
          </cell>
        </row>
        <row r="253">
          <cell r="D253">
            <v>67230</v>
          </cell>
          <cell r="J253">
            <v>67230</v>
          </cell>
        </row>
        <row r="255">
          <cell r="D255">
            <v>-490</v>
          </cell>
          <cell r="L255">
            <v>-490</v>
          </cell>
          <cell r="AA255">
            <v>-490</v>
          </cell>
          <cell r="AE255">
            <v>-490</v>
          </cell>
        </row>
        <row r="256">
          <cell r="D256">
            <v>205247</v>
          </cell>
          <cell r="F256">
            <v>2229</v>
          </cell>
          <cell r="H256">
            <v>48850</v>
          </cell>
          <cell r="J256">
            <v>52810</v>
          </cell>
          <cell r="L256">
            <v>15129</v>
          </cell>
          <cell r="N256">
            <v>86229</v>
          </cell>
        </row>
        <row r="258">
          <cell r="D258">
            <v>80566</v>
          </cell>
          <cell r="F258">
            <v>1368</v>
          </cell>
          <cell r="H258">
            <v>22630</v>
          </cell>
          <cell r="J258">
            <v>33475</v>
          </cell>
          <cell r="L258">
            <v>10276</v>
          </cell>
          <cell r="N258">
            <v>12817</v>
          </cell>
        </row>
        <row r="274">
          <cell r="U274">
            <v>6898</v>
          </cell>
          <cell r="W274">
            <v>612</v>
          </cell>
          <cell r="Y274">
            <v>17297</v>
          </cell>
          <cell r="AA274">
            <v>6904</v>
          </cell>
          <cell r="AC274">
            <v>599</v>
          </cell>
          <cell r="AE274">
            <v>32310</v>
          </cell>
        </row>
        <row r="275">
          <cell r="Y275">
            <v>4316</v>
          </cell>
          <cell r="AE275">
            <v>4316</v>
          </cell>
        </row>
        <row r="276">
          <cell r="U276">
            <v>6368</v>
          </cell>
          <cell r="W276">
            <v>315</v>
          </cell>
          <cell r="Y276">
            <v>5182</v>
          </cell>
          <cell r="AA276">
            <v>4600</v>
          </cell>
          <cell r="AC276">
            <v>408</v>
          </cell>
          <cell r="AE276">
            <v>16873</v>
          </cell>
        </row>
        <row r="277">
          <cell r="U277">
            <v>530</v>
          </cell>
          <cell r="W277">
            <v>297</v>
          </cell>
          <cell r="Y277">
            <v>7799</v>
          </cell>
          <cell r="AA277">
            <v>2304</v>
          </cell>
          <cell r="AC277">
            <v>191</v>
          </cell>
          <cell r="AE277">
            <v>11121</v>
          </cell>
        </row>
        <row r="278">
          <cell r="U278">
            <v>-1743</v>
          </cell>
          <cell r="W278">
            <v>-1685</v>
          </cell>
          <cell r="Y278">
            <v>-19353</v>
          </cell>
          <cell r="AA278">
            <v>-3670</v>
          </cell>
          <cell r="AC278">
            <v>-14</v>
          </cell>
          <cell r="AE278">
            <v>-26465</v>
          </cell>
        </row>
        <row r="279">
          <cell r="U279">
            <v>-863</v>
          </cell>
          <cell r="W279">
            <v>0</v>
          </cell>
          <cell r="Y279">
            <v>0</v>
          </cell>
          <cell r="AA279">
            <v>-3453</v>
          </cell>
          <cell r="AE279">
            <v>-4316</v>
          </cell>
        </row>
        <row r="280">
          <cell r="Y280">
            <v>-10428</v>
          </cell>
          <cell r="AE280">
            <v>-10428</v>
          </cell>
        </row>
        <row r="281">
          <cell r="U281">
            <v>-880</v>
          </cell>
          <cell r="W281">
            <v>-1685</v>
          </cell>
          <cell r="Y281">
            <v>-8925</v>
          </cell>
          <cell r="AA281">
            <v>-217</v>
          </cell>
          <cell r="AC281">
            <v>-14</v>
          </cell>
          <cell r="AE281">
            <v>-11721</v>
          </cell>
        </row>
        <row r="282">
          <cell r="D282">
            <v>86411</v>
          </cell>
          <cell r="F282">
            <v>1953</v>
          </cell>
          <cell r="H282">
            <v>25864</v>
          </cell>
          <cell r="J282">
            <v>31419</v>
          </cell>
          <cell r="L282">
            <v>9203</v>
          </cell>
          <cell r="N282">
            <v>17972</v>
          </cell>
        </row>
        <row r="294">
          <cell r="D294">
            <v>272524</v>
          </cell>
          <cell r="F294">
            <v>958</v>
          </cell>
          <cell r="H294">
            <v>91983</v>
          </cell>
          <cell r="J294">
            <v>39235</v>
          </cell>
          <cell r="L294">
            <v>3400</v>
          </cell>
          <cell r="N294">
            <v>136948</v>
          </cell>
        </row>
        <row r="295">
          <cell r="D295">
            <v>269041</v>
          </cell>
          <cell r="F295">
            <v>958</v>
          </cell>
          <cell r="H295">
            <v>90539</v>
          </cell>
          <cell r="J295">
            <v>39206</v>
          </cell>
          <cell r="L295">
            <v>4162</v>
          </cell>
          <cell r="N295">
            <v>134176</v>
          </cell>
        </row>
        <row r="296">
          <cell r="D296">
            <v>-124681</v>
          </cell>
          <cell r="F296">
            <v>-861</v>
          </cell>
          <cell r="H296">
            <v>-26220</v>
          </cell>
          <cell r="J296">
            <v>-19335</v>
          </cell>
          <cell r="L296">
            <v>-4853</v>
          </cell>
          <cell r="N296">
            <v>-73412</v>
          </cell>
        </row>
        <row r="297">
          <cell r="D297">
            <v>2129</v>
          </cell>
          <cell r="F297">
            <v>0</v>
          </cell>
          <cell r="H297">
            <v>72</v>
          </cell>
          <cell r="J297">
            <v>0</v>
          </cell>
          <cell r="L297">
            <v>5</v>
          </cell>
          <cell r="N297">
            <v>2052</v>
          </cell>
        </row>
        <row r="298">
          <cell r="D298">
            <v>1354</v>
          </cell>
          <cell r="H298">
            <v>1372</v>
          </cell>
          <cell r="J298">
            <v>29</v>
          </cell>
          <cell r="L298">
            <v>-767</v>
          </cell>
          <cell r="N298">
            <v>720</v>
          </cell>
        </row>
        <row r="299">
          <cell r="D299">
            <v>-41</v>
          </cell>
          <cell r="F299">
            <v>0</v>
          </cell>
          <cell r="H299">
            <v>-97</v>
          </cell>
          <cell r="J299">
            <v>98</v>
          </cell>
          <cell r="L299">
            <v>0</v>
          </cell>
          <cell r="N299">
            <v>-42</v>
          </cell>
        </row>
        <row r="300">
          <cell r="D300">
            <v>-61391</v>
          </cell>
          <cell r="F300">
            <v>1856</v>
          </cell>
          <cell r="H300">
            <v>-39802</v>
          </cell>
          <cell r="J300">
            <v>11421</v>
          </cell>
          <cell r="L300">
            <v>10656</v>
          </cell>
          <cell r="N300">
            <v>-45522</v>
          </cell>
        </row>
      </sheetData>
      <sheetData sheetId="11">
        <row r="34">
          <cell r="U34">
            <v>1408296</v>
          </cell>
          <cell r="W34">
            <v>69798</v>
          </cell>
          <cell r="Y34">
            <v>166332</v>
          </cell>
          <cell r="AA34">
            <v>340877</v>
          </cell>
          <cell r="AC34">
            <v>13098</v>
          </cell>
          <cell r="AE34">
            <v>1998401</v>
          </cell>
        </row>
        <row r="36">
          <cell r="U36">
            <v>1396194</v>
          </cell>
          <cell r="W36">
            <v>42682</v>
          </cell>
          <cell r="Y36">
            <v>9349</v>
          </cell>
          <cell r="AA36">
            <v>261942</v>
          </cell>
          <cell r="AC36">
            <v>4056</v>
          </cell>
          <cell r="AE36">
            <v>1714223</v>
          </cell>
        </row>
        <row r="37">
          <cell r="W37">
            <v>26915</v>
          </cell>
          <cell r="AE37">
            <v>26915</v>
          </cell>
        </row>
        <row r="38">
          <cell r="U38">
            <v>12102</v>
          </cell>
          <cell r="W38">
            <v>201</v>
          </cell>
          <cell r="Y38">
            <v>5899</v>
          </cell>
          <cell r="AA38">
            <v>78935</v>
          </cell>
          <cell r="AC38">
            <v>0</v>
          </cell>
          <cell r="AE38">
            <v>97137</v>
          </cell>
        </row>
        <row r="39">
          <cell r="Y39">
            <v>151084</v>
          </cell>
          <cell r="AC39">
            <v>9042</v>
          </cell>
          <cell r="AE39">
            <v>160126</v>
          </cell>
        </row>
        <row r="41">
          <cell r="Y41">
            <v>2985</v>
          </cell>
        </row>
        <row r="42">
          <cell r="D42">
            <v>1101144</v>
          </cell>
          <cell r="F42">
            <v>6657</v>
          </cell>
          <cell r="H42">
            <v>98433</v>
          </cell>
          <cell r="J42">
            <v>47204</v>
          </cell>
          <cell r="L42">
            <v>28564</v>
          </cell>
          <cell r="N42">
            <v>920286</v>
          </cell>
        </row>
        <row r="47">
          <cell r="AE47">
            <v>106566</v>
          </cell>
        </row>
        <row r="50">
          <cell r="D50">
            <v>1003823</v>
          </cell>
          <cell r="F50">
            <v>6441</v>
          </cell>
          <cell r="H50">
            <v>242444</v>
          </cell>
          <cell r="J50">
            <v>119128</v>
          </cell>
          <cell r="L50">
            <v>41234</v>
          </cell>
          <cell r="N50">
            <v>488010</v>
          </cell>
        </row>
        <row r="52">
          <cell r="D52">
            <v>135476</v>
          </cell>
          <cell r="F52">
            <v>899</v>
          </cell>
          <cell r="H52">
            <v>28880</v>
          </cell>
          <cell r="J52">
            <v>20953</v>
          </cell>
          <cell r="L52">
            <v>4982</v>
          </cell>
          <cell r="N52">
            <v>79762</v>
          </cell>
        </row>
        <row r="55">
          <cell r="D55">
            <v>868347</v>
          </cell>
          <cell r="F55">
            <v>5542</v>
          </cell>
          <cell r="H55">
            <v>213564</v>
          </cell>
          <cell r="J55">
            <v>98175</v>
          </cell>
          <cell r="L55">
            <v>36252</v>
          </cell>
          <cell r="N55">
            <v>408248</v>
          </cell>
        </row>
        <row r="71">
          <cell r="D71">
            <v>471451</v>
          </cell>
          <cell r="F71">
            <v>5534</v>
          </cell>
          <cell r="H71">
            <v>39184</v>
          </cell>
          <cell r="J71">
            <v>98014</v>
          </cell>
          <cell r="L71">
            <v>20337</v>
          </cell>
          <cell r="N71">
            <v>308382</v>
          </cell>
        </row>
        <row r="72">
          <cell r="D72">
            <v>363446</v>
          </cell>
          <cell r="F72">
            <v>4207</v>
          </cell>
          <cell r="H72">
            <v>32045</v>
          </cell>
          <cell r="J72">
            <v>75971</v>
          </cell>
          <cell r="L72">
            <v>15164</v>
          </cell>
          <cell r="N72">
            <v>236059</v>
          </cell>
        </row>
        <row r="73">
          <cell r="D73">
            <v>108005</v>
          </cell>
          <cell r="F73">
            <v>1327</v>
          </cell>
          <cell r="H73">
            <v>7139</v>
          </cell>
          <cell r="J73">
            <v>22043</v>
          </cell>
          <cell r="L73">
            <v>5173</v>
          </cell>
          <cell r="N73">
            <v>72323</v>
          </cell>
        </row>
        <row r="74">
          <cell r="D74">
            <v>89898</v>
          </cell>
          <cell r="F74">
            <v>1300</v>
          </cell>
          <cell r="H74">
            <v>6778</v>
          </cell>
          <cell r="J74">
            <v>14875</v>
          </cell>
          <cell r="L74">
            <v>3866</v>
          </cell>
          <cell r="N74">
            <v>63079</v>
          </cell>
        </row>
        <row r="75">
          <cell r="D75">
            <v>18107</v>
          </cell>
          <cell r="F75">
            <v>27</v>
          </cell>
          <cell r="H75">
            <v>361</v>
          </cell>
          <cell r="J75">
            <v>7168</v>
          </cell>
          <cell r="L75">
            <v>1307</v>
          </cell>
          <cell r="N75">
            <v>9244</v>
          </cell>
        </row>
        <row r="76">
          <cell r="D76">
            <v>123971</v>
          </cell>
          <cell r="F76">
            <v>14</v>
          </cell>
          <cell r="H76">
            <v>4120</v>
          </cell>
          <cell r="J76">
            <v>161</v>
          </cell>
          <cell r="L76">
            <v>460</v>
          </cell>
          <cell r="N76">
            <v>6340</v>
          </cell>
        </row>
        <row r="77">
          <cell r="D77">
            <v>112876</v>
          </cell>
        </row>
        <row r="78">
          <cell r="D78">
            <v>62365</v>
          </cell>
        </row>
        <row r="79">
          <cell r="D79">
            <v>1739</v>
          </cell>
        </row>
        <row r="80">
          <cell r="D80">
            <v>48772</v>
          </cell>
        </row>
        <row r="81">
          <cell r="D81">
            <v>11095</v>
          </cell>
          <cell r="F81">
            <v>14</v>
          </cell>
          <cell r="H81">
            <v>4120</v>
          </cell>
          <cell r="J81">
            <v>161</v>
          </cell>
          <cell r="L81">
            <v>460</v>
          </cell>
          <cell r="N81">
            <v>6340</v>
          </cell>
        </row>
        <row r="82">
          <cell r="D82">
            <v>-15953</v>
          </cell>
          <cell r="F82">
            <v>-6</v>
          </cell>
          <cell r="H82">
            <v>-2004</v>
          </cell>
          <cell r="J82">
            <v>0</v>
          </cell>
          <cell r="L82">
            <v>-176</v>
          </cell>
          <cell r="N82">
            <v>-7457</v>
          </cell>
        </row>
        <row r="83">
          <cell r="D83">
            <v>-6310</v>
          </cell>
        </row>
        <row r="85">
          <cell r="D85">
            <v>-6310</v>
          </cell>
        </row>
        <row r="86">
          <cell r="D86">
            <v>-9643</v>
          </cell>
          <cell r="F86">
            <v>-6</v>
          </cell>
          <cell r="H86">
            <v>-2004</v>
          </cell>
          <cell r="L86">
            <v>-176</v>
          </cell>
          <cell r="N86">
            <v>-7457</v>
          </cell>
        </row>
        <row r="90">
          <cell r="D90">
            <v>276436</v>
          </cell>
          <cell r="F90">
            <v>899</v>
          </cell>
          <cell r="H90">
            <v>53226</v>
          </cell>
          <cell r="J90">
            <v>20953</v>
          </cell>
          <cell r="L90">
            <v>20613</v>
          </cell>
          <cell r="N90">
            <v>180745</v>
          </cell>
        </row>
        <row r="91">
          <cell r="D91">
            <v>147918</v>
          </cell>
          <cell r="H91">
            <v>147918</v>
          </cell>
        </row>
        <row r="93">
          <cell r="D93">
            <v>149016</v>
          </cell>
          <cell r="F93">
            <v>0</v>
          </cell>
          <cell r="H93">
            <v>32402</v>
          </cell>
          <cell r="J93">
            <v>0</v>
          </cell>
          <cell r="L93">
            <v>15631</v>
          </cell>
          <cell r="N93">
            <v>100983</v>
          </cell>
        </row>
        <row r="94">
          <cell r="D94">
            <v>139862</v>
          </cell>
          <cell r="H94">
            <v>139862</v>
          </cell>
        </row>
        <row r="110">
          <cell r="AA110">
            <v>471840</v>
          </cell>
          <cell r="AE110">
            <v>471840</v>
          </cell>
        </row>
        <row r="111">
          <cell r="AA111">
            <v>363769</v>
          </cell>
          <cell r="AE111">
            <v>363769</v>
          </cell>
        </row>
        <row r="112">
          <cell r="AA112">
            <v>108071</v>
          </cell>
          <cell r="AE112">
            <v>108071</v>
          </cell>
        </row>
        <row r="113">
          <cell r="AA113">
            <v>89964</v>
          </cell>
          <cell r="AE113">
            <v>89964</v>
          </cell>
        </row>
        <row r="114">
          <cell r="AA114">
            <v>18107</v>
          </cell>
          <cell r="AE114">
            <v>18107</v>
          </cell>
        </row>
        <row r="115">
          <cell r="Y115">
            <v>122369</v>
          </cell>
          <cell r="AE115">
            <v>122369</v>
          </cell>
        </row>
        <row r="116">
          <cell r="Y116">
            <v>111274</v>
          </cell>
          <cell r="AE116">
            <v>111274</v>
          </cell>
        </row>
        <row r="117">
          <cell r="Y117">
            <v>62365</v>
          </cell>
          <cell r="AE117">
            <v>62365</v>
          </cell>
        </row>
        <row r="118">
          <cell r="Y118">
            <v>150</v>
          </cell>
          <cell r="AE118">
            <v>150</v>
          </cell>
        </row>
        <row r="119">
          <cell r="Y119">
            <v>48759</v>
          </cell>
          <cell r="AE119">
            <v>48759</v>
          </cell>
        </row>
        <row r="120">
          <cell r="Y120">
            <v>11095</v>
          </cell>
          <cell r="AE120">
            <v>11095</v>
          </cell>
        </row>
        <row r="121">
          <cell r="Y121">
            <v>-10410</v>
          </cell>
          <cell r="AE121">
            <v>-10410</v>
          </cell>
        </row>
        <row r="122">
          <cell r="Y122">
            <v>-4154</v>
          </cell>
          <cell r="AE122">
            <v>-4154</v>
          </cell>
        </row>
        <row r="123">
          <cell r="Y123">
            <v>-6256</v>
          </cell>
          <cell r="AE123">
            <v>-6256</v>
          </cell>
        </row>
        <row r="124">
          <cell r="D124">
            <v>246274</v>
          </cell>
          <cell r="F124">
            <v>157</v>
          </cell>
          <cell r="H124">
            <v>23047</v>
          </cell>
          <cell r="J124">
            <v>17241</v>
          </cell>
          <cell r="L124">
            <v>109464</v>
          </cell>
          <cell r="N124">
            <v>96365</v>
          </cell>
          <cell r="U124">
            <v>43333</v>
          </cell>
          <cell r="W124">
            <v>115137</v>
          </cell>
          <cell r="Y124">
            <v>9254</v>
          </cell>
          <cell r="AA124">
            <v>54527</v>
          </cell>
          <cell r="AC124">
            <v>1128</v>
          </cell>
          <cell r="AE124">
            <v>223379</v>
          </cell>
        </row>
        <row r="126">
          <cell r="D126">
            <v>157774</v>
          </cell>
          <cell r="F126">
            <v>157</v>
          </cell>
          <cell r="H126">
            <v>22391</v>
          </cell>
          <cell r="J126">
            <v>17223</v>
          </cell>
          <cell r="L126">
            <v>78353</v>
          </cell>
          <cell r="N126">
            <v>39650</v>
          </cell>
          <cell r="U126">
            <v>6921</v>
          </cell>
          <cell r="W126">
            <v>98254</v>
          </cell>
          <cell r="Y126">
            <v>4626</v>
          </cell>
          <cell r="AA126">
            <v>23463</v>
          </cell>
          <cell r="AC126">
            <v>1040</v>
          </cell>
          <cell r="AE126">
            <v>134304</v>
          </cell>
        </row>
        <row r="127">
          <cell r="D127">
            <v>164457</v>
          </cell>
          <cell r="F127">
            <v>278</v>
          </cell>
          <cell r="H127">
            <v>31550</v>
          </cell>
          <cell r="J127">
            <v>17452</v>
          </cell>
          <cell r="L127">
            <v>68530</v>
          </cell>
          <cell r="N127">
            <v>46647</v>
          </cell>
          <cell r="U127">
            <v>5190</v>
          </cell>
          <cell r="W127">
            <v>112678</v>
          </cell>
          <cell r="Y127">
            <v>4049</v>
          </cell>
          <cell r="AA127">
            <v>18543</v>
          </cell>
          <cell r="AC127">
            <v>860</v>
          </cell>
          <cell r="AE127">
            <v>141320</v>
          </cell>
        </row>
        <row r="129">
          <cell r="D129">
            <v>63895</v>
          </cell>
          <cell r="J129">
            <v>0</v>
          </cell>
          <cell r="L129">
            <v>14203</v>
          </cell>
          <cell r="N129">
            <v>49692</v>
          </cell>
          <cell r="U129">
            <v>25969</v>
          </cell>
          <cell r="W129">
            <v>15641</v>
          </cell>
          <cell r="Y129">
            <v>4298</v>
          </cell>
          <cell r="AA129">
            <v>13549</v>
          </cell>
          <cell r="AC129">
            <v>88</v>
          </cell>
          <cell r="AE129">
            <v>59545</v>
          </cell>
        </row>
        <row r="130">
          <cell r="D130">
            <v>6840</v>
          </cell>
          <cell r="J130">
            <v>0</v>
          </cell>
          <cell r="L130">
            <v>280</v>
          </cell>
          <cell r="N130">
            <v>6560</v>
          </cell>
          <cell r="U130">
            <v>9710</v>
          </cell>
          <cell r="W130">
            <v>1090</v>
          </cell>
          <cell r="Y130">
            <v>0</v>
          </cell>
          <cell r="AE130">
            <v>10800</v>
          </cell>
        </row>
        <row r="135">
          <cell r="D135">
            <v>16628</v>
          </cell>
          <cell r="F135">
            <v>0</v>
          </cell>
          <cell r="H135">
            <v>0</v>
          </cell>
          <cell r="J135">
            <v>0</v>
          </cell>
          <cell r="L135">
            <v>16628</v>
          </cell>
          <cell r="N135">
            <v>0</v>
          </cell>
          <cell r="U135">
            <v>609</v>
          </cell>
          <cell r="W135">
            <v>152</v>
          </cell>
          <cell r="Y135">
            <v>0</v>
          </cell>
          <cell r="AA135">
            <v>16832</v>
          </cell>
          <cell r="AC135">
            <v>0</v>
          </cell>
          <cell r="AE135">
            <v>17593</v>
          </cell>
        </row>
        <row r="139">
          <cell r="D139">
            <v>1137</v>
          </cell>
          <cell r="H139">
            <v>656</v>
          </cell>
          <cell r="J139">
            <v>18</v>
          </cell>
          <cell r="L139">
            <v>0</v>
          </cell>
          <cell r="N139">
            <v>463</v>
          </cell>
          <cell r="U139">
            <v>124</v>
          </cell>
          <cell r="W139">
            <v>0</v>
          </cell>
          <cell r="Y139">
            <v>330</v>
          </cell>
          <cell r="AA139">
            <v>683</v>
          </cell>
          <cell r="AC139">
            <v>0</v>
          </cell>
          <cell r="AE139">
            <v>1137</v>
          </cell>
        </row>
        <row r="140">
          <cell r="D140">
            <v>985258</v>
          </cell>
          <cell r="F140">
            <v>1870</v>
          </cell>
          <cell r="H140">
            <v>704464</v>
          </cell>
          <cell r="J140">
            <v>124925</v>
          </cell>
          <cell r="L140">
            <v>26286</v>
          </cell>
          <cell r="N140">
            <v>127713</v>
          </cell>
        </row>
        <row r="142">
          <cell r="D142">
            <v>849782</v>
          </cell>
          <cell r="F142">
            <v>971</v>
          </cell>
          <cell r="H142">
            <v>675584</v>
          </cell>
          <cell r="J142">
            <v>103972</v>
          </cell>
          <cell r="L142">
            <v>21304</v>
          </cell>
          <cell r="N142">
            <v>47951</v>
          </cell>
        </row>
        <row r="156">
          <cell r="D156">
            <v>114447</v>
          </cell>
          <cell r="F156">
            <v>0</v>
          </cell>
          <cell r="H156">
            <v>74521</v>
          </cell>
          <cell r="J156">
            <v>16</v>
          </cell>
          <cell r="L156">
            <v>7440</v>
          </cell>
          <cell r="N156">
            <v>32470</v>
          </cell>
          <cell r="Y156">
            <v>114702</v>
          </cell>
          <cell r="AE156">
            <v>114702</v>
          </cell>
        </row>
        <row r="157">
          <cell r="D157">
            <v>110551</v>
          </cell>
          <cell r="H157">
            <v>70625</v>
          </cell>
          <cell r="J157">
            <v>16</v>
          </cell>
          <cell r="L157">
            <v>7440</v>
          </cell>
          <cell r="N157">
            <v>32470</v>
          </cell>
          <cell r="Y157">
            <v>110806</v>
          </cell>
          <cell r="AE157">
            <v>110806</v>
          </cell>
        </row>
        <row r="158">
          <cell r="D158">
            <v>3896</v>
          </cell>
          <cell r="H158">
            <v>3896</v>
          </cell>
          <cell r="J158">
            <v>0</v>
          </cell>
          <cell r="L158">
            <v>0</v>
          </cell>
          <cell r="N158">
            <v>0</v>
          </cell>
          <cell r="Y158">
            <v>3896</v>
          </cell>
          <cell r="AE158">
            <v>3896</v>
          </cell>
        </row>
        <row r="159">
          <cell r="D159">
            <v>142014</v>
          </cell>
          <cell r="H159">
            <v>142014</v>
          </cell>
          <cell r="U159">
            <v>9248</v>
          </cell>
          <cell r="W159">
            <v>5914</v>
          </cell>
          <cell r="Y159">
            <v>126296</v>
          </cell>
          <cell r="AA159">
            <v>361</v>
          </cell>
          <cell r="AC159">
            <v>27</v>
          </cell>
          <cell r="AE159">
            <v>141846</v>
          </cell>
        </row>
        <row r="160">
          <cell r="D160">
            <v>89962</v>
          </cell>
          <cell r="H160">
            <v>89962</v>
          </cell>
          <cell r="W160">
            <v>3302</v>
          </cell>
          <cell r="Y160">
            <v>86596</v>
          </cell>
          <cell r="AE160">
            <v>89898</v>
          </cell>
        </row>
        <row r="163">
          <cell r="D163">
            <v>18107</v>
          </cell>
          <cell r="H163">
            <v>18107</v>
          </cell>
          <cell r="U163">
            <v>9248</v>
          </cell>
          <cell r="W163">
            <v>1303</v>
          </cell>
          <cell r="Y163">
            <v>7168</v>
          </cell>
          <cell r="AA163">
            <v>361</v>
          </cell>
          <cell r="AC163">
            <v>27</v>
          </cell>
          <cell r="AE163">
            <v>18107</v>
          </cell>
        </row>
        <row r="166">
          <cell r="D166">
            <v>32964</v>
          </cell>
          <cell r="H166">
            <v>32964</v>
          </cell>
          <cell r="W166">
            <v>328</v>
          </cell>
          <cell r="Y166">
            <v>32532</v>
          </cell>
          <cell r="AE166">
            <v>32860</v>
          </cell>
        </row>
        <row r="169">
          <cell r="D169">
            <v>1489</v>
          </cell>
          <cell r="H169">
            <v>1489</v>
          </cell>
          <cell r="W169">
            <v>1489</v>
          </cell>
          <cell r="Y169">
            <v>0</v>
          </cell>
          <cell r="AE169">
            <v>1489</v>
          </cell>
        </row>
        <row r="172">
          <cell r="D172">
            <v>-508</v>
          </cell>
          <cell r="H172">
            <v>-508</v>
          </cell>
          <cell r="W172">
            <v>-508</v>
          </cell>
          <cell r="Y172">
            <v>0</v>
          </cell>
          <cell r="AE172">
            <v>-508</v>
          </cell>
        </row>
        <row r="173">
          <cell r="D173">
            <v>129500</v>
          </cell>
          <cell r="F173">
            <v>28</v>
          </cell>
          <cell r="H173">
            <v>356</v>
          </cell>
          <cell r="J173">
            <v>113225</v>
          </cell>
          <cell r="L173">
            <v>6739</v>
          </cell>
          <cell r="N173">
            <v>9152</v>
          </cell>
          <cell r="AA173">
            <v>131066</v>
          </cell>
          <cell r="AE173">
            <v>131066</v>
          </cell>
        </row>
        <row r="174">
          <cell r="D174">
            <v>97261</v>
          </cell>
          <cell r="J174">
            <v>97261</v>
          </cell>
          <cell r="AA174">
            <v>98827</v>
          </cell>
          <cell r="AE174">
            <v>98827</v>
          </cell>
        </row>
        <row r="177">
          <cell r="D177">
            <v>26416</v>
          </cell>
          <cell r="H177">
            <v>356</v>
          </cell>
          <cell r="J177">
            <v>10169</v>
          </cell>
          <cell r="L177">
            <v>6739</v>
          </cell>
          <cell r="N177">
            <v>9152</v>
          </cell>
          <cell r="AA177">
            <v>26416</v>
          </cell>
          <cell r="AE177">
            <v>26416</v>
          </cell>
        </row>
        <row r="180">
          <cell r="D180">
            <v>5823</v>
          </cell>
          <cell r="F180">
            <v>28</v>
          </cell>
          <cell r="J180">
            <v>5795</v>
          </cell>
          <cell r="AA180">
            <v>5823</v>
          </cell>
          <cell r="AE180">
            <v>5823</v>
          </cell>
        </row>
        <row r="181">
          <cell r="D181">
            <v>211978</v>
          </cell>
          <cell r="F181">
            <v>2153</v>
          </cell>
          <cell r="H181">
            <v>47022</v>
          </cell>
          <cell r="J181">
            <v>122352</v>
          </cell>
          <cell r="L181">
            <v>25423</v>
          </cell>
          <cell r="N181">
            <v>15028</v>
          </cell>
          <cell r="U181">
            <v>8178</v>
          </cell>
          <cell r="W181">
            <v>23882</v>
          </cell>
          <cell r="Y181">
            <v>112273</v>
          </cell>
          <cell r="AA181">
            <v>41448</v>
          </cell>
          <cell r="AC181">
            <v>11424</v>
          </cell>
          <cell r="AE181">
            <v>197205</v>
          </cell>
        </row>
        <row r="182">
          <cell r="D182">
            <v>21533</v>
          </cell>
          <cell r="F182">
            <v>80</v>
          </cell>
          <cell r="H182">
            <v>11520</v>
          </cell>
          <cell r="J182">
            <v>221</v>
          </cell>
          <cell r="L182">
            <v>2776</v>
          </cell>
          <cell r="N182">
            <v>6936</v>
          </cell>
          <cell r="W182">
            <v>20907</v>
          </cell>
          <cell r="AE182">
            <v>20907</v>
          </cell>
        </row>
        <row r="183">
          <cell r="D183">
            <v>20907</v>
          </cell>
          <cell r="L183">
            <v>20907</v>
          </cell>
          <cell r="U183">
            <v>6952</v>
          </cell>
          <cell r="W183">
            <v>2541</v>
          </cell>
          <cell r="Y183">
            <v>175</v>
          </cell>
          <cell r="AA183">
            <v>11771</v>
          </cell>
          <cell r="AC183">
            <v>77</v>
          </cell>
          <cell r="AE183">
            <v>21516</v>
          </cell>
        </row>
        <row r="184">
          <cell r="D184">
            <v>104900</v>
          </cell>
          <cell r="J184">
            <v>104900</v>
          </cell>
          <cell r="Y184">
            <v>104900</v>
          </cell>
          <cell r="AE184">
            <v>104900</v>
          </cell>
        </row>
        <row r="185">
          <cell r="D185">
            <v>1981</v>
          </cell>
          <cell r="J185">
            <v>1981</v>
          </cell>
          <cell r="Y185">
            <v>1626</v>
          </cell>
          <cell r="AE185">
            <v>1626</v>
          </cell>
        </row>
        <row r="186">
          <cell r="D186">
            <v>156</v>
          </cell>
          <cell r="J186">
            <v>156</v>
          </cell>
          <cell r="Y186">
            <v>1626</v>
          </cell>
          <cell r="AE186">
            <v>1626</v>
          </cell>
        </row>
        <row r="187">
          <cell r="D187">
            <v>53736</v>
          </cell>
          <cell r="F187">
            <v>2073</v>
          </cell>
          <cell r="H187">
            <v>35502</v>
          </cell>
          <cell r="J187">
            <v>6329</v>
          </cell>
          <cell r="L187">
            <v>1740</v>
          </cell>
          <cell r="N187">
            <v>8092</v>
          </cell>
          <cell r="U187">
            <v>1226</v>
          </cell>
          <cell r="W187">
            <v>434</v>
          </cell>
          <cell r="Y187">
            <v>5572</v>
          </cell>
          <cell r="AA187">
            <v>29677</v>
          </cell>
          <cell r="AC187">
            <v>11347</v>
          </cell>
          <cell r="AE187">
            <v>48256</v>
          </cell>
        </row>
        <row r="188">
          <cell r="D188">
            <v>8921</v>
          </cell>
          <cell r="J188">
            <v>8921</v>
          </cell>
        </row>
        <row r="189">
          <cell r="D189">
            <v>972138</v>
          </cell>
          <cell r="F189">
            <v>11140</v>
          </cell>
          <cell r="H189">
            <v>613426</v>
          </cell>
          <cell r="J189">
            <v>242603</v>
          </cell>
          <cell r="L189">
            <v>16480</v>
          </cell>
          <cell r="N189">
            <v>88489</v>
          </cell>
        </row>
        <row r="191">
          <cell r="D191">
            <v>836662</v>
          </cell>
          <cell r="F191">
            <v>10241</v>
          </cell>
          <cell r="H191">
            <v>584546</v>
          </cell>
          <cell r="J191">
            <v>221650</v>
          </cell>
          <cell r="L191">
            <v>11498</v>
          </cell>
          <cell r="N191">
            <v>8727</v>
          </cell>
        </row>
        <row r="205">
          <cell r="D205">
            <v>109641</v>
          </cell>
          <cell r="F205">
            <v>9042</v>
          </cell>
          <cell r="J205">
            <v>100599</v>
          </cell>
          <cell r="AA205">
            <v>109641</v>
          </cell>
          <cell r="AE205">
            <v>109641</v>
          </cell>
        </row>
        <row r="206">
          <cell r="D206">
            <v>83473</v>
          </cell>
          <cell r="F206">
            <v>9042</v>
          </cell>
          <cell r="J206">
            <v>74431</v>
          </cell>
          <cell r="AA206">
            <v>83473</v>
          </cell>
          <cell r="AE206">
            <v>83473</v>
          </cell>
        </row>
        <row r="207">
          <cell r="D207">
            <v>26168</v>
          </cell>
          <cell r="J207">
            <v>26168</v>
          </cell>
          <cell r="AA207">
            <v>26168</v>
          </cell>
          <cell r="AE207">
            <v>26168</v>
          </cell>
        </row>
        <row r="208">
          <cell r="D208">
            <v>972138</v>
          </cell>
          <cell r="F208">
            <v>2098</v>
          </cell>
          <cell r="H208">
            <v>723067</v>
          </cell>
          <cell r="J208">
            <v>142004</v>
          </cell>
          <cell r="L208">
            <v>16480</v>
          </cell>
          <cell r="N208">
            <v>88489</v>
          </cell>
        </row>
        <row r="210">
          <cell r="D210">
            <v>836662</v>
          </cell>
          <cell r="F210">
            <v>1199</v>
          </cell>
          <cell r="H210">
            <v>694187</v>
          </cell>
          <cell r="J210">
            <v>121051</v>
          </cell>
          <cell r="L210">
            <v>11498</v>
          </cell>
          <cell r="N210">
            <v>8727</v>
          </cell>
        </row>
        <row r="224">
          <cell r="D224">
            <v>754164</v>
          </cell>
          <cell r="F224">
            <v>9042</v>
          </cell>
          <cell r="H224">
            <v>570855</v>
          </cell>
          <cell r="J224">
            <v>174267</v>
          </cell>
        </row>
        <row r="226">
          <cell r="D226">
            <v>680496</v>
          </cell>
          <cell r="F226">
            <v>9042</v>
          </cell>
          <cell r="H226">
            <v>570855</v>
          </cell>
          <cell r="J226">
            <v>100599</v>
          </cell>
        </row>
        <row r="230">
          <cell r="D230">
            <v>73668</v>
          </cell>
          <cell r="J230">
            <v>73668</v>
          </cell>
        </row>
        <row r="232">
          <cell r="D232">
            <v>-873</v>
          </cell>
          <cell r="L232">
            <v>-873</v>
          </cell>
          <cell r="AA232">
            <v>-873</v>
          </cell>
          <cell r="AE232">
            <v>-873</v>
          </cell>
        </row>
        <row r="233">
          <cell r="D233">
            <v>217974</v>
          </cell>
          <cell r="F233">
            <v>2098</v>
          </cell>
          <cell r="H233">
            <v>41698</v>
          </cell>
          <cell r="J233">
            <v>68336</v>
          </cell>
          <cell r="L233">
            <v>17353</v>
          </cell>
          <cell r="N233">
            <v>88489</v>
          </cell>
        </row>
        <row r="235">
          <cell r="D235">
            <v>82498</v>
          </cell>
          <cell r="F235">
            <v>1199</v>
          </cell>
          <cell r="H235">
            <v>12818</v>
          </cell>
          <cell r="J235">
            <v>47383</v>
          </cell>
          <cell r="L235">
            <v>12371</v>
          </cell>
          <cell r="N235">
            <v>8727</v>
          </cell>
        </row>
        <row r="249">
          <cell r="D249">
            <v>754164</v>
          </cell>
          <cell r="H249">
            <v>680496</v>
          </cell>
          <cell r="J249">
            <v>73668</v>
          </cell>
        </row>
        <row r="251">
          <cell r="D251">
            <v>680496</v>
          </cell>
          <cell r="H251">
            <v>680496</v>
          </cell>
        </row>
        <row r="253">
          <cell r="D253">
            <v>73668</v>
          </cell>
          <cell r="J253">
            <v>73668</v>
          </cell>
        </row>
        <row r="255">
          <cell r="D255">
            <v>-873</v>
          </cell>
          <cell r="L255">
            <v>-873</v>
          </cell>
          <cell r="AA255">
            <v>-873</v>
          </cell>
          <cell r="AE255">
            <v>-873</v>
          </cell>
        </row>
        <row r="256">
          <cell r="D256">
            <v>217974</v>
          </cell>
          <cell r="F256">
            <v>2098</v>
          </cell>
          <cell r="H256">
            <v>41698</v>
          </cell>
          <cell r="J256">
            <v>68336</v>
          </cell>
          <cell r="L256">
            <v>17353</v>
          </cell>
          <cell r="N256">
            <v>88489</v>
          </cell>
        </row>
        <row r="258">
          <cell r="D258">
            <v>82498</v>
          </cell>
          <cell r="F258">
            <v>1199</v>
          </cell>
          <cell r="H258">
            <v>12818</v>
          </cell>
          <cell r="J258">
            <v>47383</v>
          </cell>
          <cell r="L258">
            <v>12371</v>
          </cell>
          <cell r="N258">
            <v>8727</v>
          </cell>
        </row>
        <row r="274">
          <cell r="U274">
            <v>8091</v>
          </cell>
          <cell r="W274">
            <v>700</v>
          </cell>
          <cell r="Y274">
            <v>18241</v>
          </cell>
          <cell r="AA274">
            <v>7817</v>
          </cell>
          <cell r="AC274">
            <v>676</v>
          </cell>
          <cell r="AE274">
            <v>35525</v>
          </cell>
        </row>
        <row r="275">
          <cell r="Y275">
            <v>4858</v>
          </cell>
          <cell r="AE275">
            <v>4858</v>
          </cell>
        </row>
        <row r="276">
          <cell r="U276">
            <v>7320</v>
          </cell>
          <cell r="W276">
            <v>371</v>
          </cell>
          <cell r="Y276">
            <v>4229</v>
          </cell>
          <cell r="AA276">
            <v>4628</v>
          </cell>
          <cell r="AC276">
            <v>481</v>
          </cell>
          <cell r="AE276">
            <v>17029</v>
          </cell>
        </row>
        <row r="277">
          <cell r="U277">
            <v>771</v>
          </cell>
          <cell r="W277">
            <v>329</v>
          </cell>
          <cell r="Y277">
            <v>9154</v>
          </cell>
          <cell r="AA277">
            <v>3189</v>
          </cell>
          <cell r="AC277">
            <v>195</v>
          </cell>
          <cell r="AE277">
            <v>13638</v>
          </cell>
        </row>
        <row r="278">
          <cell r="U278">
            <v>-1945</v>
          </cell>
          <cell r="W278">
            <v>-2964</v>
          </cell>
          <cell r="Y278">
            <v>-22190</v>
          </cell>
          <cell r="AA278">
            <v>-4059</v>
          </cell>
          <cell r="AC278">
            <v>-11</v>
          </cell>
          <cell r="AE278">
            <v>-31169</v>
          </cell>
        </row>
        <row r="279">
          <cell r="U279">
            <v>-1020</v>
          </cell>
          <cell r="W279">
            <v>0</v>
          </cell>
          <cell r="Y279">
            <v>0</v>
          </cell>
          <cell r="AA279">
            <v>-3838</v>
          </cell>
          <cell r="AE279">
            <v>-4858</v>
          </cell>
        </row>
        <row r="280">
          <cell r="Y280">
            <v>-12244</v>
          </cell>
          <cell r="AE280">
            <v>-12244</v>
          </cell>
        </row>
        <row r="281">
          <cell r="U281">
            <v>-925</v>
          </cell>
          <cell r="W281">
            <v>-2964</v>
          </cell>
          <cell r="Y281">
            <v>-9946</v>
          </cell>
          <cell r="AA281">
            <v>-221</v>
          </cell>
          <cell r="AC281">
            <v>-11</v>
          </cell>
          <cell r="AE281">
            <v>-14067</v>
          </cell>
        </row>
        <row r="282">
          <cell r="D282">
            <v>86854</v>
          </cell>
          <cell r="F282">
            <v>1864</v>
          </cell>
          <cell r="H282">
            <v>16576</v>
          </cell>
          <cell r="J282">
            <v>43434</v>
          </cell>
          <cell r="L282">
            <v>10107</v>
          </cell>
          <cell r="N282">
            <v>14873</v>
          </cell>
        </row>
        <row r="294">
          <cell r="D294">
            <v>306822</v>
          </cell>
          <cell r="F294">
            <v>1091</v>
          </cell>
          <cell r="H294">
            <v>99332</v>
          </cell>
          <cell r="J294">
            <v>43955</v>
          </cell>
          <cell r="L294">
            <v>6258</v>
          </cell>
          <cell r="N294">
            <v>156186</v>
          </cell>
        </row>
        <row r="295">
          <cell r="D295">
            <v>301421</v>
          </cell>
          <cell r="F295">
            <v>1091</v>
          </cell>
          <cell r="H295">
            <v>97978</v>
          </cell>
          <cell r="J295">
            <v>43902</v>
          </cell>
          <cell r="L295">
            <v>6878</v>
          </cell>
          <cell r="N295">
            <v>151572</v>
          </cell>
        </row>
        <row r="296">
          <cell r="D296">
            <v>-135476</v>
          </cell>
          <cell r="F296">
            <v>-899</v>
          </cell>
          <cell r="H296">
            <v>-28880</v>
          </cell>
          <cell r="J296">
            <v>-20953</v>
          </cell>
          <cell r="L296">
            <v>-4982</v>
          </cell>
          <cell r="N296">
            <v>-79762</v>
          </cell>
        </row>
        <row r="297">
          <cell r="D297">
            <v>3647</v>
          </cell>
          <cell r="F297">
            <v>0</v>
          </cell>
          <cell r="H297">
            <v>132</v>
          </cell>
          <cell r="J297">
            <v>0</v>
          </cell>
          <cell r="L297">
            <v>4</v>
          </cell>
          <cell r="N297">
            <v>3511</v>
          </cell>
        </row>
        <row r="298">
          <cell r="D298">
            <v>1754</v>
          </cell>
          <cell r="H298">
            <v>1222</v>
          </cell>
          <cell r="J298">
            <v>53</v>
          </cell>
          <cell r="L298">
            <v>-624</v>
          </cell>
          <cell r="N298">
            <v>1103</v>
          </cell>
        </row>
        <row r="299">
          <cell r="D299">
            <v>439</v>
          </cell>
          <cell r="F299">
            <v>0</v>
          </cell>
          <cell r="H299">
            <v>890</v>
          </cell>
          <cell r="J299">
            <v>-890</v>
          </cell>
          <cell r="L299">
            <v>0</v>
          </cell>
          <cell r="N299">
            <v>439</v>
          </cell>
        </row>
        <row r="300">
          <cell r="D300">
            <v>-84931</v>
          </cell>
          <cell r="F300">
            <v>1672</v>
          </cell>
          <cell r="H300">
            <v>-54766</v>
          </cell>
          <cell r="J300">
            <v>21322</v>
          </cell>
          <cell r="L300">
            <v>8831</v>
          </cell>
          <cell r="N300">
            <v>-61990</v>
          </cell>
        </row>
      </sheetData>
      <sheetData sheetId="12">
        <row r="34">
          <cell r="U34">
            <v>1489000</v>
          </cell>
          <cell r="W34">
            <v>79793</v>
          </cell>
          <cell r="Y34">
            <v>184418</v>
          </cell>
          <cell r="AA34">
            <v>377919</v>
          </cell>
          <cell r="AC34">
            <v>14546</v>
          </cell>
          <cell r="AE34">
            <v>2145676</v>
          </cell>
        </row>
        <row r="36">
          <cell r="U36">
            <v>1475359</v>
          </cell>
          <cell r="W36">
            <v>46172</v>
          </cell>
          <cell r="Y36">
            <v>10240</v>
          </cell>
          <cell r="AA36">
            <v>291354</v>
          </cell>
          <cell r="AC36">
            <v>4454</v>
          </cell>
          <cell r="AE36">
            <v>1827579</v>
          </cell>
        </row>
        <row r="37">
          <cell r="W37">
            <v>33398</v>
          </cell>
          <cell r="AE37">
            <v>33398</v>
          </cell>
        </row>
        <row r="38">
          <cell r="U38">
            <v>13641</v>
          </cell>
          <cell r="W38">
            <v>223</v>
          </cell>
          <cell r="Y38">
            <v>6574</v>
          </cell>
          <cell r="AA38">
            <v>86565</v>
          </cell>
          <cell r="AC38">
            <v>0</v>
          </cell>
          <cell r="AE38">
            <v>107003</v>
          </cell>
        </row>
        <row r="39">
          <cell r="Y39">
            <v>167604</v>
          </cell>
          <cell r="AC39">
            <v>10092</v>
          </cell>
          <cell r="AE39">
            <v>177696</v>
          </cell>
        </row>
        <row r="41">
          <cell r="Y41">
            <v>3213</v>
          </cell>
        </row>
        <row r="42">
          <cell r="D42">
            <v>1176503</v>
          </cell>
          <cell r="F42">
            <v>7553</v>
          </cell>
          <cell r="H42">
            <v>133438</v>
          </cell>
          <cell r="J42">
            <v>54343</v>
          </cell>
          <cell r="L42">
            <v>32191</v>
          </cell>
          <cell r="N42">
            <v>948978</v>
          </cell>
        </row>
        <row r="47">
          <cell r="AE47">
            <v>106366</v>
          </cell>
        </row>
        <row r="50">
          <cell r="D50">
            <v>1075539</v>
          </cell>
          <cell r="F50">
            <v>6993</v>
          </cell>
          <cell r="H50">
            <v>244481</v>
          </cell>
          <cell r="J50">
            <v>130075</v>
          </cell>
          <cell r="L50">
            <v>47602</v>
          </cell>
          <cell r="N50">
            <v>540022</v>
          </cell>
        </row>
        <row r="52">
          <cell r="D52">
            <v>145529</v>
          </cell>
          <cell r="F52">
            <v>927</v>
          </cell>
          <cell r="H52">
            <v>30919</v>
          </cell>
          <cell r="J52">
            <v>22537</v>
          </cell>
          <cell r="L52">
            <v>5195</v>
          </cell>
          <cell r="N52">
            <v>85951</v>
          </cell>
        </row>
        <row r="55">
          <cell r="D55">
            <v>930010</v>
          </cell>
          <cell r="F55">
            <v>6066</v>
          </cell>
          <cell r="H55">
            <v>213562</v>
          </cell>
          <cell r="J55">
            <v>107538</v>
          </cell>
          <cell r="L55">
            <v>42407</v>
          </cell>
          <cell r="N55">
            <v>454071</v>
          </cell>
        </row>
        <row r="71">
          <cell r="D71">
            <v>508424</v>
          </cell>
          <cell r="F71">
            <v>6058</v>
          </cell>
          <cell r="H71">
            <v>39571</v>
          </cell>
          <cell r="J71">
            <v>107361</v>
          </cell>
          <cell r="L71">
            <v>22203</v>
          </cell>
          <cell r="N71">
            <v>333231</v>
          </cell>
        </row>
        <row r="72">
          <cell r="D72">
            <v>394095</v>
          </cell>
          <cell r="F72">
            <v>4627</v>
          </cell>
          <cell r="H72">
            <v>31944</v>
          </cell>
          <cell r="J72">
            <v>83769</v>
          </cell>
          <cell r="L72">
            <v>16792</v>
          </cell>
          <cell r="N72">
            <v>256963</v>
          </cell>
        </row>
        <row r="73">
          <cell r="D73">
            <v>114329</v>
          </cell>
          <cell r="F73">
            <v>1431</v>
          </cell>
          <cell r="H73">
            <v>7627</v>
          </cell>
          <cell r="J73">
            <v>23592</v>
          </cell>
          <cell r="L73">
            <v>5411</v>
          </cell>
          <cell r="N73">
            <v>76268</v>
          </cell>
        </row>
        <row r="74">
          <cell r="D74">
            <v>96549</v>
          </cell>
          <cell r="F74">
            <v>1401</v>
          </cell>
          <cell r="H74">
            <v>7266</v>
          </cell>
          <cell r="J74">
            <v>15974</v>
          </cell>
          <cell r="L74">
            <v>4094</v>
          </cell>
          <cell r="N74">
            <v>67814</v>
          </cell>
        </row>
        <row r="75">
          <cell r="D75">
            <v>17780</v>
          </cell>
          <cell r="F75">
            <v>30</v>
          </cell>
          <cell r="H75">
            <v>361</v>
          </cell>
          <cell r="J75">
            <v>7618</v>
          </cell>
          <cell r="L75">
            <v>1317</v>
          </cell>
          <cell r="N75">
            <v>8454</v>
          </cell>
        </row>
        <row r="76">
          <cell r="D76">
            <v>124734</v>
          </cell>
          <cell r="F76">
            <v>14</v>
          </cell>
          <cell r="H76">
            <v>3925</v>
          </cell>
          <cell r="J76">
            <v>177</v>
          </cell>
          <cell r="L76">
            <v>503</v>
          </cell>
          <cell r="N76">
            <v>7043</v>
          </cell>
        </row>
        <row r="77">
          <cell r="D77">
            <v>113072</v>
          </cell>
        </row>
        <row r="78">
          <cell r="D78">
            <v>62743</v>
          </cell>
        </row>
        <row r="79">
          <cell r="D79">
            <v>1868</v>
          </cell>
        </row>
        <row r="80">
          <cell r="D80">
            <v>48461</v>
          </cell>
        </row>
        <row r="81">
          <cell r="D81">
            <v>11662</v>
          </cell>
          <cell r="F81">
            <v>14</v>
          </cell>
          <cell r="H81">
            <v>3925</v>
          </cell>
          <cell r="J81">
            <v>177</v>
          </cell>
          <cell r="L81">
            <v>503</v>
          </cell>
          <cell r="N81">
            <v>7043</v>
          </cell>
        </row>
        <row r="82">
          <cell r="D82">
            <v>-18272</v>
          </cell>
          <cell r="F82">
            <v>-6</v>
          </cell>
          <cell r="H82">
            <v>-2395</v>
          </cell>
          <cell r="J82">
            <v>0</v>
          </cell>
          <cell r="L82">
            <v>-259</v>
          </cell>
          <cell r="N82">
            <v>-8906</v>
          </cell>
        </row>
        <row r="83">
          <cell r="D83">
            <v>-6706</v>
          </cell>
        </row>
        <row r="85">
          <cell r="D85">
            <v>-6706</v>
          </cell>
        </row>
        <row r="86">
          <cell r="D86">
            <v>-11566</v>
          </cell>
          <cell r="F86">
            <v>-6</v>
          </cell>
          <cell r="H86">
            <v>-2395</v>
          </cell>
          <cell r="L86">
            <v>-259</v>
          </cell>
          <cell r="N86">
            <v>-8906</v>
          </cell>
        </row>
        <row r="90">
          <cell r="D90">
            <v>317025</v>
          </cell>
          <cell r="F90">
            <v>927</v>
          </cell>
          <cell r="H90">
            <v>59752</v>
          </cell>
          <cell r="J90">
            <v>22537</v>
          </cell>
          <cell r="L90">
            <v>25155</v>
          </cell>
          <cell r="N90">
            <v>208654</v>
          </cell>
        </row>
        <row r="91">
          <cell r="D91">
            <v>143628</v>
          </cell>
          <cell r="H91">
            <v>143628</v>
          </cell>
        </row>
        <row r="93">
          <cell r="D93">
            <v>180150</v>
          </cell>
          <cell r="F93">
            <v>0</v>
          </cell>
          <cell r="H93">
            <v>37487</v>
          </cell>
          <cell r="J93">
            <v>0</v>
          </cell>
          <cell r="L93">
            <v>19960</v>
          </cell>
          <cell r="N93">
            <v>122703</v>
          </cell>
        </row>
        <row r="94">
          <cell r="D94">
            <v>134974</v>
          </cell>
          <cell r="H94">
            <v>134974</v>
          </cell>
        </row>
        <row r="110">
          <cell r="AA110">
            <v>508993</v>
          </cell>
          <cell r="AE110">
            <v>508993</v>
          </cell>
        </row>
        <row r="111">
          <cell r="AA111">
            <v>394561</v>
          </cell>
          <cell r="AE111">
            <v>394561</v>
          </cell>
        </row>
        <row r="112">
          <cell r="AA112">
            <v>114432</v>
          </cell>
          <cell r="AE112">
            <v>114432</v>
          </cell>
        </row>
        <row r="113">
          <cell r="AA113">
            <v>96652</v>
          </cell>
          <cell r="AE113">
            <v>96652</v>
          </cell>
        </row>
        <row r="114">
          <cell r="AA114">
            <v>17780</v>
          </cell>
          <cell r="AE114">
            <v>17780</v>
          </cell>
        </row>
        <row r="115">
          <cell r="Y115">
            <v>123013</v>
          </cell>
          <cell r="AE115">
            <v>123013</v>
          </cell>
        </row>
        <row r="116">
          <cell r="Y116">
            <v>111351</v>
          </cell>
          <cell r="AE116">
            <v>111351</v>
          </cell>
        </row>
        <row r="117">
          <cell r="Y117">
            <v>62743</v>
          </cell>
          <cell r="AE117">
            <v>62743</v>
          </cell>
        </row>
        <row r="118">
          <cell r="Y118">
            <v>145</v>
          </cell>
          <cell r="AE118">
            <v>145</v>
          </cell>
        </row>
        <row r="119">
          <cell r="Y119">
            <v>48463</v>
          </cell>
          <cell r="AE119">
            <v>48463</v>
          </cell>
        </row>
        <row r="120">
          <cell r="Y120">
            <v>11662</v>
          </cell>
          <cell r="AE120">
            <v>11662</v>
          </cell>
        </row>
        <row r="121">
          <cell r="Y121">
            <v>-11858</v>
          </cell>
          <cell r="AE121">
            <v>-11858</v>
          </cell>
        </row>
        <row r="122">
          <cell r="Y122">
            <v>-4714</v>
          </cell>
          <cell r="AE122">
            <v>-4714</v>
          </cell>
        </row>
        <row r="123">
          <cell r="Y123">
            <v>-7144</v>
          </cell>
          <cell r="AE123">
            <v>-7144</v>
          </cell>
        </row>
        <row r="124">
          <cell r="D124">
            <v>330531</v>
          </cell>
          <cell r="F124">
            <v>249</v>
          </cell>
          <cell r="H124">
            <v>34940</v>
          </cell>
          <cell r="J124">
            <v>18228</v>
          </cell>
          <cell r="L124">
            <v>158045</v>
          </cell>
          <cell r="N124">
            <v>119069</v>
          </cell>
          <cell r="U124">
            <v>48881</v>
          </cell>
          <cell r="W124">
            <v>165008</v>
          </cell>
          <cell r="Y124">
            <v>12006</v>
          </cell>
          <cell r="AA124">
            <v>71529</v>
          </cell>
          <cell r="AC124">
            <v>1452</v>
          </cell>
          <cell r="AE124">
            <v>298876</v>
          </cell>
        </row>
        <row r="126">
          <cell r="D126">
            <v>227667</v>
          </cell>
          <cell r="F126">
            <v>249</v>
          </cell>
          <cell r="H126">
            <v>34188</v>
          </cell>
          <cell r="J126">
            <v>18205</v>
          </cell>
          <cell r="L126">
            <v>119893</v>
          </cell>
          <cell r="N126">
            <v>55132</v>
          </cell>
          <cell r="U126">
            <v>8013</v>
          </cell>
          <cell r="W126">
            <v>145120</v>
          </cell>
          <cell r="Y126">
            <v>6665</v>
          </cell>
          <cell r="AA126">
            <v>31559</v>
          </cell>
          <cell r="AC126">
            <v>1356</v>
          </cell>
          <cell r="AE126">
            <v>192713</v>
          </cell>
        </row>
        <row r="127">
          <cell r="D127">
            <v>229018</v>
          </cell>
          <cell r="F127">
            <v>431</v>
          </cell>
          <cell r="H127">
            <v>42715</v>
          </cell>
          <cell r="J127">
            <v>18366</v>
          </cell>
          <cell r="L127">
            <v>104526</v>
          </cell>
          <cell r="N127">
            <v>62980</v>
          </cell>
          <cell r="U127">
            <v>6162</v>
          </cell>
          <cell r="W127">
            <v>158584</v>
          </cell>
          <cell r="Y127">
            <v>5616</v>
          </cell>
          <cell r="AA127">
            <v>23414</v>
          </cell>
          <cell r="AC127">
            <v>1069</v>
          </cell>
          <cell r="AE127">
            <v>194845</v>
          </cell>
        </row>
        <row r="129">
          <cell r="D129">
            <v>74445</v>
          </cell>
          <cell r="J129">
            <v>0</v>
          </cell>
          <cell r="L129">
            <v>18244</v>
          </cell>
          <cell r="N129">
            <v>56201</v>
          </cell>
          <cell r="U129">
            <v>27591</v>
          </cell>
          <cell r="W129">
            <v>18692</v>
          </cell>
          <cell r="Y129">
            <v>4839</v>
          </cell>
          <cell r="AA129">
            <v>19181</v>
          </cell>
          <cell r="AC129">
            <v>96</v>
          </cell>
          <cell r="AE129">
            <v>70399</v>
          </cell>
        </row>
        <row r="130">
          <cell r="D130">
            <v>7540</v>
          </cell>
          <cell r="J130">
            <v>0</v>
          </cell>
          <cell r="L130">
            <v>316</v>
          </cell>
          <cell r="N130">
            <v>7224</v>
          </cell>
          <cell r="U130">
            <v>12623</v>
          </cell>
          <cell r="W130">
            <v>1023</v>
          </cell>
          <cell r="Y130">
            <v>0</v>
          </cell>
          <cell r="AE130">
            <v>13646</v>
          </cell>
        </row>
        <row r="135">
          <cell r="D135">
            <v>19592</v>
          </cell>
          <cell r="F135">
            <v>0</v>
          </cell>
          <cell r="H135">
            <v>0</v>
          </cell>
          <cell r="J135">
            <v>0</v>
          </cell>
          <cell r="L135">
            <v>19592</v>
          </cell>
          <cell r="N135">
            <v>0</v>
          </cell>
          <cell r="U135">
            <v>555</v>
          </cell>
          <cell r="W135">
            <v>173</v>
          </cell>
          <cell r="Y135">
            <v>0</v>
          </cell>
          <cell r="AA135">
            <v>20103</v>
          </cell>
          <cell r="AC135">
            <v>0</v>
          </cell>
          <cell r="AE135">
            <v>20831</v>
          </cell>
        </row>
        <row r="139">
          <cell r="D139">
            <v>1287</v>
          </cell>
          <cell r="H139">
            <v>752</v>
          </cell>
          <cell r="J139">
            <v>23</v>
          </cell>
          <cell r="L139">
            <v>0</v>
          </cell>
          <cell r="N139">
            <v>512</v>
          </cell>
          <cell r="U139">
            <v>99</v>
          </cell>
          <cell r="W139">
            <v>0</v>
          </cell>
          <cell r="Y139">
            <v>502</v>
          </cell>
          <cell r="AA139">
            <v>686</v>
          </cell>
          <cell r="AC139">
            <v>0</v>
          </cell>
          <cell r="AE139">
            <v>1287</v>
          </cell>
        </row>
        <row r="140">
          <cell r="D140">
            <v>1049146</v>
          </cell>
          <cell r="F140">
            <v>2130</v>
          </cell>
          <cell r="H140">
            <v>748962</v>
          </cell>
          <cell r="J140">
            <v>127470</v>
          </cell>
          <cell r="L140">
            <v>32118</v>
          </cell>
          <cell r="N140">
            <v>138466</v>
          </cell>
        </row>
        <row r="142">
          <cell r="D142">
            <v>903617</v>
          </cell>
          <cell r="F142">
            <v>1203</v>
          </cell>
          <cell r="H142">
            <v>718043</v>
          </cell>
          <cell r="J142">
            <v>104933</v>
          </cell>
          <cell r="L142">
            <v>26923</v>
          </cell>
          <cell r="N142">
            <v>52515</v>
          </cell>
        </row>
        <row r="156">
          <cell r="D156">
            <v>134269</v>
          </cell>
          <cell r="F156">
            <v>0</v>
          </cell>
          <cell r="H156">
            <v>86749</v>
          </cell>
          <cell r="J156">
            <v>29</v>
          </cell>
          <cell r="L156">
            <v>8283</v>
          </cell>
          <cell r="N156">
            <v>39208</v>
          </cell>
          <cell r="Y156">
            <v>135000</v>
          </cell>
          <cell r="AE156">
            <v>135000</v>
          </cell>
        </row>
        <row r="157">
          <cell r="D157">
            <v>129872</v>
          </cell>
          <cell r="H157">
            <v>82352</v>
          </cell>
          <cell r="J157">
            <v>29</v>
          </cell>
          <cell r="L157">
            <v>8283</v>
          </cell>
          <cell r="N157">
            <v>39208</v>
          </cell>
          <cell r="Y157">
            <v>130603</v>
          </cell>
          <cell r="AE157">
            <v>130603</v>
          </cell>
        </row>
        <row r="158">
          <cell r="D158">
            <v>4397</v>
          </cell>
          <cell r="H158">
            <v>4397</v>
          </cell>
          <cell r="J158">
            <v>0</v>
          </cell>
          <cell r="L158">
            <v>0</v>
          </cell>
          <cell r="N158">
            <v>0</v>
          </cell>
          <cell r="Y158">
            <v>4397</v>
          </cell>
          <cell r="AE158">
            <v>4397</v>
          </cell>
        </row>
        <row r="159">
          <cell r="D159">
            <v>151090</v>
          </cell>
          <cell r="H159">
            <v>151090</v>
          </cell>
          <cell r="U159">
            <v>8458</v>
          </cell>
          <cell r="W159">
            <v>6367</v>
          </cell>
          <cell r="Y159">
            <v>135643</v>
          </cell>
          <cell r="AA159">
            <v>361</v>
          </cell>
          <cell r="AC159">
            <v>30</v>
          </cell>
          <cell r="AE159">
            <v>150859</v>
          </cell>
        </row>
        <row r="160">
          <cell r="D160">
            <v>96660</v>
          </cell>
          <cell r="H160">
            <v>96660</v>
          </cell>
          <cell r="W160">
            <v>3315</v>
          </cell>
          <cell r="Y160">
            <v>93234</v>
          </cell>
          <cell r="AE160">
            <v>96549</v>
          </cell>
        </row>
        <row r="163">
          <cell r="D163">
            <v>17780</v>
          </cell>
          <cell r="H163">
            <v>17780</v>
          </cell>
          <cell r="U163">
            <v>8458</v>
          </cell>
          <cell r="W163">
            <v>1313</v>
          </cell>
          <cell r="Y163">
            <v>7618</v>
          </cell>
          <cell r="AA163">
            <v>361</v>
          </cell>
          <cell r="AC163">
            <v>30</v>
          </cell>
          <cell r="AE163">
            <v>17780</v>
          </cell>
        </row>
        <row r="166">
          <cell r="D166">
            <v>35380</v>
          </cell>
          <cell r="H166">
            <v>35380</v>
          </cell>
          <cell r="W166">
            <v>469</v>
          </cell>
          <cell r="Y166">
            <v>34791</v>
          </cell>
          <cell r="AE166">
            <v>35260</v>
          </cell>
        </row>
        <row r="169">
          <cell r="D169">
            <v>1641</v>
          </cell>
          <cell r="H169">
            <v>1641</v>
          </cell>
          <cell r="W169">
            <v>1641</v>
          </cell>
          <cell r="Y169">
            <v>0</v>
          </cell>
          <cell r="AE169">
            <v>1641</v>
          </cell>
        </row>
        <row r="172">
          <cell r="D172">
            <v>-371</v>
          </cell>
          <cell r="H172">
            <v>-371</v>
          </cell>
          <cell r="W172">
            <v>-371</v>
          </cell>
          <cell r="Y172">
            <v>0</v>
          </cell>
          <cell r="AE172">
            <v>-371</v>
          </cell>
        </row>
        <row r="173">
          <cell r="D173">
            <v>138509</v>
          </cell>
          <cell r="F173">
            <v>28</v>
          </cell>
          <cell r="H173">
            <v>396</v>
          </cell>
          <cell r="J173">
            <v>123081</v>
          </cell>
          <cell r="L173">
            <v>7171</v>
          </cell>
          <cell r="N173">
            <v>7833</v>
          </cell>
          <cell r="AA173">
            <v>140298</v>
          </cell>
          <cell r="AE173">
            <v>140298</v>
          </cell>
        </row>
        <row r="174">
          <cell r="D174">
            <v>105273</v>
          </cell>
          <cell r="J174">
            <v>105273</v>
          </cell>
          <cell r="AA174">
            <v>107062</v>
          </cell>
          <cell r="AE174">
            <v>107062</v>
          </cell>
        </row>
        <row r="177">
          <cell r="D177">
            <v>26407</v>
          </cell>
          <cell r="H177">
            <v>396</v>
          </cell>
          <cell r="J177">
            <v>11007</v>
          </cell>
          <cell r="L177">
            <v>7171</v>
          </cell>
          <cell r="N177">
            <v>7833</v>
          </cell>
          <cell r="AA177">
            <v>26407</v>
          </cell>
          <cell r="AE177">
            <v>26407</v>
          </cell>
        </row>
        <row r="180">
          <cell r="D180">
            <v>6829</v>
          </cell>
          <cell r="F180">
            <v>28</v>
          </cell>
          <cell r="J180">
            <v>6801</v>
          </cell>
          <cell r="AA180">
            <v>6829</v>
          </cell>
          <cell r="AE180">
            <v>6829</v>
          </cell>
        </row>
        <row r="181">
          <cell r="D181">
            <v>229722</v>
          </cell>
          <cell r="F181">
            <v>2161</v>
          </cell>
          <cell r="H181">
            <v>51280</v>
          </cell>
          <cell r="J181">
            <v>132893</v>
          </cell>
          <cell r="L181">
            <v>27800</v>
          </cell>
          <cell r="N181">
            <v>15588</v>
          </cell>
          <cell r="U181">
            <v>8544</v>
          </cell>
          <cell r="W181">
            <v>26039</v>
          </cell>
          <cell r="Y181">
            <v>122786</v>
          </cell>
          <cell r="AA181">
            <v>44930</v>
          </cell>
          <cell r="AC181">
            <v>12228</v>
          </cell>
          <cell r="AE181">
            <v>214527</v>
          </cell>
        </row>
        <row r="182">
          <cell r="D182">
            <v>23379</v>
          </cell>
          <cell r="F182">
            <v>100</v>
          </cell>
          <cell r="H182">
            <v>12522</v>
          </cell>
          <cell r="J182">
            <v>255</v>
          </cell>
          <cell r="L182">
            <v>3425</v>
          </cell>
          <cell r="N182">
            <v>7077</v>
          </cell>
          <cell r="W182">
            <v>22421</v>
          </cell>
          <cell r="AE182">
            <v>22421</v>
          </cell>
        </row>
        <row r="183">
          <cell r="D183">
            <v>22421</v>
          </cell>
          <cell r="L183">
            <v>22421</v>
          </cell>
          <cell r="U183">
            <v>7094</v>
          </cell>
          <cell r="W183">
            <v>3194</v>
          </cell>
          <cell r="Y183">
            <v>204</v>
          </cell>
          <cell r="AA183">
            <v>12740</v>
          </cell>
          <cell r="AC183">
            <v>91</v>
          </cell>
          <cell r="AE183">
            <v>23323</v>
          </cell>
        </row>
        <row r="184">
          <cell r="D184">
            <v>114967</v>
          </cell>
          <cell r="J184">
            <v>114967</v>
          </cell>
          <cell r="Y184">
            <v>114967</v>
          </cell>
          <cell r="AE184">
            <v>114967</v>
          </cell>
        </row>
        <row r="185">
          <cell r="D185">
            <v>1739</v>
          </cell>
          <cell r="J185">
            <v>1739</v>
          </cell>
          <cell r="Y185">
            <v>1764</v>
          </cell>
          <cell r="AE185">
            <v>1764</v>
          </cell>
        </row>
        <row r="186">
          <cell r="D186">
            <v>167</v>
          </cell>
          <cell r="J186">
            <v>167</v>
          </cell>
          <cell r="Y186">
            <v>1763</v>
          </cell>
          <cell r="AE186">
            <v>1763</v>
          </cell>
        </row>
        <row r="187">
          <cell r="D187">
            <v>58791</v>
          </cell>
          <cell r="F187">
            <v>2061</v>
          </cell>
          <cell r="H187">
            <v>38758</v>
          </cell>
          <cell r="J187">
            <v>7507</v>
          </cell>
          <cell r="L187">
            <v>1954</v>
          </cell>
          <cell r="N187">
            <v>8511</v>
          </cell>
          <cell r="U187">
            <v>1450</v>
          </cell>
          <cell r="W187">
            <v>424</v>
          </cell>
          <cell r="Y187">
            <v>5851</v>
          </cell>
          <cell r="AA187">
            <v>32190</v>
          </cell>
          <cell r="AC187">
            <v>12137</v>
          </cell>
          <cell r="AE187">
            <v>52052</v>
          </cell>
        </row>
        <row r="188">
          <cell r="D188">
            <v>8425</v>
          </cell>
          <cell r="J188">
            <v>8425</v>
          </cell>
        </row>
        <row r="189">
          <cell r="D189">
            <v>1036240</v>
          </cell>
          <cell r="F189">
            <v>12199</v>
          </cell>
          <cell r="H189">
            <v>645036</v>
          </cell>
          <cell r="J189">
            <v>264896</v>
          </cell>
          <cell r="L189">
            <v>21270</v>
          </cell>
          <cell r="N189">
            <v>92839</v>
          </cell>
        </row>
        <row r="191">
          <cell r="D191">
            <v>890711</v>
          </cell>
          <cell r="F191">
            <v>11272</v>
          </cell>
          <cell r="H191">
            <v>614117</v>
          </cell>
          <cell r="J191">
            <v>242359</v>
          </cell>
          <cell r="L191">
            <v>16075</v>
          </cell>
          <cell r="N191">
            <v>6888</v>
          </cell>
        </row>
        <row r="205">
          <cell r="D205">
            <v>119592</v>
          </cell>
          <cell r="F205">
            <v>10092</v>
          </cell>
          <cell r="J205">
            <v>109500</v>
          </cell>
          <cell r="AA205">
            <v>119592</v>
          </cell>
          <cell r="AE205">
            <v>119592</v>
          </cell>
        </row>
        <row r="206">
          <cell r="D206">
            <v>93552</v>
          </cell>
          <cell r="F206">
            <v>10092</v>
          </cell>
          <cell r="J206">
            <v>83460</v>
          </cell>
          <cell r="AA206">
            <v>93552</v>
          </cell>
          <cell r="AE206">
            <v>93552</v>
          </cell>
        </row>
        <row r="207">
          <cell r="D207">
            <v>26040</v>
          </cell>
          <cell r="J207">
            <v>26040</v>
          </cell>
          <cell r="AA207">
            <v>26040</v>
          </cell>
          <cell r="AE207">
            <v>26040</v>
          </cell>
        </row>
        <row r="208">
          <cell r="D208">
            <v>1036240</v>
          </cell>
          <cell r="F208">
            <v>2107</v>
          </cell>
          <cell r="H208">
            <v>764628</v>
          </cell>
          <cell r="J208">
            <v>155396</v>
          </cell>
          <cell r="L208">
            <v>21270</v>
          </cell>
          <cell r="N208">
            <v>92839</v>
          </cell>
        </row>
        <row r="210">
          <cell r="D210">
            <v>890711</v>
          </cell>
          <cell r="F210">
            <v>1180</v>
          </cell>
          <cell r="H210">
            <v>733709</v>
          </cell>
          <cell r="J210">
            <v>132859</v>
          </cell>
          <cell r="L210">
            <v>16075</v>
          </cell>
          <cell r="N210">
            <v>6888</v>
          </cell>
        </row>
        <row r="224">
          <cell r="D224">
            <v>810267</v>
          </cell>
          <cell r="F224">
            <v>10092</v>
          </cell>
          <cell r="H224">
            <v>609744</v>
          </cell>
          <cell r="J224">
            <v>190431</v>
          </cell>
        </row>
        <row r="226">
          <cell r="D226">
            <v>729336</v>
          </cell>
          <cell r="F226">
            <v>10092</v>
          </cell>
          <cell r="H226">
            <v>609744</v>
          </cell>
          <cell r="J226">
            <v>109500</v>
          </cell>
        </row>
        <row r="230">
          <cell r="D230">
            <v>80931</v>
          </cell>
          <cell r="J230">
            <v>80931</v>
          </cell>
        </row>
        <row r="232">
          <cell r="D232">
            <v>-730</v>
          </cell>
          <cell r="L232">
            <v>-730</v>
          </cell>
          <cell r="AA232">
            <v>-730</v>
          </cell>
          <cell r="AE232">
            <v>-730</v>
          </cell>
        </row>
        <row r="233">
          <cell r="D233">
            <v>225973</v>
          </cell>
          <cell r="F233">
            <v>2107</v>
          </cell>
          <cell r="H233">
            <v>34562</v>
          </cell>
          <cell r="J233">
            <v>74465</v>
          </cell>
          <cell r="L233">
            <v>22000</v>
          </cell>
          <cell r="N233">
            <v>92839</v>
          </cell>
        </row>
        <row r="235">
          <cell r="D235">
            <v>80444</v>
          </cell>
          <cell r="F235">
            <v>1180</v>
          </cell>
          <cell r="H235">
            <v>3643</v>
          </cell>
          <cell r="J235">
            <v>51928</v>
          </cell>
          <cell r="L235">
            <v>16805</v>
          </cell>
          <cell r="N235">
            <v>6888</v>
          </cell>
        </row>
        <row r="249">
          <cell r="D249">
            <v>810267</v>
          </cell>
          <cell r="H249">
            <v>729336</v>
          </cell>
          <cell r="J249">
            <v>80931</v>
          </cell>
        </row>
        <row r="251">
          <cell r="D251">
            <v>729336</v>
          </cell>
          <cell r="H251">
            <v>729336</v>
          </cell>
        </row>
        <row r="253">
          <cell r="D253">
            <v>80931</v>
          </cell>
          <cell r="J253">
            <v>80931</v>
          </cell>
        </row>
        <row r="255">
          <cell r="D255">
            <v>-730</v>
          </cell>
          <cell r="L255">
            <v>-730</v>
          </cell>
          <cell r="AA255">
            <v>-730</v>
          </cell>
          <cell r="AE255">
            <v>-730</v>
          </cell>
        </row>
        <row r="256">
          <cell r="D256">
            <v>225973</v>
          </cell>
          <cell r="F256">
            <v>2107</v>
          </cell>
          <cell r="H256">
            <v>34562</v>
          </cell>
          <cell r="J256">
            <v>74465</v>
          </cell>
          <cell r="L256">
            <v>22000</v>
          </cell>
          <cell r="N256">
            <v>92839</v>
          </cell>
        </row>
        <row r="258">
          <cell r="D258">
            <v>80444</v>
          </cell>
          <cell r="F258">
            <v>1180</v>
          </cell>
          <cell r="H258">
            <v>3643</v>
          </cell>
          <cell r="J258">
            <v>51928</v>
          </cell>
          <cell r="L258">
            <v>16805</v>
          </cell>
          <cell r="N258">
            <v>6888</v>
          </cell>
        </row>
        <row r="274">
          <cell r="U274">
            <v>7981</v>
          </cell>
          <cell r="W274">
            <v>733</v>
          </cell>
          <cell r="Y274">
            <v>19112</v>
          </cell>
          <cell r="AA274">
            <v>5523</v>
          </cell>
          <cell r="AC274">
            <v>762</v>
          </cell>
          <cell r="AE274">
            <v>34111</v>
          </cell>
        </row>
        <row r="275">
          <cell r="Y275">
            <v>5348</v>
          </cell>
          <cell r="AE275">
            <v>5348</v>
          </cell>
        </row>
        <row r="276">
          <cell r="U276">
            <v>7013</v>
          </cell>
          <cell r="W276">
            <v>353</v>
          </cell>
          <cell r="Y276">
            <v>3995</v>
          </cell>
          <cell r="AA276">
            <v>4388</v>
          </cell>
          <cell r="AC276">
            <v>551</v>
          </cell>
          <cell r="AE276">
            <v>16300</v>
          </cell>
        </row>
        <row r="277">
          <cell r="U277">
            <v>968</v>
          </cell>
          <cell r="W277">
            <v>380</v>
          </cell>
          <cell r="Y277">
            <v>9769</v>
          </cell>
          <cell r="AA277">
            <v>1135</v>
          </cell>
          <cell r="AC277">
            <v>211</v>
          </cell>
          <cell r="AE277">
            <v>12463</v>
          </cell>
        </row>
        <row r="278">
          <cell r="U278">
            <v>-1870</v>
          </cell>
          <cell r="W278">
            <v>-1096</v>
          </cell>
          <cell r="Y278">
            <v>-22270</v>
          </cell>
          <cell r="AA278">
            <v>-4549</v>
          </cell>
          <cell r="AC278">
            <v>-8</v>
          </cell>
          <cell r="AE278">
            <v>-29793</v>
          </cell>
        </row>
        <row r="279">
          <cell r="U279">
            <v>-1017</v>
          </cell>
          <cell r="W279">
            <v>0</v>
          </cell>
          <cell r="Y279">
            <v>0</v>
          </cell>
          <cell r="AA279">
            <v>-4331</v>
          </cell>
          <cell r="AE279">
            <v>-5348</v>
          </cell>
        </row>
        <row r="280">
          <cell r="Y280">
            <v>-11727</v>
          </cell>
          <cell r="AE280">
            <v>-11727</v>
          </cell>
        </row>
        <row r="281">
          <cell r="U281">
            <v>-853</v>
          </cell>
          <cell r="W281">
            <v>-1096</v>
          </cell>
          <cell r="Y281">
            <v>-10543</v>
          </cell>
          <cell r="AA281">
            <v>-218</v>
          </cell>
          <cell r="AC281">
            <v>-8</v>
          </cell>
          <cell r="AE281">
            <v>-12718</v>
          </cell>
        </row>
        <row r="282">
          <cell r="D282">
            <v>84762</v>
          </cell>
          <cell r="F282">
            <v>1934</v>
          </cell>
          <cell r="H282">
            <v>4617</v>
          </cell>
          <cell r="J282">
            <v>48770</v>
          </cell>
          <cell r="L282">
            <v>16442</v>
          </cell>
          <cell r="N282">
            <v>12999</v>
          </cell>
        </row>
        <row r="294">
          <cell r="D294">
            <v>327418</v>
          </cell>
          <cell r="F294">
            <v>1208</v>
          </cell>
          <cell r="H294">
            <v>104022</v>
          </cell>
          <cell r="J294">
            <v>50483</v>
          </cell>
          <cell r="L294">
            <v>1357</v>
          </cell>
          <cell r="N294">
            <v>170348</v>
          </cell>
        </row>
        <row r="295">
          <cell r="D295">
            <v>321180</v>
          </cell>
          <cell r="F295">
            <v>1208</v>
          </cell>
          <cell r="H295">
            <v>102870</v>
          </cell>
          <cell r="J295">
            <v>50458</v>
          </cell>
          <cell r="L295">
            <v>3515</v>
          </cell>
          <cell r="N295">
            <v>163129</v>
          </cell>
        </row>
        <row r="296">
          <cell r="D296">
            <v>-145529</v>
          </cell>
          <cell r="F296">
            <v>-927</v>
          </cell>
          <cell r="H296">
            <v>-30919</v>
          </cell>
          <cell r="J296">
            <v>-22537</v>
          </cell>
          <cell r="L296">
            <v>-5195</v>
          </cell>
          <cell r="N296">
            <v>-85951</v>
          </cell>
        </row>
        <row r="297">
          <cell r="D297">
            <v>5896</v>
          </cell>
          <cell r="F297">
            <v>0</v>
          </cell>
          <cell r="H297">
            <v>158</v>
          </cell>
          <cell r="J297">
            <v>0</v>
          </cell>
          <cell r="L297">
            <v>2</v>
          </cell>
          <cell r="N297">
            <v>5736</v>
          </cell>
        </row>
        <row r="298">
          <cell r="D298">
            <v>342</v>
          </cell>
          <cell r="H298">
            <v>994</v>
          </cell>
          <cell r="J298">
            <v>25</v>
          </cell>
          <cell r="L298">
            <v>-2160</v>
          </cell>
          <cell r="N298">
            <v>1483</v>
          </cell>
        </row>
        <row r="299">
          <cell r="D299">
            <v>407</v>
          </cell>
          <cell r="F299">
            <v>0</v>
          </cell>
          <cell r="H299">
            <v>-469</v>
          </cell>
          <cell r="J299">
            <v>537</v>
          </cell>
          <cell r="L299">
            <v>0</v>
          </cell>
          <cell r="N299">
            <v>339</v>
          </cell>
        </row>
        <row r="300">
          <cell r="D300">
            <v>-97534</v>
          </cell>
          <cell r="F300">
            <v>1653</v>
          </cell>
          <cell r="H300">
            <v>-68017</v>
          </cell>
          <cell r="J300">
            <v>20287</v>
          </cell>
          <cell r="L300">
            <v>20280</v>
          </cell>
          <cell r="N300">
            <v>-71737</v>
          </cell>
        </row>
      </sheetData>
      <sheetData sheetId="13">
        <row r="34">
          <cell r="U34">
            <v>1565439</v>
          </cell>
          <cell r="W34">
            <v>84879</v>
          </cell>
          <cell r="Y34">
            <v>201662</v>
          </cell>
          <cell r="AA34">
            <v>308009</v>
          </cell>
          <cell r="AC34">
            <v>15265</v>
          </cell>
          <cell r="AE34">
            <v>2175254</v>
          </cell>
        </row>
        <row r="36">
          <cell r="U36">
            <v>1551946</v>
          </cell>
          <cell r="W36">
            <v>46430</v>
          </cell>
          <cell r="Y36">
            <v>10516</v>
          </cell>
          <cell r="AA36">
            <v>214903</v>
          </cell>
          <cell r="AC36">
            <v>4760</v>
          </cell>
          <cell r="AE36">
            <v>1828555</v>
          </cell>
        </row>
        <row r="37">
          <cell r="W37">
            <v>38232</v>
          </cell>
          <cell r="AE37">
            <v>38232</v>
          </cell>
        </row>
        <row r="38">
          <cell r="U38">
            <v>13493</v>
          </cell>
          <cell r="W38">
            <v>217</v>
          </cell>
          <cell r="Y38">
            <v>7662</v>
          </cell>
          <cell r="AA38">
            <v>93106</v>
          </cell>
          <cell r="AC38">
            <v>0</v>
          </cell>
          <cell r="AE38">
            <v>114478</v>
          </cell>
        </row>
        <row r="39">
          <cell r="Y39">
            <v>183484</v>
          </cell>
          <cell r="AC39">
            <v>10505</v>
          </cell>
          <cell r="AE39">
            <v>193989</v>
          </cell>
        </row>
        <row r="41">
          <cell r="Y41">
            <v>3521</v>
          </cell>
        </row>
        <row r="42">
          <cell r="D42">
            <v>1152702</v>
          </cell>
          <cell r="F42">
            <v>7884</v>
          </cell>
          <cell r="H42">
            <v>77981</v>
          </cell>
          <cell r="J42">
            <v>59276</v>
          </cell>
          <cell r="L42">
            <v>33338</v>
          </cell>
          <cell r="N42">
            <v>974223</v>
          </cell>
        </row>
        <row r="47">
          <cell r="AE47">
            <v>86989</v>
          </cell>
        </row>
        <row r="50">
          <cell r="D50">
            <v>1109541</v>
          </cell>
          <cell r="F50">
            <v>7381</v>
          </cell>
          <cell r="H50">
            <v>230028</v>
          </cell>
          <cell r="J50">
            <v>142386</v>
          </cell>
          <cell r="L50">
            <v>51541</v>
          </cell>
          <cell r="N50">
            <v>591216</v>
          </cell>
        </row>
        <row r="52">
          <cell r="D52">
            <v>153861</v>
          </cell>
          <cell r="F52">
            <v>941</v>
          </cell>
          <cell r="H52">
            <v>31943</v>
          </cell>
          <cell r="J52">
            <v>24121</v>
          </cell>
          <cell r="L52">
            <v>5290</v>
          </cell>
          <cell r="N52">
            <v>91566</v>
          </cell>
        </row>
        <row r="55">
          <cell r="D55">
            <v>955680</v>
          </cell>
          <cell r="F55">
            <v>6440</v>
          </cell>
          <cell r="H55">
            <v>198085</v>
          </cell>
          <cell r="J55">
            <v>118265</v>
          </cell>
          <cell r="L55">
            <v>46251</v>
          </cell>
          <cell r="N55">
            <v>499650</v>
          </cell>
        </row>
        <row r="71">
          <cell r="D71">
            <v>544126</v>
          </cell>
          <cell r="F71">
            <v>6432</v>
          </cell>
          <cell r="H71">
            <v>39900</v>
          </cell>
          <cell r="J71">
            <v>118019</v>
          </cell>
          <cell r="L71">
            <v>23249</v>
          </cell>
          <cell r="N71">
            <v>356526</v>
          </cell>
        </row>
        <row r="72">
          <cell r="D72">
            <v>422811</v>
          </cell>
          <cell r="F72">
            <v>4998</v>
          </cell>
          <cell r="H72">
            <v>32812</v>
          </cell>
          <cell r="J72">
            <v>92396</v>
          </cell>
          <cell r="L72">
            <v>17361</v>
          </cell>
          <cell r="N72">
            <v>275244</v>
          </cell>
        </row>
        <row r="73">
          <cell r="D73">
            <v>121315</v>
          </cell>
          <cell r="F73">
            <v>1434</v>
          </cell>
          <cell r="H73">
            <v>7088</v>
          </cell>
          <cell r="J73">
            <v>25623</v>
          </cell>
          <cell r="L73">
            <v>5888</v>
          </cell>
          <cell r="N73">
            <v>81282</v>
          </cell>
        </row>
        <row r="74">
          <cell r="D74">
            <v>100218</v>
          </cell>
          <cell r="F74">
            <v>1403</v>
          </cell>
          <cell r="H74">
            <v>6709</v>
          </cell>
          <cell r="J74">
            <v>17580</v>
          </cell>
          <cell r="L74">
            <v>4386</v>
          </cell>
          <cell r="N74">
            <v>70140</v>
          </cell>
        </row>
        <row r="75">
          <cell r="D75">
            <v>21097</v>
          </cell>
          <cell r="F75">
            <v>31</v>
          </cell>
          <cell r="H75">
            <v>379</v>
          </cell>
          <cell r="J75">
            <v>8043</v>
          </cell>
          <cell r="L75">
            <v>1502</v>
          </cell>
          <cell r="N75">
            <v>11142</v>
          </cell>
        </row>
        <row r="76">
          <cell r="D76">
            <v>106093</v>
          </cell>
          <cell r="F76">
            <v>14</v>
          </cell>
          <cell r="H76">
            <v>5118</v>
          </cell>
          <cell r="J76">
            <v>246</v>
          </cell>
          <cell r="L76">
            <v>586</v>
          </cell>
          <cell r="N76">
            <v>6405</v>
          </cell>
        </row>
        <row r="77">
          <cell r="D77">
            <v>93724</v>
          </cell>
        </row>
        <row r="78">
          <cell r="D78">
            <v>52347</v>
          </cell>
        </row>
        <row r="79">
          <cell r="D79">
            <v>1719</v>
          </cell>
        </row>
        <row r="80">
          <cell r="D80">
            <v>39658</v>
          </cell>
        </row>
        <row r="81">
          <cell r="D81">
            <v>12369</v>
          </cell>
          <cell r="F81">
            <v>14</v>
          </cell>
          <cell r="H81">
            <v>5118</v>
          </cell>
          <cell r="J81">
            <v>246</v>
          </cell>
          <cell r="L81">
            <v>586</v>
          </cell>
          <cell r="N81">
            <v>6405</v>
          </cell>
        </row>
        <row r="82">
          <cell r="D82">
            <v>-18368</v>
          </cell>
          <cell r="F82">
            <v>-6</v>
          </cell>
          <cell r="H82">
            <v>-2421</v>
          </cell>
          <cell r="J82">
            <v>0</v>
          </cell>
          <cell r="L82">
            <v>-202</v>
          </cell>
          <cell r="N82">
            <v>-9004</v>
          </cell>
        </row>
        <row r="83">
          <cell r="D83">
            <v>-6735</v>
          </cell>
        </row>
        <row r="85">
          <cell r="D85">
            <v>-6735</v>
          </cell>
        </row>
        <row r="86">
          <cell r="D86">
            <v>-11633</v>
          </cell>
          <cell r="F86">
            <v>-6</v>
          </cell>
          <cell r="H86">
            <v>-2421</v>
          </cell>
          <cell r="L86">
            <v>-202</v>
          </cell>
          <cell r="N86">
            <v>-9004</v>
          </cell>
        </row>
        <row r="90">
          <cell r="D90">
            <v>353667</v>
          </cell>
          <cell r="F90">
            <v>941</v>
          </cell>
          <cell r="H90">
            <v>63408</v>
          </cell>
          <cell r="J90">
            <v>24121</v>
          </cell>
          <cell r="L90">
            <v>27908</v>
          </cell>
          <cell r="N90">
            <v>237289</v>
          </cell>
        </row>
        <row r="91">
          <cell r="D91">
            <v>124023</v>
          </cell>
          <cell r="H91">
            <v>124023</v>
          </cell>
        </row>
        <row r="93">
          <cell r="D93">
            <v>208900</v>
          </cell>
          <cell r="F93">
            <v>0</v>
          </cell>
          <cell r="H93">
            <v>40559</v>
          </cell>
          <cell r="J93">
            <v>0</v>
          </cell>
          <cell r="L93">
            <v>22618</v>
          </cell>
          <cell r="N93">
            <v>145723</v>
          </cell>
        </row>
        <row r="94">
          <cell r="D94">
            <v>114929</v>
          </cell>
          <cell r="H94">
            <v>114929</v>
          </cell>
        </row>
        <row r="110">
          <cell r="AA110">
            <v>544867</v>
          </cell>
          <cell r="AE110">
            <v>544867</v>
          </cell>
        </row>
        <row r="111">
          <cell r="AA111">
            <v>423408</v>
          </cell>
          <cell r="AE111">
            <v>423408</v>
          </cell>
        </row>
        <row r="112">
          <cell r="AA112">
            <v>121459</v>
          </cell>
          <cell r="AE112">
            <v>121459</v>
          </cell>
        </row>
        <row r="113">
          <cell r="AA113">
            <v>100362</v>
          </cell>
          <cell r="AE113">
            <v>100362</v>
          </cell>
        </row>
        <row r="114">
          <cell r="AA114">
            <v>21097</v>
          </cell>
          <cell r="AE114">
            <v>21097</v>
          </cell>
        </row>
        <row r="115">
          <cell r="Y115">
            <v>104506</v>
          </cell>
          <cell r="AE115">
            <v>104506</v>
          </cell>
        </row>
        <row r="116">
          <cell r="Y116">
            <v>92137</v>
          </cell>
          <cell r="AE116">
            <v>92137</v>
          </cell>
        </row>
        <row r="117">
          <cell r="Y117">
            <v>52347</v>
          </cell>
          <cell r="AE117">
            <v>52347</v>
          </cell>
        </row>
        <row r="118">
          <cell r="Y118">
            <v>140</v>
          </cell>
          <cell r="AE118">
            <v>140</v>
          </cell>
        </row>
        <row r="119">
          <cell r="Y119">
            <v>39650</v>
          </cell>
          <cell r="AE119">
            <v>39650</v>
          </cell>
        </row>
        <row r="120">
          <cell r="Y120">
            <v>12369</v>
          </cell>
          <cell r="AE120">
            <v>12369</v>
          </cell>
        </row>
        <row r="121">
          <cell r="Y121">
            <v>-12318</v>
          </cell>
          <cell r="AE121">
            <v>-12318</v>
          </cell>
        </row>
        <row r="122">
          <cell r="Y122">
            <v>-5030</v>
          </cell>
          <cell r="AE122">
            <v>-5030</v>
          </cell>
        </row>
        <row r="123">
          <cell r="Y123">
            <v>-7288</v>
          </cell>
          <cell r="AE123">
            <v>-7288</v>
          </cell>
        </row>
        <row r="124">
          <cell r="D124">
            <v>371845</v>
          </cell>
          <cell r="F124">
            <v>279</v>
          </cell>
          <cell r="H124">
            <v>40886</v>
          </cell>
          <cell r="J124">
            <v>18951</v>
          </cell>
          <cell r="L124">
            <v>183727</v>
          </cell>
          <cell r="N124">
            <v>128002</v>
          </cell>
          <cell r="U124">
            <v>43726</v>
          </cell>
          <cell r="W124">
            <v>196969</v>
          </cell>
          <cell r="Y124">
            <v>13210</v>
          </cell>
          <cell r="AA124">
            <v>80272</v>
          </cell>
          <cell r="AC124">
            <v>1664</v>
          </cell>
          <cell r="AE124">
            <v>335841</v>
          </cell>
        </row>
        <row r="126">
          <cell r="D126">
            <v>267752</v>
          </cell>
          <cell r="F126">
            <v>279</v>
          </cell>
          <cell r="H126">
            <v>39845</v>
          </cell>
          <cell r="J126">
            <v>18939</v>
          </cell>
          <cell r="L126">
            <v>145943</v>
          </cell>
          <cell r="N126">
            <v>62746</v>
          </cell>
          <cell r="U126">
            <v>9002</v>
          </cell>
          <cell r="W126">
            <v>175920</v>
          </cell>
          <cell r="Y126">
            <v>7428</v>
          </cell>
          <cell r="AA126">
            <v>34039</v>
          </cell>
          <cell r="AC126">
            <v>1566</v>
          </cell>
          <cell r="AE126">
            <v>227955</v>
          </cell>
        </row>
        <row r="127">
          <cell r="D127">
            <v>275459</v>
          </cell>
          <cell r="F127">
            <v>523</v>
          </cell>
          <cell r="H127">
            <v>51477</v>
          </cell>
          <cell r="J127">
            <v>19161</v>
          </cell>
          <cell r="L127">
            <v>131522</v>
          </cell>
          <cell r="N127">
            <v>72776</v>
          </cell>
          <cell r="U127">
            <v>8520</v>
          </cell>
          <cell r="W127">
            <v>193086</v>
          </cell>
          <cell r="Y127">
            <v>6298</v>
          </cell>
          <cell r="AA127">
            <v>27151</v>
          </cell>
          <cell r="AC127">
            <v>1313</v>
          </cell>
          <cell r="AE127">
            <v>236368</v>
          </cell>
        </row>
        <row r="129">
          <cell r="D129">
            <v>81523</v>
          </cell>
          <cell r="J129">
            <v>0</v>
          </cell>
          <cell r="L129">
            <v>18419</v>
          </cell>
          <cell r="N129">
            <v>63104</v>
          </cell>
          <cell r="U129">
            <v>31259</v>
          </cell>
          <cell r="W129">
            <v>20285</v>
          </cell>
          <cell r="Y129">
            <v>5477</v>
          </cell>
          <cell r="AA129">
            <v>26046</v>
          </cell>
          <cell r="AC129">
            <v>98</v>
          </cell>
          <cell r="AE129">
            <v>83165</v>
          </cell>
        </row>
        <row r="130">
          <cell r="D130">
            <v>1864</v>
          </cell>
          <cell r="J130">
            <v>0</v>
          </cell>
          <cell r="L130">
            <v>397</v>
          </cell>
          <cell r="N130">
            <v>1467</v>
          </cell>
          <cell r="U130">
            <v>2475</v>
          </cell>
          <cell r="W130">
            <v>583</v>
          </cell>
          <cell r="Y130">
            <v>0</v>
          </cell>
          <cell r="AE130">
            <v>3058</v>
          </cell>
        </row>
        <row r="135">
          <cell r="D135">
            <v>18968</v>
          </cell>
          <cell r="F135">
            <v>0</v>
          </cell>
          <cell r="H135">
            <v>0</v>
          </cell>
          <cell r="J135">
            <v>0</v>
          </cell>
          <cell r="L135">
            <v>18968</v>
          </cell>
          <cell r="N135">
            <v>0</v>
          </cell>
          <cell r="U135">
            <v>559</v>
          </cell>
          <cell r="W135">
            <v>181</v>
          </cell>
          <cell r="Y135">
            <v>0</v>
          </cell>
          <cell r="AA135">
            <v>19185</v>
          </cell>
          <cell r="AC135">
            <v>0</v>
          </cell>
          <cell r="AE135">
            <v>19925</v>
          </cell>
        </row>
        <row r="139">
          <cell r="D139">
            <v>1738</v>
          </cell>
          <cell r="H139">
            <v>1041</v>
          </cell>
          <cell r="J139">
            <v>12</v>
          </cell>
          <cell r="L139">
            <v>0</v>
          </cell>
          <cell r="N139">
            <v>685</v>
          </cell>
          <cell r="U139">
            <v>431</v>
          </cell>
          <cell r="W139">
            <v>0</v>
          </cell>
          <cell r="Y139">
            <v>305</v>
          </cell>
          <cell r="AA139">
            <v>1002</v>
          </cell>
          <cell r="AC139">
            <v>0</v>
          </cell>
          <cell r="AE139">
            <v>1738</v>
          </cell>
        </row>
        <row r="140">
          <cell r="D140">
            <v>1078741</v>
          </cell>
          <cell r="F140">
            <v>2326</v>
          </cell>
          <cell r="H140">
            <v>771684</v>
          </cell>
          <cell r="J140">
            <v>110568</v>
          </cell>
          <cell r="L140">
            <v>41150</v>
          </cell>
          <cell r="N140">
            <v>153013</v>
          </cell>
        </row>
        <row r="142">
          <cell r="D142">
            <v>924880</v>
          </cell>
          <cell r="F142">
            <v>1385</v>
          </cell>
          <cell r="H142">
            <v>739741</v>
          </cell>
          <cell r="J142">
            <v>86447</v>
          </cell>
          <cell r="L142">
            <v>35860</v>
          </cell>
          <cell r="N142">
            <v>61447</v>
          </cell>
        </row>
        <row r="156">
          <cell r="D156">
            <v>113891</v>
          </cell>
          <cell r="F156">
            <v>0</v>
          </cell>
          <cell r="H156">
            <v>85428</v>
          </cell>
          <cell r="J156">
            <v>69</v>
          </cell>
          <cell r="L156">
            <v>6005</v>
          </cell>
          <cell r="N156">
            <v>22389</v>
          </cell>
          <cell r="Y156">
            <v>113916</v>
          </cell>
          <cell r="AE156">
            <v>113916</v>
          </cell>
        </row>
        <row r="157">
          <cell r="D157">
            <v>109054</v>
          </cell>
          <cell r="H157">
            <v>80591</v>
          </cell>
          <cell r="J157">
            <v>69</v>
          </cell>
          <cell r="L157">
            <v>6005</v>
          </cell>
          <cell r="N157">
            <v>22389</v>
          </cell>
          <cell r="Y157">
            <v>109079</v>
          </cell>
          <cell r="AE157">
            <v>109079</v>
          </cell>
        </row>
        <row r="158">
          <cell r="D158">
            <v>4837</v>
          </cell>
          <cell r="H158">
            <v>4837</v>
          </cell>
          <cell r="J158">
            <v>0</v>
          </cell>
          <cell r="L158">
            <v>0</v>
          </cell>
          <cell r="N158">
            <v>0</v>
          </cell>
          <cell r="Y158">
            <v>4837</v>
          </cell>
          <cell r="AE158">
            <v>4837</v>
          </cell>
        </row>
        <row r="159">
          <cell r="D159">
            <v>160107</v>
          </cell>
          <cell r="H159">
            <v>160107</v>
          </cell>
          <cell r="U159">
            <v>11175</v>
          </cell>
          <cell r="W159">
            <v>7252</v>
          </cell>
          <cell r="Y159">
            <v>140997</v>
          </cell>
          <cell r="AA159">
            <v>379</v>
          </cell>
          <cell r="AC159">
            <v>31</v>
          </cell>
          <cell r="AE159">
            <v>159834</v>
          </cell>
        </row>
        <row r="160">
          <cell r="D160">
            <v>100370</v>
          </cell>
          <cell r="H160">
            <v>100370</v>
          </cell>
          <cell r="W160">
            <v>4261</v>
          </cell>
          <cell r="Y160">
            <v>95957</v>
          </cell>
          <cell r="AE160">
            <v>100218</v>
          </cell>
        </row>
        <row r="163">
          <cell r="D163">
            <v>21097</v>
          </cell>
          <cell r="H163">
            <v>21097</v>
          </cell>
          <cell r="U163">
            <v>11175</v>
          </cell>
          <cell r="W163">
            <v>1469</v>
          </cell>
          <cell r="Y163">
            <v>8043</v>
          </cell>
          <cell r="AA163">
            <v>379</v>
          </cell>
          <cell r="AC163">
            <v>31</v>
          </cell>
          <cell r="AE163">
            <v>21097</v>
          </cell>
        </row>
        <row r="166">
          <cell r="D166">
            <v>37478</v>
          </cell>
          <cell r="H166">
            <v>37478</v>
          </cell>
          <cell r="W166">
            <v>360</v>
          </cell>
          <cell r="Y166">
            <v>36997</v>
          </cell>
          <cell r="AE166">
            <v>37357</v>
          </cell>
        </row>
        <row r="169">
          <cell r="D169">
            <v>1648</v>
          </cell>
          <cell r="H169">
            <v>1648</v>
          </cell>
          <cell r="W169">
            <v>1648</v>
          </cell>
          <cell r="Y169">
            <v>0</v>
          </cell>
          <cell r="AE169">
            <v>1648</v>
          </cell>
        </row>
        <row r="172">
          <cell r="D172">
            <v>-486</v>
          </cell>
          <cell r="H172">
            <v>-486</v>
          </cell>
          <cell r="W172">
            <v>-486</v>
          </cell>
          <cell r="Y172">
            <v>0</v>
          </cell>
          <cell r="AE172">
            <v>-486</v>
          </cell>
        </row>
        <row r="173">
          <cell r="D173">
            <v>156244</v>
          </cell>
          <cell r="F173">
            <v>27</v>
          </cell>
          <cell r="H173">
            <v>366</v>
          </cell>
          <cell r="J173">
            <v>136293</v>
          </cell>
          <cell r="L173">
            <v>8727</v>
          </cell>
          <cell r="N173">
            <v>10831</v>
          </cell>
          <cell r="AA173">
            <v>158133</v>
          </cell>
          <cell r="AE173">
            <v>158133</v>
          </cell>
        </row>
        <row r="174">
          <cell r="D174">
            <v>116441</v>
          </cell>
          <cell r="J174">
            <v>116441</v>
          </cell>
          <cell r="AA174">
            <v>118330</v>
          </cell>
          <cell r="AE174">
            <v>118330</v>
          </cell>
        </row>
        <row r="177">
          <cell r="D177">
            <v>31706</v>
          </cell>
          <cell r="H177">
            <v>366</v>
          </cell>
          <cell r="J177">
            <v>11782</v>
          </cell>
          <cell r="L177">
            <v>8727</v>
          </cell>
          <cell r="N177">
            <v>10831</v>
          </cell>
          <cell r="AA177">
            <v>31706</v>
          </cell>
          <cell r="AE177">
            <v>31706</v>
          </cell>
        </row>
        <row r="180">
          <cell r="D180">
            <v>8097</v>
          </cell>
          <cell r="F180">
            <v>27</v>
          </cell>
          <cell r="J180">
            <v>8070</v>
          </cell>
          <cell r="AA180">
            <v>8097</v>
          </cell>
          <cell r="AE180">
            <v>8097</v>
          </cell>
        </row>
        <row r="181">
          <cell r="D181">
            <v>244822</v>
          </cell>
          <cell r="F181">
            <v>2258</v>
          </cell>
          <cell r="H181">
            <v>52969</v>
          </cell>
          <cell r="J181">
            <v>142262</v>
          </cell>
          <cell r="L181">
            <v>30327</v>
          </cell>
          <cell r="N181">
            <v>17006</v>
          </cell>
          <cell r="U181">
            <v>9764</v>
          </cell>
          <cell r="W181">
            <v>28260</v>
          </cell>
          <cell r="Y181">
            <v>129200</v>
          </cell>
          <cell r="AA181">
            <v>47598</v>
          </cell>
          <cell r="AC181">
            <v>12916</v>
          </cell>
          <cell r="AE181">
            <v>227738</v>
          </cell>
        </row>
        <row r="182">
          <cell r="D182">
            <v>25208</v>
          </cell>
          <cell r="F182">
            <v>111</v>
          </cell>
          <cell r="H182">
            <v>12688</v>
          </cell>
          <cell r="J182">
            <v>255</v>
          </cell>
          <cell r="L182">
            <v>4088</v>
          </cell>
          <cell r="N182">
            <v>8066</v>
          </cell>
          <cell r="W182">
            <v>23985</v>
          </cell>
          <cell r="AE182">
            <v>23985</v>
          </cell>
        </row>
        <row r="183">
          <cell r="D183">
            <v>23985</v>
          </cell>
          <cell r="L183">
            <v>23985</v>
          </cell>
          <cell r="U183">
            <v>8032</v>
          </cell>
          <cell r="W183">
            <v>3825</v>
          </cell>
          <cell r="Y183">
            <v>198</v>
          </cell>
          <cell r="AA183">
            <v>12977</v>
          </cell>
          <cell r="AC183">
            <v>112</v>
          </cell>
          <cell r="AE183">
            <v>25144</v>
          </cell>
        </row>
        <row r="184">
          <cell r="D184">
            <v>122033</v>
          </cell>
          <cell r="J184">
            <v>122033</v>
          </cell>
          <cell r="Y184">
            <v>122033</v>
          </cell>
          <cell r="AE184">
            <v>122033</v>
          </cell>
        </row>
        <row r="185">
          <cell r="D185">
            <v>2859</v>
          </cell>
          <cell r="J185">
            <v>2859</v>
          </cell>
          <cell r="Y185">
            <v>926</v>
          </cell>
          <cell r="AE185">
            <v>926</v>
          </cell>
        </row>
        <row r="186">
          <cell r="D186">
            <v>187</v>
          </cell>
          <cell r="J186">
            <v>187</v>
          </cell>
          <cell r="Y186">
            <v>872</v>
          </cell>
          <cell r="AE186">
            <v>872</v>
          </cell>
        </row>
        <row r="187">
          <cell r="D187">
            <v>61878</v>
          </cell>
          <cell r="F187">
            <v>2147</v>
          </cell>
          <cell r="H187">
            <v>40281</v>
          </cell>
          <cell r="J187">
            <v>8256</v>
          </cell>
          <cell r="L187">
            <v>2254</v>
          </cell>
          <cell r="N187">
            <v>8940</v>
          </cell>
          <cell r="U187">
            <v>1732</v>
          </cell>
          <cell r="W187">
            <v>450</v>
          </cell>
          <cell r="Y187">
            <v>6043</v>
          </cell>
          <cell r="AA187">
            <v>34621</v>
          </cell>
          <cell r="AC187">
            <v>12804</v>
          </cell>
          <cell r="AE187">
            <v>55650</v>
          </cell>
        </row>
        <row r="188">
          <cell r="D188">
            <v>8859</v>
          </cell>
          <cell r="J188">
            <v>8859</v>
          </cell>
        </row>
        <row r="189">
          <cell r="D189">
            <v>1063298</v>
          </cell>
          <cell r="F189">
            <v>12988</v>
          </cell>
          <cell r="H189">
            <v>678924</v>
          </cell>
          <cell r="J189">
            <v>216057</v>
          </cell>
          <cell r="L189">
            <v>31603</v>
          </cell>
          <cell r="N189">
            <v>123726</v>
          </cell>
        </row>
        <row r="191">
          <cell r="D191">
            <v>909437</v>
          </cell>
          <cell r="F191">
            <v>12047</v>
          </cell>
          <cell r="H191">
            <v>646981</v>
          </cell>
          <cell r="J191">
            <v>191936</v>
          </cell>
          <cell r="L191">
            <v>26313</v>
          </cell>
          <cell r="N191">
            <v>32160</v>
          </cell>
        </row>
        <row r="205">
          <cell r="D205">
            <v>130735</v>
          </cell>
          <cell r="F205">
            <v>10505</v>
          </cell>
          <cell r="J205">
            <v>120230</v>
          </cell>
          <cell r="AA205">
            <v>130735</v>
          </cell>
          <cell r="AE205">
            <v>130735</v>
          </cell>
        </row>
        <row r="206">
          <cell r="D206">
            <v>101848</v>
          </cell>
          <cell r="F206">
            <v>10505</v>
          </cell>
          <cell r="J206">
            <v>91343</v>
          </cell>
          <cell r="AA206">
            <v>101848</v>
          </cell>
          <cell r="AE206">
            <v>101848</v>
          </cell>
        </row>
        <row r="207">
          <cell r="D207">
            <v>28887</v>
          </cell>
          <cell r="J207">
            <v>28887</v>
          </cell>
          <cell r="AA207">
            <v>28887</v>
          </cell>
          <cell r="AE207">
            <v>28887</v>
          </cell>
        </row>
        <row r="208">
          <cell r="D208">
            <v>1063298</v>
          </cell>
          <cell r="F208">
            <v>2483</v>
          </cell>
          <cell r="H208">
            <v>809659</v>
          </cell>
          <cell r="J208">
            <v>95827</v>
          </cell>
          <cell r="L208">
            <v>31603</v>
          </cell>
          <cell r="N208">
            <v>123726</v>
          </cell>
        </row>
        <row r="210">
          <cell r="D210">
            <v>909437</v>
          </cell>
          <cell r="F210">
            <v>1542</v>
          </cell>
          <cell r="H210">
            <v>777716</v>
          </cell>
          <cell r="J210">
            <v>71706</v>
          </cell>
          <cell r="L210">
            <v>26313</v>
          </cell>
          <cell r="N210">
            <v>32160</v>
          </cell>
        </row>
        <row r="224">
          <cell r="D224">
            <v>846368</v>
          </cell>
          <cell r="F224">
            <v>10505</v>
          </cell>
          <cell r="H224">
            <v>627013</v>
          </cell>
          <cell r="J224">
            <v>208850</v>
          </cell>
        </row>
        <row r="226">
          <cell r="D226">
            <v>757748</v>
          </cell>
          <cell r="F226">
            <v>10505</v>
          </cell>
          <cell r="H226">
            <v>627013</v>
          </cell>
          <cell r="J226">
            <v>120230</v>
          </cell>
        </row>
        <row r="230">
          <cell r="D230">
            <v>88620</v>
          </cell>
          <cell r="J230">
            <v>88620</v>
          </cell>
        </row>
        <row r="232">
          <cell r="D232">
            <v>-1272</v>
          </cell>
          <cell r="L232">
            <v>-1272</v>
          </cell>
          <cell r="AA232">
            <v>-1272</v>
          </cell>
          <cell r="AE232">
            <v>-1272</v>
          </cell>
        </row>
        <row r="233">
          <cell r="D233">
            <v>216930</v>
          </cell>
          <cell r="F233">
            <v>2483</v>
          </cell>
          <cell r="H233">
            <v>50639</v>
          </cell>
          <cell r="J233">
            <v>7207</v>
          </cell>
          <cell r="L233">
            <v>32875</v>
          </cell>
          <cell r="N233">
            <v>123726</v>
          </cell>
        </row>
        <row r="235">
          <cell r="D235">
            <v>63069</v>
          </cell>
          <cell r="F235">
            <v>1542</v>
          </cell>
          <cell r="H235">
            <v>18696</v>
          </cell>
          <cell r="J235">
            <v>-16914</v>
          </cell>
          <cell r="L235">
            <v>27585</v>
          </cell>
          <cell r="N235">
            <v>32160</v>
          </cell>
        </row>
        <row r="249">
          <cell r="D249">
            <v>846368</v>
          </cell>
          <cell r="H249">
            <v>757748</v>
          </cell>
          <cell r="J249">
            <v>88620</v>
          </cell>
        </row>
        <row r="251">
          <cell r="D251">
            <v>757748</v>
          </cell>
          <cell r="H251">
            <v>757748</v>
          </cell>
        </row>
        <row r="253">
          <cell r="D253">
            <v>88620</v>
          </cell>
          <cell r="J253">
            <v>88620</v>
          </cell>
        </row>
        <row r="255">
          <cell r="D255">
            <v>-1272</v>
          </cell>
          <cell r="L255">
            <v>-1272</v>
          </cell>
          <cell r="AA255">
            <v>-1272</v>
          </cell>
          <cell r="AE255">
            <v>-1272</v>
          </cell>
        </row>
        <row r="256">
          <cell r="D256">
            <v>216930</v>
          </cell>
          <cell r="F256">
            <v>2483</v>
          </cell>
          <cell r="H256">
            <v>50639</v>
          </cell>
          <cell r="J256">
            <v>7207</v>
          </cell>
          <cell r="L256">
            <v>32875</v>
          </cell>
          <cell r="N256">
            <v>123726</v>
          </cell>
        </row>
        <row r="258">
          <cell r="D258">
            <v>63069</v>
          </cell>
          <cell r="F258">
            <v>1542</v>
          </cell>
          <cell r="H258">
            <v>18696</v>
          </cell>
          <cell r="J258">
            <v>-16914</v>
          </cell>
          <cell r="L258">
            <v>27585</v>
          </cell>
          <cell r="N258">
            <v>32160</v>
          </cell>
        </row>
        <row r="274">
          <cell r="U274">
            <v>8112</v>
          </cell>
          <cell r="W274">
            <v>788</v>
          </cell>
          <cell r="Y274">
            <v>19187</v>
          </cell>
          <cell r="AA274">
            <v>7094</v>
          </cell>
          <cell r="AC274">
            <v>823</v>
          </cell>
          <cell r="AE274">
            <v>36004</v>
          </cell>
        </row>
        <row r="275">
          <cell r="Y275">
            <v>4844</v>
          </cell>
          <cell r="AE275">
            <v>4844</v>
          </cell>
        </row>
        <row r="276">
          <cell r="U276">
            <v>7435</v>
          </cell>
          <cell r="W276">
            <v>370</v>
          </cell>
          <cell r="Y276">
            <v>3446</v>
          </cell>
          <cell r="AA276">
            <v>4840</v>
          </cell>
          <cell r="AC276">
            <v>599</v>
          </cell>
          <cell r="AE276">
            <v>16690</v>
          </cell>
        </row>
        <row r="277">
          <cell r="U277">
            <v>677</v>
          </cell>
          <cell r="W277">
            <v>418</v>
          </cell>
          <cell r="Y277">
            <v>10897</v>
          </cell>
          <cell r="AA277">
            <v>2254</v>
          </cell>
          <cell r="AC277">
            <v>224</v>
          </cell>
          <cell r="AE277">
            <v>14470</v>
          </cell>
        </row>
        <row r="278">
          <cell r="U278">
            <v>-1602</v>
          </cell>
          <cell r="W278">
            <v>-2547</v>
          </cell>
          <cell r="Y278">
            <v>-23660</v>
          </cell>
          <cell r="AA278">
            <v>-4175</v>
          </cell>
          <cell r="AC278">
            <v>-7</v>
          </cell>
          <cell r="AE278">
            <v>-31991</v>
          </cell>
        </row>
        <row r="279">
          <cell r="U279">
            <v>-823</v>
          </cell>
          <cell r="W279">
            <v>0</v>
          </cell>
          <cell r="Y279">
            <v>0</v>
          </cell>
          <cell r="AA279">
            <v>-4021</v>
          </cell>
          <cell r="AE279">
            <v>-4844</v>
          </cell>
        </row>
        <row r="280">
          <cell r="Y280">
            <v>-12349</v>
          </cell>
          <cell r="AE280">
            <v>-12349</v>
          </cell>
        </row>
        <row r="281">
          <cell r="U281">
            <v>-779</v>
          </cell>
          <cell r="W281">
            <v>-2547</v>
          </cell>
          <cell r="Y281">
            <v>-11311</v>
          </cell>
          <cell r="AA281">
            <v>-154</v>
          </cell>
          <cell r="AC281">
            <v>-7</v>
          </cell>
          <cell r="AE281">
            <v>-14798</v>
          </cell>
        </row>
        <row r="282">
          <cell r="D282">
            <v>67082</v>
          </cell>
          <cell r="F282">
            <v>2358</v>
          </cell>
          <cell r="H282">
            <v>21615</v>
          </cell>
          <cell r="J282">
            <v>-21387</v>
          </cell>
          <cell r="L282">
            <v>25826</v>
          </cell>
          <cell r="N282">
            <v>38670</v>
          </cell>
        </row>
        <row r="294">
          <cell r="D294">
            <v>315715</v>
          </cell>
          <cell r="F294">
            <v>1199</v>
          </cell>
          <cell r="H294">
            <v>96123</v>
          </cell>
          <cell r="J294">
            <v>51752</v>
          </cell>
          <cell r="L294">
            <v>8932</v>
          </cell>
          <cell r="N294">
            <v>157709</v>
          </cell>
        </row>
        <row r="295">
          <cell r="D295">
            <v>308857</v>
          </cell>
          <cell r="F295">
            <v>1199</v>
          </cell>
          <cell r="H295">
            <v>95083</v>
          </cell>
          <cell r="J295">
            <v>51722</v>
          </cell>
          <cell r="L295">
            <v>8848</v>
          </cell>
          <cell r="N295">
            <v>152005</v>
          </cell>
        </row>
        <row r="296">
          <cell r="D296">
            <v>-153861</v>
          </cell>
          <cell r="F296">
            <v>-941</v>
          </cell>
          <cell r="H296">
            <v>-31943</v>
          </cell>
          <cell r="J296">
            <v>-24121</v>
          </cell>
          <cell r="L296">
            <v>-5290</v>
          </cell>
          <cell r="N296">
            <v>-91566</v>
          </cell>
        </row>
        <row r="297">
          <cell r="D297">
            <v>4408</v>
          </cell>
          <cell r="F297">
            <v>0</v>
          </cell>
          <cell r="H297">
            <v>47</v>
          </cell>
          <cell r="J297">
            <v>0</v>
          </cell>
          <cell r="L297">
            <v>84</v>
          </cell>
          <cell r="N297">
            <v>4277</v>
          </cell>
        </row>
        <row r="298">
          <cell r="D298">
            <v>2450</v>
          </cell>
          <cell r="H298">
            <v>993</v>
          </cell>
          <cell r="J298">
            <v>30</v>
          </cell>
          <cell r="L298">
            <v>0</v>
          </cell>
          <cell r="N298">
            <v>1427</v>
          </cell>
        </row>
        <row r="299">
          <cell r="D299">
            <v>134</v>
          </cell>
          <cell r="F299">
            <v>0</v>
          </cell>
          <cell r="H299">
            <v>-1613</v>
          </cell>
          <cell r="J299">
            <v>1713</v>
          </cell>
          <cell r="L299">
            <v>0</v>
          </cell>
          <cell r="N299">
            <v>34</v>
          </cell>
        </row>
        <row r="300">
          <cell r="D300">
            <v>-94906</v>
          </cell>
          <cell r="F300">
            <v>2100</v>
          </cell>
          <cell r="H300">
            <v>-40952</v>
          </cell>
          <cell r="J300">
            <v>-50731</v>
          </cell>
          <cell r="L300">
            <v>22184</v>
          </cell>
          <cell r="N300">
            <v>-27507</v>
          </cell>
        </row>
      </sheetData>
      <sheetData sheetId="14">
        <row r="34">
          <cell r="U34">
            <v>1367837</v>
          </cell>
          <cell r="W34">
            <v>83891</v>
          </cell>
          <cell r="Y34">
            <v>212321</v>
          </cell>
          <cell r="AA34">
            <v>305791</v>
          </cell>
          <cell r="AC34">
            <v>15114</v>
          </cell>
          <cell r="AE34">
            <v>1984954</v>
          </cell>
        </row>
        <row r="36">
          <cell r="U36">
            <v>1354361</v>
          </cell>
          <cell r="W36">
            <v>43137</v>
          </cell>
          <cell r="Y36">
            <v>10831</v>
          </cell>
          <cell r="AA36">
            <v>208926</v>
          </cell>
          <cell r="AC36">
            <v>4855</v>
          </cell>
          <cell r="AE36">
            <v>1622110</v>
          </cell>
        </row>
        <row r="37">
          <cell r="W37">
            <v>40550</v>
          </cell>
          <cell r="AE37">
            <v>40550</v>
          </cell>
        </row>
        <row r="38">
          <cell r="U38">
            <v>13476</v>
          </cell>
          <cell r="W38">
            <v>204</v>
          </cell>
          <cell r="Y38">
            <v>8504</v>
          </cell>
          <cell r="AA38">
            <v>96865</v>
          </cell>
          <cell r="AC38">
            <v>0</v>
          </cell>
          <cell r="AE38">
            <v>119049</v>
          </cell>
        </row>
        <row r="39">
          <cell r="Y39">
            <v>192986</v>
          </cell>
          <cell r="AC39">
            <v>10259</v>
          </cell>
          <cell r="AE39">
            <v>203245</v>
          </cell>
        </row>
        <row r="41">
          <cell r="Y41">
            <v>3977</v>
          </cell>
        </row>
        <row r="42">
          <cell r="D42">
            <v>982909</v>
          </cell>
          <cell r="F42">
            <v>7473</v>
          </cell>
          <cell r="H42">
            <v>91546</v>
          </cell>
          <cell r="J42">
            <v>61379</v>
          </cell>
          <cell r="L42">
            <v>29218</v>
          </cell>
          <cell r="N42">
            <v>793293</v>
          </cell>
        </row>
        <row r="47">
          <cell r="AE47">
            <v>67278</v>
          </cell>
        </row>
        <row r="50">
          <cell r="D50">
            <v>1069323</v>
          </cell>
          <cell r="F50">
            <v>7641</v>
          </cell>
          <cell r="H50">
            <v>214245</v>
          </cell>
          <cell r="J50">
            <v>150942</v>
          </cell>
          <cell r="L50">
            <v>54673</v>
          </cell>
          <cell r="N50">
            <v>574544</v>
          </cell>
        </row>
        <row r="52">
          <cell r="D52">
            <v>156714</v>
          </cell>
          <cell r="F52">
            <v>921</v>
          </cell>
          <cell r="H52">
            <v>31173</v>
          </cell>
          <cell r="J52">
            <v>25274</v>
          </cell>
          <cell r="L52">
            <v>5331</v>
          </cell>
          <cell r="N52">
            <v>94015</v>
          </cell>
        </row>
        <row r="55">
          <cell r="D55">
            <v>912609</v>
          </cell>
          <cell r="F55">
            <v>6720</v>
          </cell>
          <cell r="H55">
            <v>183072</v>
          </cell>
          <cell r="J55">
            <v>125668</v>
          </cell>
          <cell r="L55">
            <v>49342</v>
          </cell>
          <cell r="N55">
            <v>480529</v>
          </cell>
        </row>
        <row r="71">
          <cell r="D71">
            <v>530045</v>
          </cell>
          <cell r="F71">
            <v>6712</v>
          </cell>
          <cell r="H71">
            <v>36680</v>
          </cell>
          <cell r="J71">
            <v>125383</v>
          </cell>
          <cell r="L71">
            <v>23275</v>
          </cell>
          <cell r="N71">
            <v>337995</v>
          </cell>
        </row>
        <row r="72">
          <cell r="D72">
            <v>414822</v>
          </cell>
          <cell r="F72">
            <v>5237</v>
          </cell>
          <cell r="H72">
            <v>30544</v>
          </cell>
          <cell r="J72">
            <v>98319</v>
          </cell>
          <cell r="L72">
            <v>17465</v>
          </cell>
          <cell r="N72">
            <v>263257</v>
          </cell>
        </row>
        <row r="73">
          <cell r="D73">
            <v>115223</v>
          </cell>
          <cell r="F73">
            <v>1475</v>
          </cell>
          <cell r="H73">
            <v>6136</v>
          </cell>
          <cell r="J73">
            <v>27064</v>
          </cell>
          <cell r="L73">
            <v>5810</v>
          </cell>
          <cell r="N73">
            <v>74738</v>
          </cell>
        </row>
        <row r="74">
          <cell r="D74">
            <v>94328</v>
          </cell>
          <cell r="F74">
            <v>1441</v>
          </cell>
          <cell r="H74">
            <v>5817</v>
          </cell>
          <cell r="J74">
            <v>18471</v>
          </cell>
          <cell r="L74">
            <v>4357</v>
          </cell>
          <cell r="N74">
            <v>64242</v>
          </cell>
        </row>
        <row r="75">
          <cell r="D75">
            <v>20895</v>
          </cell>
          <cell r="F75">
            <v>34</v>
          </cell>
          <cell r="H75">
            <v>319</v>
          </cell>
          <cell r="J75">
            <v>8593</v>
          </cell>
          <cell r="L75">
            <v>1453</v>
          </cell>
          <cell r="N75">
            <v>10496</v>
          </cell>
        </row>
        <row r="76">
          <cell r="D76">
            <v>87546</v>
          </cell>
          <cell r="F76">
            <v>14</v>
          </cell>
          <cell r="H76">
            <v>5211</v>
          </cell>
          <cell r="J76">
            <v>285</v>
          </cell>
          <cell r="L76">
            <v>728</v>
          </cell>
          <cell r="N76">
            <v>7001</v>
          </cell>
        </row>
        <row r="77">
          <cell r="D77">
            <v>74307</v>
          </cell>
        </row>
        <row r="78">
          <cell r="D78">
            <v>36786</v>
          </cell>
        </row>
        <row r="79">
          <cell r="D79">
            <v>1447</v>
          </cell>
        </row>
        <row r="80">
          <cell r="D80">
            <v>36074</v>
          </cell>
        </row>
        <row r="81">
          <cell r="D81">
            <v>13239</v>
          </cell>
          <cell r="F81">
            <v>14</v>
          </cell>
          <cell r="H81">
            <v>5211</v>
          </cell>
          <cell r="J81">
            <v>285</v>
          </cell>
          <cell r="L81">
            <v>728</v>
          </cell>
          <cell r="N81">
            <v>7001</v>
          </cell>
        </row>
        <row r="82">
          <cell r="D82">
            <v>-18786</v>
          </cell>
          <cell r="F82">
            <v>-6</v>
          </cell>
          <cell r="H82">
            <v>-2555</v>
          </cell>
          <cell r="J82">
            <v>0</v>
          </cell>
          <cell r="L82">
            <v>-201</v>
          </cell>
          <cell r="N82">
            <v>-8995</v>
          </cell>
        </row>
        <row r="83">
          <cell r="D83">
            <v>-7029</v>
          </cell>
        </row>
        <row r="85">
          <cell r="D85">
            <v>-7029</v>
          </cell>
        </row>
        <row r="86">
          <cell r="D86">
            <v>-11757</v>
          </cell>
          <cell r="F86">
            <v>-6</v>
          </cell>
          <cell r="H86">
            <v>-2555</v>
          </cell>
          <cell r="L86">
            <v>-201</v>
          </cell>
          <cell r="N86">
            <v>-8995</v>
          </cell>
        </row>
        <row r="90">
          <cell r="D90">
            <v>353427</v>
          </cell>
          <cell r="F90">
            <v>921</v>
          </cell>
          <cell r="H90">
            <v>57818</v>
          </cell>
          <cell r="J90">
            <v>25274</v>
          </cell>
          <cell r="L90">
            <v>30871</v>
          </cell>
          <cell r="N90">
            <v>238543</v>
          </cell>
        </row>
        <row r="91">
          <cell r="D91">
            <v>117091</v>
          </cell>
          <cell r="H91">
            <v>117091</v>
          </cell>
        </row>
        <row r="93">
          <cell r="D93">
            <v>205835</v>
          </cell>
          <cell r="F93">
            <v>0</v>
          </cell>
          <cell r="H93">
            <v>35767</v>
          </cell>
          <cell r="J93">
            <v>0</v>
          </cell>
          <cell r="L93">
            <v>25540</v>
          </cell>
          <cell r="N93">
            <v>144528</v>
          </cell>
        </row>
        <row r="94">
          <cell r="D94">
            <v>107969</v>
          </cell>
          <cell r="H94">
            <v>107969</v>
          </cell>
        </row>
        <row r="110">
          <cell r="AA110">
            <v>530739</v>
          </cell>
          <cell r="AE110">
            <v>530739</v>
          </cell>
        </row>
        <row r="111">
          <cell r="AA111">
            <v>415378</v>
          </cell>
          <cell r="AE111">
            <v>415378</v>
          </cell>
        </row>
        <row r="112">
          <cell r="AA112">
            <v>115361</v>
          </cell>
          <cell r="AE112">
            <v>115361</v>
          </cell>
        </row>
        <row r="113">
          <cell r="AA113">
            <v>94466</v>
          </cell>
          <cell r="AE113">
            <v>94466</v>
          </cell>
        </row>
        <row r="114">
          <cell r="AA114">
            <v>20895</v>
          </cell>
          <cell r="AE114">
            <v>20895</v>
          </cell>
        </row>
        <row r="115">
          <cell r="Y115">
            <v>86211</v>
          </cell>
          <cell r="AE115">
            <v>86211</v>
          </cell>
        </row>
        <row r="116">
          <cell r="Y116">
            <v>72972</v>
          </cell>
          <cell r="AE116">
            <v>72972</v>
          </cell>
        </row>
        <row r="117">
          <cell r="Y117">
            <v>36786</v>
          </cell>
          <cell r="AE117">
            <v>36786</v>
          </cell>
        </row>
        <row r="118">
          <cell r="Y118">
            <v>120</v>
          </cell>
          <cell r="AE118">
            <v>120</v>
          </cell>
        </row>
        <row r="119">
          <cell r="Y119">
            <v>36066</v>
          </cell>
          <cell r="AE119">
            <v>36066</v>
          </cell>
        </row>
        <row r="120">
          <cell r="Y120">
            <v>13239</v>
          </cell>
          <cell r="AE120">
            <v>13239</v>
          </cell>
        </row>
        <row r="121">
          <cell r="Y121">
            <v>-12414</v>
          </cell>
          <cell r="AE121">
            <v>-12414</v>
          </cell>
        </row>
        <row r="122">
          <cell r="Y122">
            <v>-5441</v>
          </cell>
          <cell r="AE122">
            <v>-5441</v>
          </cell>
        </row>
        <row r="123">
          <cell r="Y123">
            <v>-6973</v>
          </cell>
          <cell r="AE123">
            <v>-6973</v>
          </cell>
        </row>
        <row r="124">
          <cell r="D124">
            <v>257048</v>
          </cell>
          <cell r="F124">
            <v>128</v>
          </cell>
          <cell r="H124">
            <v>20589</v>
          </cell>
          <cell r="J124">
            <v>20204</v>
          </cell>
          <cell r="L124">
            <v>121028</v>
          </cell>
          <cell r="N124">
            <v>95099</v>
          </cell>
          <cell r="U124">
            <v>39744</v>
          </cell>
          <cell r="W124">
            <v>126725</v>
          </cell>
          <cell r="Y124">
            <v>12533</v>
          </cell>
          <cell r="AA124">
            <v>51138</v>
          </cell>
          <cell r="AC124">
            <v>703</v>
          </cell>
          <cell r="AE124">
            <v>230843</v>
          </cell>
        </row>
        <row r="126">
          <cell r="D126">
            <v>165053</v>
          </cell>
          <cell r="F126">
            <v>128</v>
          </cell>
          <cell r="H126">
            <v>19613</v>
          </cell>
          <cell r="J126">
            <v>20190</v>
          </cell>
          <cell r="L126">
            <v>89808</v>
          </cell>
          <cell r="N126">
            <v>35314</v>
          </cell>
          <cell r="U126">
            <v>4280</v>
          </cell>
          <cell r="W126">
            <v>108483</v>
          </cell>
          <cell r="Y126">
            <v>6090</v>
          </cell>
          <cell r="AA126">
            <v>18543</v>
          </cell>
          <cell r="AC126">
            <v>642</v>
          </cell>
          <cell r="AE126">
            <v>138038</v>
          </cell>
        </row>
        <row r="127">
          <cell r="D127">
            <v>206365</v>
          </cell>
          <cell r="F127">
            <v>279</v>
          </cell>
          <cell r="H127">
            <v>43702</v>
          </cell>
          <cell r="J127">
            <v>20797</v>
          </cell>
          <cell r="L127">
            <v>90176</v>
          </cell>
          <cell r="N127">
            <v>51411</v>
          </cell>
          <cell r="U127">
            <v>5170</v>
          </cell>
          <cell r="W127">
            <v>146774</v>
          </cell>
          <cell r="Y127">
            <v>5139</v>
          </cell>
          <cell r="AA127">
            <v>20874</v>
          </cell>
          <cell r="AC127">
            <v>593</v>
          </cell>
          <cell r="AE127">
            <v>178550</v>
          </cell>
        </row>
        <row r="129">
          <cell r="D129">
            <v>72882</v>
          </cell>
          <cell r="J129">
            <v>0</v>
          </cell>
          <cell r="L129">
            <v>16008</v>
          </cell>
          <cell r="N129">
            <v>56874</v>
          </cell>
          <cell r="U129">
            <v>30578</v>
          </cell>
          <cell r="W129">
            <v>17133</v>
          </cell>
          <cell r="Y129">
            <v>6136</v>
          </cell>
          <cell r="AA129">
            <v>17299</v>
          </cell>
          <cell r="AC129">
            <v>61</v>
          </cell>
          <cell r="AE129">
            <v>71207</v>
          </cell>
        </row>
        <row r="130">
          <cell r="D130">
            <v>2843</v>
          </cell>
          <cell r="J130">
            <v>0</v>
          </cell>
          <cell r="L130">
            <v>721</v>
          </cell>
          <cell r="N130">
            <v>2122</v>
          </cell>
          <cell r="U130">
            <v>3799</v>
          </cell>
          <cell r="W130">
            <v>932</v>
          </cell>
          <cell r="Y130">
            <v>0</v>
          </cell>
          <cell r="AE130">
            <v>4731</v>
          </cell>
        </row>
        <row r="135">
          <cell r="D135">
            <v>14491</v>
          </cell>
          <cell r="F135">
            <v>0</v>
          </cell>
          <cell r="H135">
            <v>0</v>
          </cell>
          <cell r="J135">
            <v>0</v>
          </cell>
          <cell r="L135">
            <v>14491</v>
          </cell>
          <cell r="N135">
            <v>0</v>
          </cell>
          <cell r="U135">
            <v>556</v>
          </cell>
          <cell r="W135">
            <v>177</v>
          </cell>
          <cell r="Y135">
            <v>0</v>
          </cell>
          <cell r="AA135">
            <v>14355</v>
          </cell>
          <cell r="AC135">
            <v>0</v>
          </cell>
          <cell r="AE135">
            <v>15088</v>
          </cell>
        </row>
        <row r="139">
          <cell r="D139">
            <v>1779</v>
          </cell>
          <cell r="H139">
            <v>976</v>
          </cell>
          <cell r="J139">
            <v>14</v>
          </cell>
          <cell r="L139">
            <v>0</v>
          </cell>
          <cell r="N139">
            <v>789</v>
          </cell>
          <cell r="U139">
            <v>531</v>
          </cell>
          <cell r="W139">
            <v>0</v>
          </cell>
          <cell r="Y139">
            <v>307</v>
          </cell>
          <cell r="AA139">
            <v>941</v>
          </cell>
          <cell r="AC139">
            <v>0</v>
          </cell>
          <cell r="AE139">
            <v>1779</v>
          </cell>
        </row>
        <row r="140">
          <cell r="D140">
            <v>1048849</v>
          </cell>
          <cell r="F140">
            <v>1496</v>
          </cell>
          <cell r="H140">
            <v>736197</v>
          </cell>
          <cell r="J140">
            <v>91400</v>
          </cell>
          <cell r="L140">
            <v>36568</v>
          </cell>
          <cell r="N140">
            <v>183188</v>
          </cell>
        </row>
        <row r="142">
          <cell r="D142">
            <v>892135</v>
          </cell>
          <cell r="F142">
            <v>575</v>
          </cell>
          <cell r="H142">
            <v>705024</v>
          </cell>
          <cell r="J142">
            <v>66126</v>
          </cell>
          <cell r="L142">
            <v>31237</v>
          </cell>
          <cell r="N142">
            <v>89173</v>
          </cell>
        </row>
        <row r="156">
          <cell r="D156">
            <v>96981</v>
          </cell>
          <cell r="F156">
            <v>0</v>
          </cell>
          <cell r="H156">
            <v>76294</v>
          </cell>
          <cell r="J156">
            <v>23</v>
          </cell>
          <cell r="L156">
            <v>5319</v>
          </cell>
          <cell r="N156">
            <v>15345</v>
          </cell>
          <cell r="Y156">
            <v>97621</v>
          </cell>
          <cell r="AE156">
            <v>97621</v>
          </cell>
        </row>
        <row r="157">
          <cell r="D157">
            <v>94350</v>
          </cell>
          <cell r="H157">
            <v>73663</v>
          </cell>
          <cell r="J157">
            <v>23</v>
          </cell>
          <cell r="L157">
            <v>5319</v>
          </cell>
          <cell r="N157">
            <v>15345</v>
          </cell>
          <cell r="Y157">
            <v>94990</v>
          </cell>
          <cell r="AE157">
            <v>94990</v>
          </cell>
        </row>
        <row r="158">
          <cell r="D158">
            <v>2631</v>
          </cell>
          <cell r="H158">
            <v>2631</v>
          </cell>
          <cell r="J158">
            <v>0</v>
          </cell>
          <cell r="L158">
            <v>0</v>
          </cell>
          <cell r="N158">
            <v>0</v>
          </cell>
          <cell r="Y158">
            <v>2631</v>
          </cell>
          <cell r="AE158">
            <v>2631</v>
          </cell>
        </row>
        <row r="159">
          <cell r="D159">
            <v>156781</v>
          </cell>
          <cell r="H159">
            <v>156781</v>
          </cell>
          <cell r="U159">
            <v>10473</v>
          </cell>
          <cell r="W159">
            <v>7513</v>
          </cell>
          <cell r="Y159">
            <v>138190</v>
          </cell>
          <cell r="AA159">
            <v>319</v>
          </cell>
          <cell r="AC159">
            <v>34</v>
          </cell>
          <cell r="AE159">
            <v>156529</v>
          </cell>
        </row>
        <row r="160">
          <cell r="D160">
            <v>94477</v>
          </cell>
          <cell r="H160">
            <v>94477</v>
          </cell>
          <cell r="W160">
            <v>3897</v>
          </cell>
          <cell r="Y160">
            <v>90431</v>
          </cell>
          <cell r="AE160">
            <v>94328</v>
          </cell>
        </row>
        <row r="163">
          <cell r="D163">
            <v>20895</v>
          </cell>
          <cell r="H163">
            <v>20895</v>
          </cell>
          <cell r="U163">
            <v>10473</v>
          </cell>
          <cell r="W163">
            <v>1476</v>
          </cell>
          <cell r="Y163">
            <v>8593</v>
          </cell>
          <cell r="AA163">
            <v>319</v>
          </cell>
          <cell r="AC163">
            <v>34</v>
          </cell>
          <cell r="AE163">
            <v>20895</v>
          </cell>
        </row>
        <row r="166">
          <cell r="D166">
            <v>39624</v>
          </cell>
          <cell r="H166">
            <v>39624</v>
          </cell>
          <cell r="W166">
            <v>355</v>
          </cell>
          <cell r="Y166">
            <v>39166</v>
          </cell>
          <cell r="AE166">
            <v>39521</v>
          </cell>
        </row>
        <row r="169">
          <cell r="D169">
            <v>2162</v>
          </cell>
          <cell r="H169">
            <v>2162</v>
          </cell>
          <cell r="W169">
            <v>2162</v>
          </cell>
          <cell r="Y169">
            <v>0</v>
          </cell>
          <cell r="AE169">
            <v>2162</v>
          </cell>
        </row>
        <row r="172">
          <cell r="D172">
            <v>-377</v>
          </cell>
          <cell r="H172">
            <v>-377</v>
          </cell>
          <cell r="W172">
            <v>-377</v>
          </cell>
          <cell r="Y172">
            <v>0</v>
          </cell>
          <cell r="AE172">
            <v>-377</v>
          </cell>
        </row>
        <row r="173">
          <cell r="D173">
            <v>174856</v>
          </cell>
          <cell r="F173">
            <v>30</v>
          </cell>
          <cell r="H173">
            <v>336</v>
          </cell>
          <cell r="J173">
            <v>154374</v>
          </cell>
          <cell r="L173">
            <v>8252</v>
          </cell>
          <cell r="N173">
            <v>11864</v>
          </cell>
          <cell r="AA173">
            <v>176700</v>
          </cell>
          <cell r="AE173">
            <v>176700</v>
          </cell>
        </row>
        <row r="174">
          <cell r="D174">
            <v>132518</v>
          </cell>
          <cell r="J174">
            <v>132518</v>
          </cell>
          <cell r="AA174">
            <v>134362</v>
          </cell>
          <cell r="AE174">
            <v>134362</v>
          </cell>
        </row>
        <row r="177">
          <cell r="D177">
            <v>32951</v>
          </cell>
          <cell r="H177">
            <v>336</v>
          </cell>
          <cell r="J177">
            <v>12499</v>
          </cell>
          <cell r="L177">
            <v>8252</v>
          </cell>
          <cell r="N177">
            <v>11864</v>
          </cell>
          <cell r="AA177">
            <v>32951</v>
          </cell>
          <cell r="AE177">
            <v>32951</v>
          </cell>
        </row>
        <row r="180">
          <cell r="D180">
            <v>9387</v>
          </cell>
          <cell r="F180">
            <v>30</v>
          </cell>
          <cell r="J180">
            <v>9357</v>
          </cell>
          <cell r="AA180">
            <v>9387</v>
          </cell>
          <cell r="AE180">
            <v>9387</v>
          </cell>
        </row>
        <row r="181">
          <cell r="D181">
            <v>265867</v>
          </cell>
          <cell r="F181">
            <v>2344</v>
          </cell>
          <cell r="H181">
            <v>50890</v>
          </cell>
          <cell r="J181">
            <v>166512</v>
          </cell>
          <cell r="L181">
            <v>29590</v>
          </cell>
          <cell r="N181">
            <v>16531</v>
          </cell>
          <cell r="U181">
            <v>8866</v>
          </cell>
          <cell r="W181">
            <v>27813</v>
          </cell>
          <cell r="Y181">
            <v>154005</v>
          </cell>
          <cell r="AA181">
            <v>45817</v>
          </cell>
          <cell r="AC181">
            <v>13213</v>
          </cell>
          <cell r="AE181">
            <v>249714</v>
          </cell>
        </row>
        <row r="182">
          <cell r="D182">
            <v>24701</v>
          </cell>
          <cell r="F182">
            <v>109</v>
          </cell>
          <cell r="H182">
            <v>13198</v>
          </cell>
          <cell r="J182">
            <v>260</v>
          </cell>
          <cell r="L182">
            <v>3823</v>
          </cell>
          <cell r="N182">
            <v>7311</v>
          </cell>
          <cell r="W182">
            <v>23752</v>
          </cell>
          <cell r="AE182">
            <v>23752</v>
          </cell>
        </row>
        <row r="183">
          <cell r="D183">
            <v>23752</v>
          </cell>
          <cell r="L183">
            <v>23752</v>
          </cell>
          <cell r="U183">
            <v>7425</v>
          </cell>
          <cell r="W183">
            <v>3603</v>
          </cell>
          <cell r="Y183">
            <v>203</v>
          </cell>
          <cell r="AA183">
            <v>13356</v>
          </cell>
          <cell r="AC183">
            <v>124</v>
          </cell>
          <cell r="AE183">
            <v>24711</v>
          </cell>
        </row>
        <row r="184">
          <cell r="D184">
            <v>145422</v>
          </cell>
          <cell r="J184">
            <v>145422</v>
          </cell>
          <cell r="Y184">
            <v>145422</v>
          </cell>
          <cell r="AE184">
            <v>145422</v>
          </cell>
        </row>
        <row r="185">
          <cell r="D185">
            <v>2667</v>
          </cell>
          <cell r="J185">
            <v>2667</v>
          </cell>
          <cell r="Y185">
            <v>1867</v>
          </cell>
          <cell r="AE185">
            <v>1867</v>
          </cell>
        </row>
        <row r="186">
          <cell r="D186">
            <v>201</v>
          </cell>
          <cell r="J186">
            <v>201</v>
          </cell>
          <cell r="Y186">
            <v>1827</v>
          </cell>
          <cell r="AE186">
            <v>1827</v>
          </cell>
        </row>
        <row r="187">
          <cell r="D187">
            <v>59434</v>
          </cell>
          <cell r="F187">
            <v>2235</v>
          </cell>
          <cell r="H187">
            <v>37692</v>
          </cell>
          <cell r="J187">
            <v>8272</v>
          </cell>
          <cell r="L187">
            <v>2015</v>
          </cell>
          <cell r="N187">
            <v>9220</v>
          </cell>
          <cell r="U187">
            <v>1441</v>
          </cell>
          <cell r="W187">
            <v>458</v>
          </cell>
          <cell r="Y187">
            <v>6513</v>
          </cell>
          <cell r="AA187">
            <v>32461</v>
          </cell>
          <cell r="AC187">
            <v>13089</v>
          </cell>
          <cell r="AE187">
            <v>53962</v>
          </cell>
        </row>
        <row r="188">
          <cell r="D188">
            <v>9891</v>
          </cell>
          <cell r="J188">
            <v>9891</v>
          </cell>
        </row>
        <row r="189">
          <cell r="D189">
            <v>1034928</v>
          </cell>
          <cell r="F189">
            <v>12369</v>
          </cell>
          <cell r="H189">
            <v>674732</v>
          </cell>
          <cell r="J189">
            <v>160307</v>
          </cell>
          <cell r="L189">
            <v>28733</v>
          </cell>
          <cell r="N189">
            <v>158787</v>
          </cell>
        </row>
        <row r="191">
          <cell r="D191">
            <v>878214</v>
          </cell>
          <cell r="F191">
            <v>11448</v>
          </cell>
          <cell r="H191">
            <v>643559</v>
          </cell>
          <cell r="J191">
            <v>135033</v>
          </cell>
          <cell r="L191">
            <v>23402</v>
          </cell>
          <cell r="N191">
            <v>64772</v>
          </cell>
        </row>
        <row r="205">
          <cell r="D205">
            <v>139129</v>
          </cell>
          <cell r="F205">
            <v>10259</v>
          </cell>
          <cell r="J205">
            <v>128870</v>
          </cell>
          <cell r="AA205">
            <v>139129</v>
          </cell>
          <cell r="AE205">
            <v>139129</v>
          </cell>
        </row>
        <row r="206">
          <cell r="D206">
            <v>107433</v>
          </cell>
          <cell r="F206">
            <v>10259</v>
          </cell>
          <cell r="J206">
            <v>97174</v>
          </cell>
          <cell r="AA206">
            <v>107433</v>
          </cell>
          <cell r="AE206">
            <v>107433</v>
          </cell>
        </row>
        <row r="207">
          <cell r="D207">
            <v>31696</v>
          </cell>
          <cell r="J207">
            <v>31696</v>
          </cell>
          <cell r="AA207">
            <v>31696</v>
          </cell>
          <cell r="AE207">
            <v>31696</v>
          </cell>
        </row>
        <row r="208">
          <cell r="D208">
            <v>1034928</v>
          </cell>
          <cell r="F208">
            <v>2110</v>
          </cell>
          <cell r="H208">
            <v>813861</v>
          </cell>
          <cell r="J208">
            <v>31437</v>
          </cell>
          <cell r="L208">
            <v>28733</v>
          </cell>
          <cell r="N208">
            <v>158787</v>
          </cell>
        </row>
        <row r="210">
          <cell r="D210">
            <v>878214</v>
          </cell>
          <cell r="F210">
            <v>1189</v>
          </cell>
          <cell r="H210">
            <v>782688</v>
          </cell>
          <cell r="J210">
            <v>6163</v>
          </cell>
          <cell r="L210">
            <v>23402</v>
          </cell>
          <cell r="N210">
            <v>64772</v>
          </cell>
        </row>
        <row r="224">
          <cell r="D224">
            <v>829454</v>
          </cell>
          <cell r="F224">
            <v>10259</v>
          </cell>
          <cell r="H224">
            <v>598490</v>
          </cell>
          <cell r="J224">
            <v>220705</v>
          </cell>
        </row>
        <row r="226">
          <cell r="D226">
            <v>737619</v>
          </cell>
          <cell r="F226">
            <v>10259</v>
          </cell>
          <cell r="H226">
            <v>598490</v>
          </cell>
          <cell r="J226">
            <v>128870</v>
          </cell>
        </row>
        <row r="230">
          <cell r="D230">
            <v>91835</v>
          </cell>
          <cell r="J230">
            <v>91835</v>
          </cell>
        </row>
        <row r="232">
          <cell r="D232">
            <v>-819</v>
          </cell>
          <cell r="L232">
            <v>-819</v>
          </cell>
          <cell r="AA232">
            <v>-819</v>
          </cell>
          <cell r="AE232">
            <v>-819</v>
          </cell>
        </row>
        <row r="233">
          <cell r="D233">
            <v>205474</v>
          </cell>
          <cell r="F233">
            <v>2110</v>
          </cell>
          <cell r="H233">
            <v>75423</v>
          </cell>
          <cell r="J233">
            <v>-60398</v>
          </cell>
          <cell r="L233">
            <v>29552</v>
          </cell>
          <cell r="N233">
            <v>158787</v>
          </cell>
        </row>
        <row r="235">
          <cell r="D235">
            <v>48760</v>
          </cell>
          <cell r="F235">
            <v>1189</v>
          </cell>
          <cell r="H235">
            <v>44250</v>
          </cell>
          <cell r="J235">
            <v>-85672</v>
          </cell>
          <cell r="L235">
            <v>24221</v>
          </cell>
          <cell r="N235">
            <v>64772</v>
          </cell>
        </row>
        <row r="249">
          <cell r="D249">
            <v>829454</v>
          </cell>
          <cell r="H249">
            <v>737619</v>
          </cell>
          <cell r="J249">
            <v>91835</v>
          </cell>
        </row>
        <row r="251">
          <cell r="D251">
            <v>737619</v>
          </cell>
          <cell r="H251">
            <v>737619</v>
          </cell>
        </row>
        <row r="253">
          <cell r="D253">
            <v>91835</v>
          </cell>
          <cell r="J253">
            <v>91835</v>
          </cell>
        </row>
        <row r="255">
          <cell r="D255">
            <v>-819</v>
          </cell>
          <cell r="L255">
            <v>-819</v>
          </cell>
          <cell r="AA255">
            <v>-819</v>
          </cell>
          <cell r="AE255">
            <v>-819</v>
          </cell>
        </row>
        <row r="256">
          <cell r="D256">
            <v>205474</v>
          </cell>
          <cell r="F256">
            <v>2110</v>
          </cell>
          <cell r="H256">
            <v>75423</v>
          </cell>
          <cell r="J256">
            <v>-60398</v>
          </cell>
          <cell r="L256">
            <v>29552</v>
          </cell>
          <cell r="N256">
            <v>158787</v>
          </cell>
        </row>
        <row r="258">
          <cell r="D258">
            <v>48760</v>
          </cell>
          <cell r="F258">
            <v>1189</v>
          </cell>
          <cell r="H258">
            <v>44250</v>
          </cell>
          <cell r="J258">
            <v>-85672</v>
          </cell>
          <cell r="L258">
            <v>24221</v>
          </cell>
          <cell r="N258">
            <v>64772</v>
          </cell>
        </row>
        <row r="274">
          <cell r="U274">
            <v>7338</v>
          </cell>
          <cell r="W274">
            <v>779</v>
          </cell>
          <cell r="Y274">
            <v>25622</v>
          </cell>
          <cell r="AA274">
            <v>5535</v>
          </cell>
          <cell r="AC274">
            <v>898</v>
          </cell>
          <cell r="AE274">
            <v>40172</v>
          </cell>
        </row>
        <row r="275">
          <cell r="Y275">
            <v>4311</v>
          </cell>
          <cell r="AE275">
            <v>4311</v>
          </cell>
        </row>
        <row r="276">
          <cell r="U276">
            <v>6529</v>
          </cell>
          <cell r="W276">
            <v>325</v>
          </cell>
          <cell r="Y276">
            <v>4137</v>
          </cell>
          <cell r="AA276">
            <v>4282</v>
          </cell>
          <cell r="AC276">
            <v>661</v>
          </cell>
          <cell r="AE276">
            <v>15934</v>
          </cell>
        </row>
        <row r="277">
          <cell r="U277">
            <v>809</v>
          </cell>
          <cell r="W277">
            <v>454</v>
          </cell>
          <cell r="Y277">
            <v>17174</v>
          </cell>
          <cell r="AA277">
            <v>1253</v>
          </cell>
          <cell r="AC277">
            <v>237</v>
          </cell>
          <cell r="AE277">
            <v>19927</v>
          </cell>
        </row>
        <row r="278">
          <cell r="U278">
            <v>-1520</v>
          </cell>
          <cell r="W278">
            <v>-1492</v>
          </cell>
          <cell r="Y278">
            <v>-28889</v>
          </cell>
          <cell r="AA278">
            <v>-3758</v>
          </cell>
          <cell r="AC278">
            <v>-7</v>
          </cell>
          <cell r="AE278">
            <v>-35666</v>
          </cell>
        </row>
        <row r="279">
          <cell r="U279">
            <v>-732</v>
          </cell>
          <cell r="W279">
            <v>0</v>
          </cell>
          <cell r="Y279">
            <v>0</v>
          </cell>
          <cell r="AA279">
            <v>-3579</v>
          </cell>
          <cell r="AE279">
            <v>-4311</v>
          </cell>
        </row>
        <row r="280">
          <cell r="Y280">
            <v>-11035</v>
          </cell>
          <cell r="AE280">
            <v>-11035</v>
          </cell>
        </row>
        <row r="281">
          <cell r="U281">
            <v>-788</v>
          </cell>
          <cell r="W281">
            <v>-1492</v>
          </cell>
          <cell r="Y281">
            <v>-17854</v>
          </cell>
          <cell r="AA281">
            <v>-179</v>
          </cell>
          <cell r="AC281">
            <v>-7</v>
          </cell>
          <cell r="AE281">
            <v>-20320</v>
          </cell>
        </row>
        <row r="282">
          <cell r="D282">
            <v>53266</v>
          </cell>
          <cell r="F282">
            <v>2080</v>
          </cell>
          <cell r="H282">
            <v>46027</v>
          </cell>
          <cell r="J282">
            <v>-88939</v>
          </cell>
          <cell r="L282">
            <v>23508</v>
          </cell>
          <cell r="N282">
            <v>70590</v>
          </cell>
        </row>
        <row r="294">
          <cell r="D294">
            <v>249188</v>
          </cell>
          <cell r="F294">
            <v>947</v>
          </cell>
          <cell r="H294">
            <v>74069</v>
          </cell>
          <cell r="J294">
            <v>55377</v>
          </cell>
          <cell r="L294">
            <v>10016</v>
          </cell>
          <cell r="N294">
            <v>108779</v>
          </cell>
        </row>
        <row r="295">
          <cell r="D295">
            <v>247155</v>
          </cell>
          <cell r="F295">
            <v>947</v>
          </cell>
          <cell r="H295">
            <v>72921</v>
          </cell>
          <cell r="J295">
            <v>55355</v>
          </cell>
          <cell r="L295">
            <v>9963</v>
          </cell>
          <cell r="N295">
            <v>107969</v>
          </cell>
        </row>
        <row r="296">
          <cell r="D296">
            <v>-156714</v>
          </cell>
          <cell r="F296">
            <v>-921</v>
          </cell>
          <cell r="H296">
            <v>-31173</v>
          </cell>
          <cell r="J296">
            <v>-25274</v>
          </cell>
          <cell r="L296">
            <v>-5331</v>
          </cell>
          <cell r="N296">
            <v>-94015</v>
          </cell>
        </row>
        <row r="297">
          <cell r="D297">
            <v>-58</v>
          </cell>
          <cell r="F297">
            <v>0</v>
          </cell>
          <cell r="H297">
            <v>-33</v>
          </cell>
          <cell r="J297">
            <v>0</v>
          </cell>
          <cell r="L297">
            <v>53</v>
          </cell>
          <cell r="N297">
            <v>-78</v>
          </cell>
        </row>
        <row r="298">
          <cell r="D298">
            <v>2091</v>
          </cell>
          <cell r="H298">
            <v>1181</v>
          </cell>
          <cell r="J298">
            <v>22</v>
          </cell>
          <cell r="L298">
            <v>0</v>
          </cell>
          <cell r="N298">
            <v>888</v>
          </cell>
        </row>
        <row r="299">
          <cell r="D299">
            <v>343</v>
          </cell>
          <cell r="F299">
            <v>0</v>
          </cell>
          <cell r="H299">
            <v>-1423</v>
          </cell>
          <cell r="J299">
            <v>1534</v>
          </cell>
          <cell r="L299">
            <v>0</v>
          </cell>
          <cell r="N299">
            <v>232</v>
          </cell>
        </row>
        <row r="300">
          <cell r="D300">
            <v>-39551</v>
          </cell>
          <cell r="F300">
            <v>2054</v>
          </cell>
          <cell r="H300">
            <v>4554</v>
          </cell>
          <cell r="J300">
            <v>-120576</v>
          </cell>
          <cell r="L300">
            <v>18823</v>
          </cell>
          <cell r="N300">
            <v>55594</v>
          </cell>
        </row>
      </sheetData>
      <sheetData sheetId="15">
        <row r="34">
          <cell r="U34">
            <v>1365781</v>
          </cell>
          <cell r="W34">
            <v>70373</v>
          </cell>
          <cell r="Y34">
            <v>213557</v>
          </cell>
          <cell r="AA34">
            <v>298354</v>
          </cell>
          <cell r="AC34">
            <v>15611</v>
          </cell>
          <cell r="AE34">
            <v>1963676</v>
          </cell>
        </row>
        <row r="36">
          <cell r="U36">
            <v>1350685</v>
          </cell>
          <cell r="W36">
            <v>43244</v>
          </cell>
          <cell r="Y36">
            <v>10623</v>
          </cell>
          <cell r="AA36">
            <v>199280</v>
          </cell>
          <cell r="AC36">
            <v>4835</v>
          </cell>
          <cell r="AE36">
            <v>1608667</v>
          </cell>
        </row>
        <row r="37">
          <cell r="W37">
            <v>26925</v>
          </cell>
          <cell r="AE37">
            <v>26925</v>
          </cell>
        </row>
        <row r="38">
          <cell r="U38">
            <v>15096</v>
          </cell>
          <cell r="W38">
            <v>204</v>
          </cell>
          <cell r="Y38">
            <v>8250</v>
          </cell>
          <cell r="AA38">
            <v>99074</v>
          </cell>
          <cell r="AC38">
            <v>0</v>
          </cell>
          <cell r="AE38">
            <v>122624</v>
          </cell>
        </row>
        <row r="39">
          <cell r="Y39">
            <v>194684</v>
          </cell>
          <cell r="AC39">
            <v>10776</v>
          </cell>
          <cell r="AE39">
            <v>205460</v>
          </cell>
        </row>
        <row r="41">
          <cell r="Y41">
            <v>4922</v>
          </cell>
        </row>
        <row r="42">
          <cell r="D42">
            <v>978197</v>
          </cell>
          <cell r="F42">
            <v>7807</v>
          </cell>
          <cell r="H42">
            <v>77926</v>
          </cell>
          <cell r="J42">
            <v>61646</v>
          </cell>
          <cell r="L42">
            <v>29599</v>
          </cell>
          <cell r="N42">
            <v>801219</v>
          </cell>
        </row>
        <row r="47">
          <cell r="AE47">
            <v>87230</v>
          </cell>
        </row>
        <row r="50">
          <cell r="D50">
            <v>1072709</v>
          </cell>
          <cell r="F50">
            <v>7804</v>
          </cell>
          <cell r="H50">
            <v>220428</v>
          </cell>
          <cell r="J50">
            <v>151911</v>
          </cell>
          <cell r="L50">
            <v>40774</v>
          </cell>
          <cell r="N50">
            <v>564562</v>
          </cell>
        </row>
        <row r="52">
          <cell r="D52">
            <v>161557</v>
          </cell>
          <cell r="F52">
            <v>928</v>
          </cell>
          <cell r="H52">
            <v>31556</v>
          </cell>
          <cell r="J52">
            <v>27023</v>
          </cell>
          <cell r="L52">
            <v>5528</v>
          </cell>
          <cell r="N52">
            <v>96522</v>
          </cell>
        </row>
        <row r="55">
          <cell r="D55">
            <v>911152</v>
          </cell>
          <cell r="F55">
            <v>6876</v>
          </cell>
          <cell r="H55">
            <v>188872</v>
          </cell>
          <cell r="J55">
            <v>124888</v>
          </cell>
          <cell r="L55">
            <v>35246</v>
          </cell>
          <cell r="N55">
            <v>468040</v>
          </cell>
        </row>
        <row r="71">
          <cell r="D71">
            <v>526813</v>
          </cell>
          <cell r="F71">
            <v>6867</v>
          </cell>
          <cell r="H71">
            <v>37738</v>
          </cell>
          <cell r="J71">
            <v>124582</v>
          </cell>
          <cell r="L71">
            <v>23252</v>
          </cell>
          <cell r="N71">
            <v>334374</v>
          </cell>
        </row>
        <row r="72">
          <cell r="D72">
            <v>410413</v>
          </cell>
          <cell r="F72">
            <v>5355</v>
          </cell>
          <cell r="H72">
            <v>31654</v>
          </cell>
          <cell r="J72">
            <v>97492</v>
          </cell>
          <cell r="L72">
            <v>17238</v>
          </cell>
          <cell r="N72">
            <v>258674</v>
          </cell>
        </row>
        <row r="73">
          <cell r="D73">
            <v>116400</v>
          </cell>
          <cell r="F73">
            <v>1512</v>
          </cell>
          <cell r="H73">
            <v>6084</v>
          </cell>
          <cell r="J73">
            <v>27090</v>
          </cell>
          <cell r="L73">
            <v>6014</v>
          </cell>
          <cell r="N73">
            <v>75700</v>
          </cell>
        </row>
        <row r="74">
          <cell r="D74">
            <v>93302</v>
          </cell>
          <cell r="F74">
            <v>1472</v>
          </cell>
          <cell r="H74">
            <v>5800</v>
          </cell>
          <cell r="J74">
            <v>18505</v>
          </cell>
          <cell r="L74">
            <v>4341</v>
          </cell>
          <cell r="N74">
            <v>63184</v>
          </cell>
        </row>
        <row r="75">
          <cell r="D75">
            <v>23098</v>
          </cell>
          <cell r="F75">
            <v>40</v>
          </cell>
          <cell r="H75">
            <v>284</v>
          </cell>
          <cell r="J75">
            <v>8585</v>
          </cell>
          <cell r="L75">
            <v>1673</v>
          </cell>
          <cell r="N75">
            <v>12516</v>
          </cell>
        </row>
        <row r="76">
          <cell r="D76">
            <v>107589</v>
          </cell>
          <cell r="F76">
            <v>15</v>
          </cell>
          <cell r="H76">
            <v>5807</v>
          </cell>
          <cell r="J76">
            <v>306</v>
          </cell>
          <cell r="L76">
            <v>916</v>
          </cell>
          <cell r="N76">
            <v>7094</v>
          </cell>
        </row>
        <row r="77">
          <cell r="D77">
            <v>93451</v>
          </cell>
        </row>
        <row r="78">
          <cell r="D78">
            <v>55318</v>
          </cell>
        </row>
        <row r="79">
          <cell r="D79">
            <v>1640</v>
          </cell>
        </row>
        <row r="80">
          <cell r="D80">
            <v>36493</v>
          </cell>
        </row>
        <row r="81">
          <cell r="D81">
            <v>14138</v>
          </cell>
          <cell r="F81">
            <v>15</v>
          </cell>
          <cell r="H81">
            <v>5807</v>
          </cell>
          <cell r="J81">
            <v>306</v>
          </cell>
          <cell r="L81">
            <v>916</v>
          </cell>
          <cell r="N81">
            <v>7094</v>
          </cell>
        </row>
        <row r="82">
          <cell r="D82">
            <v>-18288</v>
          </cell>
          <cell r="F82">
            <v>-6</v>
          </cell>
          <cell r="H82">
            <v>-2737</v>
          </cell>
          <cell r="J82">
            <v>0</v>
          </cell>
          <cell r="L82">
            <v>-175</v>
          </cell>
          <cell r="N82">
            <v>-9149</v>
          </cell>
        </row>
        <row r="83">
          <cell r="D83">
            <v>-6221</v>
          </cell>
        </row>
        <row r="85">
          <cell r="D85">
            <v>-6221</v>
          </cell>
        </row>
        <row r="86">
          <cell r="D86">
            <v>-12067</v>
          </cell>
          <cell r="F86">
            <v>-6</v>
          </cell>
          <cell r="H86">
            <v>-2737</v>
          </cell>
          <cell r="L86">
            <v>-175</v>
          </cell>
          <cell r="N86">
            <v>-9149</v>
          </cell>
        </row>
        <row r="90">
          <cell r="D90">
            <v>344437</v>
          </cell>
          <cell r="F90">
            <v>928</v>
          </cell>
          <cell r="H90">
            <v>67462</v>
          </cell>
          <cell r="J90">
            <v>27023</v>
          </cell>
          <cell r="L90">
            <v>16781</v>
          </cell>
          <cell r="N90">
            <v>232243</v>
          </cell>
        </row>
        <row r="91">
          <cell r="D91">
            <v>112158</v>
          </cell>
          <cell r="H91">
            <v>112158</v>
          </cell>
        </row>
        <row r="93">
          <cell r="D93">
            <v>192242</v>
          </cell>
          <cell r="F93">
            <v>0</v>
          </cell>
          <cell r="H93">
            <v>45268</v>
          </cell>
          <cell r="J93">
            <v>0</v>
          </cell>
          <cell r="L93">
            <v>11253</v>
          </cell>
          <cell r="N93">
            <v>135721</v>
          </cell>
        </row>
        <row r="94">
          <cell r="D94">
            <v>102796</v>
          </cell>
          <cell r="H94">
            <v>102796</v>
          </cell>
        </row>
        <row r="110">
          <cell r="AA110">
            <v>527662</v>
          </cell>
          <cell r="AE110">
            <v>527662</v>
          </cell>
        </row>
        <row r="111">
          <cell r="AA111">
            <v>411089</v>
          </cell>
          <cell r="AE111">
            <v>411089</v>
          </cell>
        </row>
        <row r="112">
          <cell r="AA112">
            <v>116573</v>
          </cell>
          <cell r="AE112">
            <v>116573</v>
          </cell>
        </row>
        <row r="113">
          <cell r="AA113">
            <v>93475</v>
          </cell>
          <cell r="AE113">
            <v>93475</v>
          </cell>
        </row>
        <row r="114">
          <cell r="AA114">
            <v>23098</v>
          </cell>
          <cell r="AE114">
            <v>23098</v>
          </cell>
        </row>
        <row r="115">
          <cell r="Y115">
            <v>106045</v>
          </cell>
          <cell r="AE115">
            <v>106045</v>
          </cell>
        </row>
        <row r="116">
          <cell r="Y116">
            <v>91907</v>
          </cell>
          <cell r="AE116">
            <v>91907</v>
          </cell>
        </row>
        <row r="117">
          <cell r="Y117">
            <v>55318</v>
          </cell>
          <cell r="AE117">
            <v>55318</v>
          </cell>
        </row>
        <row r="118">
          <cell r="Y118">
            <v>131</v>
          </cell>
          <cell r="AE118">
            <v>131</v>
          </cell>
        </row>
        <row r="119">
          <cell r="Y119">
            <v>36458</v>
          </cell>
          <cell r="AE119">
            <v>36458</v>
          </cell>
        </row>
        <row r="120">
          <cell r="Y120">
            <v>14138</v>
          </cell>
          <cell r="AE120">
            <v>14138</v>
          </cell>
        </row>
        <row r="121">
          <cell r="Y121">
            <v>-12250</v>
          </cell>
          <cell r="AE121">
            <v>-12250</v>
          </cell>
        </row>
        <row r="122">
          <cell r="Y122">
            <v>-5421</v>
          </cell>
          <cell r="AE122">
            <v>-5421</v>
          </cell>
        </row>
        <row r="123">
          <cell r="Y123">
            <v>-6829</v>
          </cell>
          <cell r="AE123">
            <v>-6829</v>
          </cell>
        </row>
        <row r="124">
          <cell r="D124">
            <v>243574</v>
          </cell>
          <cell r="F124">
            <v>110</v>
          </cell>
          <cell r="H124">
            <v>18180</v>
          </cell>
          <cell r="J124">
            <v>22591</v>
          </cell>
          <cell r="L124">
            <v>111107</v>
          </cell>
          <cell r="N124">
            <v>91586</v>
          </cell>
          <cell r="U124">
            <v>42579</v>
          </cell>
          <cell r="W124">
            <v>120238</v>
          </cell>
          <cell r="Y124">
            <v>12164</v>
          </cell>
          <cell r="AA124">
            <v>46940</v>
          </cell>
          <cell r="AC124">
            <v>676</v>
          </cell>
          <cell r="AE124">
            <v>222597</v>
          </cell>
        </row>
        <row r="126">
          <cell r="D126">
            <v>146329</v>
          </cell>
          <cell r="F126">
            <v>110</v>
          </cell>
          <cell r="H126">
            <v>17237</v>
          </cell>
          <cell r="J126">
            <v>22581</v>
          </cell>
          <cell r="L126">
            <v>72742</v>
          </cell>
          <cell r="N126">
            <v>33659</v>
          </cell>
          <cell r="U126">
            <v>4303</v>
          </cell>
          <cell r="W126">
            <v>92224</v>
          </cell>
          <cell r="Y126">
            <v>6207</v>
          </cell>
          <cell r="AA126">
            <v>16378</v>
          </cell>
          <cell r="AC126">
            <v>619</v>
          </cell>
          <cell r="AE126">
            <v>119731</v>
          </cell>
        </row>
        <row r="127">
          <cell r="D127">
            <v>169200</v>
          </cell>
          <cell r="F127">
            <v>198</v>
          </cell>
          <cell r="H127">
            <v>30216</v>
          </cell>
          <cell r="J127">
            <v>23188</v>
          </cell>
          <cell r="L127">
            <v>70737</v>
          </cell>
          <cell r="N127">
            <v>44861</v>
          </cell>
          <cell r="U127">
            <v>4782</v>
          </cell>
          <cell r="W127">
            <v>114642</v>
          </cell>
          <cell r="Y127">
            <v>5629</v>
          </cell>
          <cell r="AA127">
            <v>16331</v>
          </cell>
          <cell r="AC127">
            <v>523</v>
          </cell>
          <cell r="AE127">
            <v>141907</v>
          </cell>
        </row>
        <row r="129">
          <cell r="D129">
            <v>76629</v>
          </cell>
          <cell r="J129">
            <v>0</v>
          </cell>
          <cell r="L129">
            <v>23486</v>
          </cell>
          <cell r="N129">
            <v>53143</v>
          </cell>
          <cell r="U129">
            <v>32369</v>
          </cell>
          <cell r="W129">
            <v>26863</v>
          </cell>
          <cell r="Y129">
            <v>5615</v>
          </cell>
          <cell r="AA129">
            <v>15200</v>
          </cell>
          <cell r="AC129">
            <v>57</v>
          </cell>
          <cell r="AE129">
            <v>80104</v>
          </cell>
        </row>
        <row r="130">
          <cell r="D130">
            <v>4756</v>
          </cell>
          <cell r="J130">
            <v>0</v>
          </cell>
          <cell r="L130">
            <v>611</v>
          </cell>
          <cell r="N130">
            <v>4145</v>
          </cell>
          <cell r="U130">
            <v>4957</v>
          </cell>
          <cell r="W130">
            <v>1034</v>
          </cell>
          <cell r="Y130">
            <v>0</v>
          </cell>
          <cell r="AE130">
            <v>5991</v>
          </cell>
        </row>
        <row r="135">
          <cell r="D135">
            <v>14268</v>
          </cell>
          <cell r="F135">
            <v>0</v>
          </cell>
          <cell r="H135">
            <v>0</v>
          </cell>
          <cell r="J135">
            <v>0</v>
          </cell>
          <cell r="L135">
            <v>14268</v>
          </cell>
          <cell r="N135">
            <v>0</v>
          </cell>
          <cell r="U135">
            <v>610</v>
          </cell>
          <cell r="W135">
            <v>117</v>
          </cell>
          <cell r="Y135">
            <v>0</v>
          </cell>
          <cell r="AA135">
            <v>14452</v>
          </cell>
          <cell r="AC135">
            <v>0</v>
          </cell>
          <cell r="AE135">
            <v>15179</v>
          </cell>
        </row>
        <row r="139">
          <cell r="D139">
            <v>1592</v>
          </cell>
          <cell r="H139">
            <v>943</v>
          </cell>
          <cell r="J139">
            <v>10</v>
          </cell>
          <cell r="L139">
            <v>0</v>
          </cell>
          <cell r="N139">
            <v>639</v>
          </cell>
          <cell r="U139">
            <v>340</v>
          </cell>
          <cell r="W139">
            <v>0</v>
          </cell>
          <cell r="Y139">
            <v>342</v>
          </cell>
          <cell r="AA139">
            <v>910</v>
          </cell>
          <cell r="AE139">
            <v>1592</v>
          </cell>
        </row>
        <row r="140">
          <cell r="D140">
            <v>1057075</v>
          </cell>
          <cell r="F140">
            <v>1494</v>
          </cell>
          <cell r="H140">
            <v>736042</v>
          </cell>
          <cell r="J140">
            <v>110391</v>
          </cell>
          <cell r="L140">
            <v>25912</v>
          </cell>
          <cell r="N140">
            <v>183236</v>
          </cell>
        </row>
        <row r="142">
          <cell r="D142">
            <v>895518</v>
          </cell>
          <cell r="F142">
            <v>566</v>
          </cell>
          <cell r="H142">
            <v>704486</v>
          </cell>
          <cell r="J142">
            <v>83368</v>
          </cell>
          <cell r="L142">
            <v>20384</v>
          </cell>
          <cell r="N142">
            <v>86714</v>
          </cell>
        </row>
        <row r="156">
          <cell r="D156">
            <v>96989</v>
          </cell>
          <cell r="F156">
            <v>0</v>
          </cell>
          <cell r="H156">
            <v>80538</v>
          </cell>
          <cell r="J156">
            <v>33</v>
          </cell>
          <cell r="L156">
            <v>4082</v>
          </cell>
          <cell r="N156">
            <v>12336</v>
          </cell>
          <cell r="Y156">
            <v>97247</v>
          </cell>
          <cell r="AE156">
            <v>97247</v>
          </cell>
        </row>
        <row r="157">
          <cell r="D157">
            <v>94269</v>
          </cell>
          <cell r="H157">
            <v>77818</v>
          </cell>
          <cell r="J157">
            <v>33</v>
          </cell>
          <cell r="L157">
            <v>4082</v>
          </cell>
          <cell r="N157">
            <v>12336</v>
          </cell>
          <cell r="Y157">
            <v>94527</v>
          </cell>
          <cell r="AE157">
            <v>94527</v>
          </cell>
        </row>
        <row r="158">
          <cell r="D158">
            <v>2720</v>
          </cell>
          <cell r="H158">
            <v>2720</v>
          </cell>
          <cell r="J158">
            <v>0</v>
          </cell>
          <cell r="L158">
            <v>0</v>
          </cell>
          <cell r="N158">
            <v>0</v>
          </cell>
          <cell r="Y158">
            <v>2720</v>
          </cell>
          <cell r="AE158">
            <v>2720</v>
          </cell>
        </row>
        <row r="159">
          <cell r="D159">
            <v>157206</v>
          </cell>
          <cell r="H159">
            <v>157206</v>
          </cell>
          <cell r="U159">
            <v>12523</v>
          </cell>
          <cell r="W159">
            <v>7083</v>
          </cell>
          <cell r="Y159">
            <v>136975</v>
          </cell>
          <cell r="AA159">
            <v>284</v>
          </cell>
          <cell r="AC159">
            <v>40</v>
          </cell>
          <cell r="AE159">
            <v>156905</v>
          </cell>
        </row>
        <row r="160">
          <cell r="D160">
            <v>93492</v>
          </cell>
          <cell r="H160">
            <v>93492</v>
          </cell>
          <cell r="W160">
            <v>3636</v>
          </cell>
          <cell r="Y160">
            <v>89666</v>
          </cell>
          <cell r="AE160">
            <v>93302</v>
          </cell>
        </row>
        <row r="163">
          <cell r="D163">
            <v>23098</v>
          </cell>
          <cell r="H163">
            <v>23098</v>
          </cell>
          <cell r="U163">
            <v>12523</v>
          </cell>
          <cell r="W163">
            <v>1666</v>
          </cell>
          <cell r="Y163">
            <v>8585</v>
          </cell>
          <cell r="AA163">
            <v>284</v>
          </cell>
          <cell r="AC163">
            <v>40</v>
          </cell>
          <cell r="AE163">
            <v>23098</v>
          </cell>
        </row>
        <row r="166">
          <cell r="D166">
            <v>39202</v>
          </cell>
          <cell r="H166">
            <v>39202</v>
          </cell>
          <cell r="W166">
            <v>367</v>
          </cell>
          <cell r="Y166">
            <v>38724</v>
          </cell>
          <cell r="AE166">
            <v>39091</v>
          </cell>
        </row>
        <row r="169">
          <cell r="D169">
            <v>1973</v>
          </cell>
          <cell r="H169">
            <v>1973</v>
          </cell>
          <cell r="W169">
            <v>1973</v>
          </cell>
          <cell r="Y169">
            <v>0</v>
          </cell>
          <cell r="AE169">
            <v>1973</v>
          </cell>
        </row>
        <row r="172">
          <cell r="D172">
            <v>-559</v>
          </cell>
          <cell r="H172">
            <v>-559</v>
          </cell>
          <cell r="W172">
            <v>-559</v>
          </cell>
          <cell r="Y172">
            <v>0</v>
          </cell>
          <cell r="AE172">
            <v>-559</v>
          </cell>
        </row>
        <row r="173">
          <cell r="D173">
            <v>183083</v>
          </cell>
          <cell r="F173">
            <v>34</v>
          </cell>
          <cell r="H173">
            <v>350</v>
          </cell>
          <cell r="J173">
            <v>161869</v>
          </cell>
          <cell r="L173">
            <v>8410</v>
          </cell>
          <cell r="N173">
            <v>12420</v>
          </cell>
          <cell r="AA173">
            <v>185120</v>
          </cell>
          <cell r="AE173">
            <v>185120</v>
          </cell>
        </row>
        <row r="174">
          <cell r="D174">
            <v>138806</v>
          </cell>
          <cell r="J174">
            <v>138806</v>
          </cell>
          <cell r="AA174">
            <v>140843</v>
          </cell>
          <cell r="AE174">
            <v>140843</v>
          </cell>
        </row>
        <row r="177">
          <cell r="D177">
            <v>34419</v>
          </cell>
          <cell r="H177">
            <v>350</v>
          </cell>
          <cell r="J177">
            <v>13239</v>
          </cell>
          <cell r="L177">
            <v>8410</v>
          </cell>
          <cell r="N177">
            <v>12420</v>
          </cell>
          <cell r="AA177">
            <v>34419</v>
          </cell>
          <cell r="AE177">
            <v>34419</v>
          </cell>
        </row>
        <row r="180">
          <cell r="D180">
            <v>9858</v>
          </cell>
          <cell r="F180">
            <v>34</v>
          </cell>
          <cell r="J180">
            <v>9824</v>
          </cell>
          <cell r="AA180">
            <v>9858</v>
          </cell>
          <cell r="AE180">
            <v>9858</v>
          </cell>
        </row>
        <row r="181">
          <cell r="D181">
            <v>248451</v>
          </cell>
          <cell r="F181">
            <v>2117</v>
          </cell>
          <cell r="H181">
            <v>47577</v>
          </cell>
          <cell r="J181">
            <v>153868</v>
          </cell>
          <cell r="L181">
            <v>28543</v>
          </cell>
          <cell r="N181">
            <v>16346</v>
          </cell>
          <cell r="U181">
            <v>8094</v>
          </cell>
          <cell r="W181">
            <v>27143</v>
          </cell>
          <cell r="Y181">
            <v>143470</v>
          </cell>
          <cell r="AA181">
            <v>41344</v>
          </cell>
          <cell r="AC181">
            <v>13822</v>
          </cell>
          <cell r="AE181">
            <v>233873</v>
          </cell>
        </row>
        <row r="182">
          <cell r="D182">
            <v>23280</v>
          </cell>
          <cell r="F182">
            <v>105</v>
          </cell>
          <cell r="H182">
            <v>12151</v>
          </cell>
          <cell r="J182">
            <v>238</v>
          </cell>
          <cell r="L182">
            <v>4023</v>
          </cell>
          <cell r="N182">
            <v>6763</v>
          </cell>
          <cell r="W182">
            <v>22851</v>
          </cell>
          <cell r="AE182">
            <v>22851</v>
          </cell>
        </row>
        <row r="183">
          <cell r="D183">
            <v>22851</v>
          </cell>
          <cell r="L183">
            <v>22851</v>
          </cell>
          <cell r="U183">
            <v>7013</v>
          </cell>
          <cell r="W183">
            <v>3848</v>
          </cell>
          <cell r="Y183">
            <v>196</v>
          </cell>
          <cell r="AA183">
            <v>12128</v>
          </cell>
          <cell r="AC183">
            <v>115</v>
          </cell>
          <cell r="AE183">
            <v>23300</v>
          </cell>
        </row>
        <row r="184">
          <cell r="D184">
            <v>134976</v>
          </cell>
          <cell r="J184">
            <v>134976</v>
          </cell>
          <cell r="Y184">
            <v>134976</v>
          </cell>
          <cell r="AE184">
            <v>134976</v>
          </cell>
        </row>
        <row r="185">
          <cell r="D185">
            <v>1969</v>
          </cell>
          <cell r="J185">
            <v>1969</v>
          </cell>
          <cell r="Y185">
            <v>1306</v>
          </cell>
          <cell r="AE185">
            <v>1306</v>
          </cell>
        </row>
        <row r="186">
          <cell r="D186">
            <v>218</v>
          </cell>
          <cell r="J186">
            <v>218</v>
          </cell>
          <cell r="Y186">
            <v>1234</v>
          </cell>
          <cell r="AE186">
            <v>1234</v>
          </cell>
        </row>
        <row r="187">
          <cell r="D187">
            <v>56747</v>
          </cell>
          <cell r="F187">
            <v>2012</v>
          </cell>
          <cell r="H187">
            <v>35426</v>
          </cell>
          <cell r="J187">
            <v>8057</v>
          </cell>
          <cell r="L187">
            <v>1669</v>
          </cell>
          <cell r="N187">
            <v>9583</v>
          </cell>
          <cell r="U187">
            <v>1081</v>
          </cell>
          <cell r="W187">
            <v>444</v>
          </cell>
          <cell r="Y187">
            <v>6992</v>
          </cell>
          <cell r="AA187">
            <v>29216</v>
          </cell>
          <cell r="AC187">
            <v>13707</v>
          </cell>
          <cell r="AE187">
            <v>51440</v>
          </cell>
        </row>
        <row r="188">
          <cell r="D188">
            <v>8628</v>
          </cell>
          <cell r="J188">
            <v>8628</v>
          </cell>
        </row>
        <row r="189">
          <cell r="D189">
            <v>1044491</v>
          </cell>
          <cell r="F189">
            <v>13205</v>
          </cell>
          <cell r="H189">
            <v>677119</v>
          </cell>
          <cell r="J189">
            <v>172313</v>
          </cell>
          <cell r="L189">
            <v>19103</v>
          </cell>
          <cell r="N189">
            <v>162751</v>
          </cell>
        </row>
        <row r="191">
          <cell r="D191">
            <v>882934</v>
          </cell>
          <cell r="F191">
            <v>12277</v>
          </cell>
          <cell r="H191">
            <v>645563</v>
          </cell>
          <cell r="J191">
            <v>145290</v>
          </cell>
          <cell r="L191">
            <v>13575</v>
          </cell>
          <cell r="N191">
            <v>66229</v>
          </cell>
        </row>
        <row r="205">
          <cell r="D205">
            <v>138176</v>
          </cell>
          <cell r="F205">
            <v>10776</v>
          </cell>
          <cell r="J205">
            <v>127400</v>
          </cell>
          <cell r="AA205">
            <v>138176</v>
          </cell>
          <cell r="AE205">
            <v>138176</v>
          </cell>
        </row>
        <row r="206">
          <cell r="D206">
            <v>106607</v>
          </cell>
          <cell r="F206">
            <v>10776</v>
          </cell>
          <cell r="J206">
            <v>95831</v>
          </cell>
          <cell r="AA206">
            <v>106607</v>
          </cell>
          <cell r="AE206">
            <v>106607</v>
          </cell>
        </row>
        <row r="207">
          <cell r="D207">
            <v>31569</v>
          </cell>
          <cell r="J207">
            <v>31569</v>
          </cell>
          <cell r="AA207">
            <v>31569</v>
          </cell>
          <cell r="AE207">
            <v>31569</v>
          </cell>
        </row>
        <row r="208">
          <cell r="D208">
            <v>1044491</v>
          </cell>
          <cell r="F208">
            <v>2429</v>
          </cell>
          <cell r="H208">
            <v>815295</v>
          </cell>
          <cell r="J208">
            <v>44913</v>
          </cell>
          <cell r="L208">
            <v>19103</v>
          </cell>
          <cell r="N208">
            <v>162751</v>
          </cell>
        </row>
        <row r="210">
          <cell r="D210">
            <v>882934</v>
          </cell>
          <cell r="F210">
            <v>1501</v>
          </cell>
          <cell r="H210">
            <v>783739</v>
          </cell>
          <cell r="J210">
            <v>17890</v>
          </cell>
          <cell r="L210">
            <v>13575</v>
          </cell>
          <cell r="N210">
            <v>66229</v>
          </cell>
        </row>
        <row r="224">
          <cell r="D224">
            <v>844456</v>
          </cell>
          <cell r="F224">
            <v>10776</v>
          </cell>
          <cell r="H224">
            <v>612349</v>
          </cell>
          <cell r="J224">
            <v>221331</v>
          </cell>
        </row>
        <row r="226">
          <cell r="D226">
            <v>750525</v>
          </cell>
          <cell r="F226">
            <v>10776</v>
          </cell>
          <cell r="H226">
            <v>612349</v>
          </cell>
          <cell r="J226">
            <v>127400</v>
          </cell>
        </row>
        <row r="230">
          <cell r="D230">
            <v>93931</v>
          </cell>
          <cell r="J230">
            <v>93931</v>
          </cell>
        </row>
        <row r="232">
          <cell r="D232">
            <v>-1472</v>
          </cell>
          <cell r="L232">
            <v>-1472</v>
          </cell>
          <cell r="AA232">
            <v>-1472</v>
          </cell>
          <cell r="AE232">
            <v>-1472</v>
          </cell>
        </row>
        <row r="233">
          <cell r="D233">
            <v>200035</v>
          </cell>
          <cell r="F233">
            <v>2429</v>
          </cell>
          <cell r="H233">
            <v>63298</v>
          </cell>
          <cell r="J233">
            <v>-49018</v>
          </cell>
          <cell r="L233">
            <v>20575</v>
          </cell>
          <cell r="N233">
            <v>162751</v>
          </cell>
        </row>
        <row r="235">
          <cell r="D235">
            <v>38478</v>
          </cell>
          <cell r="F235">
            <v>1501</v>
          </cell>
          <cell r="H235">
            <v>31742</v>
          </cell>
          <cell r="J235">
            <v>-76041</v>
          </cell>
          <cell r="L235">
            <v>15047</v>
          </cell>
          <cell r="N235">
            <v>66229</v>
          </cell>
        </row>
        <row r="249">
          <cell r="D249">
            <v>844456</v>
          </cell>
          <cell r="H249">
            <v>750525</v>
          </cell>
          <cell r="J249">
            <v>93931</v>
          </cell>
        </row>
        <row r="251">
          <cell r="D251">
            <v>750525</v>
          </cell>
          <cell r="H251">
            <v>750525</v>
          </cell>
        </row>
        <row r="253">
          <cell r="D253">
            <v>93931</v>
          </cell>
          <cell r="J253">
            <v>93931</v>
          </cell>
        </row>
        <row r="255">
          <cell r="D255">
            <v>-1472</v>
          </cell>
          <cell r="L255">
            <v>-1472</v>
          </cell>
          <cell r="AA255">
            <v>-1472</v>
          </cell>
          <cell r="AE255">
            <v>-1472</v>
          </cell>
        </row>
        <row r="256">
          <cell r="D256">
            <v>200035</v>
          </cell>
          <cell r="F256">
            <v>2429</v>
          </cell>
          <cell r="H256">
            <v>63298</v>
          </cell>
          <cell r="J256">
            <v>-49018</v>
          </cell>
          <cell r="L256">
            <v>20575</v>
          </cell>
          <cell r="N256">
            <v>162751</v>
          </cell>
        </row>
        <row r="258">
          <cell r="D258">
            <v>38478</v>
          </cell>
          <cell r="F258">
            <v>1501</v>
          </cell>
          <cell r="H258">
            <v>31742</v>
          </cell>
          <cell r="J258">
            <v>-76041</v>
          </cell>
          <cell r="L258">
            <v>15047</v>
          </cell>
          <cell r="N258">
            <v>66229</v>
          </cell>
        </row>
        <row r="274">
          <cell r="U274">
            <v>6316</v>
          </cell>
          <cell r="W274">
            <v>1678</v>
          </cell>
          <cell r="Y274">
            <v>24169</v>
          </cell>
          <cell r="AA274">
            <v>5310</v>
          </cell>
          <cell r="AC274">
            <v>934</v>
          </cell>
          <cell r="AE274">
            <v>38407</v>
          </cell>
        </row>
        <row r="275">
          <cell r="Y275">
            <v>4221</v>
          </cell>
          <cell r="AE275">
            <v>4221</v>
          </cell>
        </row>
        <row r="276">
          <cell r="U276">
            <v>4701</v>
          </cell>
          <cell r="W276">
            <v>234</v>
          </cell>
          <cell r="Y276">
            <v>4076</v>
          </cell>
          <cell r="AA276">
            <v>2684</v>
          </cell>
          <cell r="AC276">
            <v>656</v>
          </cell>
          <cell r="AE276">
            <v>12351</v>
          </cell>
        </row>
        <row r="277">
          <cell r="U277">
            <v>1615</v>
          </cell>
          <cell r="W277">
            <v>1444</v>
          </cell>
          <cell r="Y277">
            <v>15872</v>
          </cell>
          <cell r="AA277">
            <v>2626</v>
          </cell>
          <cell r="AC277">
            <v>278</v>
          </cell>
          <cell r="AE277">
            <v>21835</v>
          </cell>
        </row>
        <row r="278">
          <cell r="U278">
            <v>-1789</v>
          </cell>
          <cell r="W278">
            <v>-3928</v>
          </cell>
          <cell r="Y278">
            <v>-25146</v>
          </cell>
          <cell r="AA278">
            <v>-3637</v>
          </cell>
          <cell r="AC278">
            <v>-7</v>
          </cell>
          <cell r="AE278">
            <v>-34507</v>
          </cell>
        </row>
        <row r="279">
          <cell r="U279">
            <v>-803</v>
          </cell>
          <cell r="W279">
            <v>0</v>
          </cell>
          <cell r="Y279">
            <v>0</v>
          </cell>
          <cell r="AA279">
            <v>-3418</v>
          </cell>
          <cell r="AE279">
            <v>-4221</v>
          </cell>
        </row>
        <row r="280">
          <cell r="Y280">
            <v>-8010</v>
          </cell>
          <cell r="AE280">
            <v>-8010</v>
          </cell>
        </row>
        <row r="281">
          <cell r="U281">
            <v>-986</v>
          </cell>
          <cell r="W281">
            <v>-3928</v>
          </cell>
          <cell r="Y281">
            <v>-17136</v>
          </cell>
          <cell r="AA281">
            <v>-219</v>
          </cell>
          <cell r="AC281">
            <v>-7</v>
          </cell>
          <cell r="AE281">
            <v>-22276</v>
          </cell>
        </row>
        <row r="282">
          <cell r="D282">
            <v>42378</v>
          </cell>
          <cell r="F282">
            <v>2428</v>
          </cell>
          <cell r="H282">
            <v>33415</v>
          </cell>
          <cell r="J282">
            <v>-77018</v>
          </cell>
          <cell r="L282">
            <v>12797</v>
          </cell>
          <cell r="N282">
            <v>70756</v>
          </cell>
        </row>
        <row r="294">
          <cell r="D294">
            <v>239247</v>
          </cell>
          <cell r="F294">
            <v>944</v>
          </cell>
          <cell r="H294">
            <v>66898</v>
          </cell>
          <cell r="J294">
            <v>50897</v>
          </cell>
          <cell r="L294">
            <v>7361</v>
          </cell>
          <cell r="N294">
            <v>113147</v>
          </cell>
        </row>
        <row r="295">
          <cell r="D295">
            <v>233732</v>
          </cell>
          <cell r="F295">
            <v>944</v>
          </cell>
          <cell r="H295">
            <v>65597</v>
          </cell>
          <cell r="J295">
            <v>50910</v>
          </cell>
          <cell r="L295">
            <v>7358</v>
          </cell>
          <cell r="N295">
            <v>108923</v>
          </cell>
        </row>
        <row r="296">
          <cell r="D296">
            <v>-161557</v>
          </cell>
          <cell r="F296">
            <v>-928</v>
          </cell>
          <cell r="H296">
            <v>-31556</v>
          </cell>
          <cell r="J296">
            <v>-27023</v>
          </cell>
          <cell r="L296">
            <v>-5528</v>
          </cell>
          <cell r="N296">
            <v>-96522</v>
          </cell>
        </row>
        <row r="297">
          <cell r="D297">
            <v>3462</v>
          </cell>
          <cell r="F297">
            <v>0</v>
          </cell>
          <cell r="H297">
            <v>95</v>
          </cell>
          <cell r="J297">
            <v>-31</v>
          </cell>
          <cell r="L297">
            <v>3</v>
          </cell>
          <cell r="N297">
            <v>3395</v>
          </cell>
        </row>
        <row r="298">
          <cell r="D298">
            <v>2053</v>
          </cell>
          <cell r="H298">
            <v>1206</v>
          </cell>
          <cell r="J298">
            <v>18</v>
          </cell>
          <cell r="L298">
            <v>0</v>
          </cell>
          <cell r="N298">
            <v>829</v>
          </cell>
        </row>
        <row r="299">
          <cell r="D299">
            <v>-118</v>
          </cell>
          <cell r="F299">
            <v>0</v>
          </cell>
          <cell r="H299">
            <v>-1248</v>
          </cell>
          <cell r="J299">
            <v>1301</v>
          </cell>
          <cell r="L299">
            <v>-1</v>
          </cell>
          <cell r="N299">
            <v>-170</v>
          </cell>
        </row>
        <row r="300">
          <cell r="D300">
            <v>-35194</v>
          </cell>
          <cell r="F300">
            <v>2412</v>
          </cell>
          <cell r="H300">
            <v>-679</v>
          </cell>
          <cell r="J300">
            <v>-102193</v>
          </cell>
          <cell r="L300">
            <v>10965</v>
          </cell>
          <cell r="N300">
            <v>54301</v>
          </cell>
        </row>
      </sheetData>
      <sheetData sheetId="16">
        <row r="34">
          <cell r="U34">
            <v>1349470</v>
          </cell>
          <cell r="W34">
            <v>69322</v>
          </cell>
          <cell r="Y34">
            <v>212831</v>
          </cell>
          <cell r="AA34">
            <v>308502</v>
          </cell>
          <cell r="AC34">
            <v>15376</v>
          </cell>
          <cell r="AE34">
            <v>1955501</v>
          </cell>
        </row>
        <row r="36">
          <cell r="U36">
            <v>1333852</v>
          </cell>
          <cell r="W36">
            <v>44186</v>
          </cell>
          <cell r="Y36">
            <v>10614</v>
          </cell>
          <cell r="AA36">
            <v>207174</v>
          </cell>
          <cell r="AC36">
            <v>4677</v>
          </cell>
          <cell r="AE36">
            <v>1600503</v>
          </cell>
        </row>
        <row r="37">
          <cell r="W37">
            <v>24934</v>
          </cell>
          <cell r="AE37">
            <v>24934</v>
          </cell>
        </row>
        <row r="38">
          <cell r="U38">
            <v>15618</v>
          </cell>
          <cell r="W38">
            <v>202</v>
          </cell>
          <cell r="Y38">
            <v>7933</v>
          </cell>
          <cell r="AA38">
            <v>101328</v>
          </cell>
          <cell r="AC38">
            <v>0</v>
          </cell>
          <cell r="AE38">
            <v>125081</v>
          </cell>
        </row>
        <row r="39">
          <cell r="Y39">
            <v>194284</v>
          </cell>
          <cell r="AC39">
            <v>10699</v>
          </cell>
          <cell r="AE39">
            <v>204983</v>
          </cell>
        </row>
        <row r="41">
          <cell r="Y41">
            <v>4925</v>
          </cell>
        </row>
        <row r="42">
          <cell r="D42">
            <v>975262</v>
          </cell>
          <cell r="F42">
            <v>7618</v>
          </cell>
          <cell r="H42">
            <v>79695</v>
          </cell>
          <cell r="J42">
            <v>61721</v>
          </cell>
          <cell r="L42">
            <v>31011</v>
          </cell>
          <cell r="N42">
            <v>795217</v>
          </cell>
        </row>
        <row r="47">
          <cell r="AE47">
            <v>83524</v>
          </cell>
        </row>
        <row r="50">
          <cell r="D50">
            <v>1063763</v>
          </cell>
          <cell r="F50">
            <v>7758</v>
          </cell>
          <cell r="H50">
            <v>228807</v>
          </cell>
          <cell r="J50">
            <v>151110</v>
          </cell>
          <cell r="L50">
            <v>38311</v>
          </cell>
          <cell r="N50">
            <v>554253</v>
          </cell>
        </row>
        <row r="52">
          <cell r="D52">
            <v>164610</v>
          </cell>
          <cell r="F52">
            <v>935</v>
          </cell>
          <cell r="H52">
            <v>30356</v>
          </cell>
          <cell r="J52">
            <v>28477</v>
          </cell>
          <cell r="L52">
            <v>5513</v>
          </cell>
          <cell r="N52">
            <v>99329</v>
          </cell>
        </row>
        <row r="55">
          <cell r="D55">
            <v>899153</v>
          </cell>
          <cell r="F55">
            <v>6823</v>
          </cell>
          <cell r="H55">
            <v>198451</v>
          </cell>
          <cell r="J55">
            <v>122633</v>
          </cell>
          <cell r="L55">
            <v>32798</v>
          </cell>
          <cell r="N55">
            <v>454924</v>
          </cell>
        </row>
        <row r="71">
          <cell r="D71">
            <v>513328</v>
          </cell>
          <cell r="F71">
            <v>6813</v>
          </cell>
          <cell r="H71">
            <v>35367</v>
          </cell>
          <cell r="J71">
            <v>122294</v>
          </cell>
          <cell r="L71">
            <v>22617</v>
          </cell>
          <cell r="N71">
            <v>326237</v>
          </cell>
        </row>
        <row r="72">
          <cell r="D72">
            <v>400657</v>
          </cell>
          <cell r="F72">
            <v>5284</v>
          </cell>
          <cell r="H72">
            <v>29966</v>
          </cell>
          <cell r="J72">
            <v>95138</v>
          </cell>
          <cell r="L72">
            <v>16762</v>
          </cell>
          <cell r="N72">
            <v>253507</v>
          </cell>
        </row>
        <row r="73">
          <cell r="D73">
            <v>112671</v>
          </cell>
          <cell r="F73">
            <v>1529</v>
          </cell>
          <cell r="H73">
            <v>5401</v>
          </cell>
          <cell r="J73">
            <v>27156</v>
          </cell>
          <cell r="L73">
            <v>5855</v>
          </cell>
          <cell r="N73">
            <v>72730</v>
          </cell>
        </row>
        <row r="74">
          <cell r="D74">
            <v>91988</v>
          </cell>
          <cell r="F74">
            <v>1486</v>
          </cell>
          <cell r="H74">
            <v>5166</v>
          </cell>
          <cell r="J74">
            <v>18680</v>
          </cell>
          <cell r="L74">
            <v>4274</v>
          </cell>
          <cell r="N74">
            <v>62382</v>
          </cell>
        </row>
        <row r="75">
          <cell r="D75">
            <v>20683</v>
          </cell>
          <cell r="F75">
            <v>43</v>
          </cell>
          <cell r="H75">
            <v>235</v>
          </cell>
          <cell r="J75">
            <v>8476</v>
          </cell>
          <cell r="L75">
            <v>1581</v>
          </cell>
          <cell r="N75">
            <v>10348</v>
          </cell>
        </row>
        <row r="76">
          <cell r="D76">
            <v>104082</v>
          </cell>
          <cell r="F76">
            <v>16</v>
          </cell>
          <cell r="H76">
            <v>6188</v>
          </cell>
          <cell r="J76">
            <v>339</v>
          </cell>
          <cell r="L76">
            <v>1134</v>
          </cell>
          <cell r="N76">
            <v>7073</v>
          </cell>
        </row>
        <row r="77">
          <cell r="D77">
            <v>89332</v>
          </cell>
        </row>
        <row r="78">
          <cell r="D78">
            <v>54101</v>
          </cell>
        </row>
        <row r="79">
          <cell r="D79">
            <v>1679</v>
          </cell>
        </row>
        <row r="80">
          <cell r="D80">
            <v>33552</v>
          </cell>
        </row>
        <row r="81">
          <cell r="D81">
            <v>14750</v>
          </cell>
          <cell r="F81">
            <v>16</v>
          </cell>
          <cell r="H81">
            <v>6188</v>
          </cell>
          <cell r="J81">
            <v>339</v>
          </cell>
          <cell r="L81">
            <v>1134</v>
          </cell>
          <cell r="N81">
            <v>7073</v>
          </cell>
        </row>
        <row r="82">
          <cell r="D82">
            <v>-17950</v>
          </cell>
          <cell r="F82">
            <v>-6</v>
          </cell>
          <cell r="H82">
            <v>-2708</v>
          </cell>
          <cell r="J82">
            <v>0</v>
          </cell>
          <cell r="L82">
            <v>-201</v>
          </cell>
          <cell r="N82">
            <v>-9227</v>
          </cell>
        </row>
        <row r="83">
          <cell r="D83">
            <v>-5808</v>
          </cell>
        </row>
        <row r="85">
          <cell r="D85">
            <v>-5808</v>
          </cell>
        </row>
        <row r="86">
          <cell r="D86">
            <v>-12142</v>
          </cell>
          <cell r="F86">
            <v>-6</v>
          </cell>
          <cell r="H86">
            <v>-2708</v>
          </cell>
          <cell r="L86">
            <v>-201</v>
          </cell>
          <cell r="N86">
            <v>-9227</v>
          </cell>
        </row>
        <row r="90">
          <cell r="D90">
            <v>346142</v>
          </cell>
          <cell r="F90">
            <v>935</v>
          </cell>
          <cell r="H90">
            <v>71799</v>
          </cell>
          <cell r="J90">
            <v>28477</v>
          </cell>
          <cell r="L90">
            <v>14761</v>
          </cell>
          <cell r="N90">
            <v>230170</v>
          </cell>
        </row>
        <row r="91">
          <cell r="D91">
            <v>118161</v>
          </cell>
          <cell r="H91">
            <v>118161</v>
          </cell>
        </row>
        <row r="93">
          <cell r="D93">
            <v>190827</v>
          </cell>
          <cell r="F93">
            <v>0</v>
          </cell>
          <cell r="H93">
            <v>50738</v>
          </cell>
          <cell r="J93">
            <v>0</v>
          </cell>
          <cell r="L93">
            <v>9248</v>
          </cell>
          <cell r="N93">
            <v>130841</v>
          </cell>
        </row>
        <row r="94">
          <cell r="D94">
            <v>108866</v>
          </cell>
          <cell r="H94">
            <v>108866</v>
          </cell>
        </row>
        <row r="110">
          <cell r="AA110">
            <v>514202</v>
          </cell>
          <cell r="AE110">
            <v>514202</v>
          </cell>
        </row>
        <row r="111">
          <cell r="AA111">
            <v>401352</v>
          </cell>
          <cell r="AE111">
            <v>401352</v>
          </cell>
        </row>
        <row r="112">
          <cell r="AA112">
            <v>112850</v>
          </cell>
          <cell r="AE112">
            <v>112850</v>
          </cell>
        </row>
        <row r="113">
          <cell r="AA113">
            <v>92167</v>
          </cell>
          <cell r="AE113">
            <v>92167</v>
          </cell>
        </row>
        <row r="114">
          <cell r="AA114">
            <v>20683</v>
          </cell>
          <cell r="AE114">
            <v>20683</v>
          </cell>
        </row>
        <row r="115">
          <cell r="Y115">
            <v>102523</v>
          </cell>
          <cell r="AE115">
            <v>102523</v>
          </cell>
        </row>
        <row r="116">
          <cell r="Y116">
            <v>87773</v>
          </cell>
          <cell r="AE116">
            <v>87773</v>
          </cell>
        </row>
        <row r="117">
          <cell r="Y117">
            <v>54101</v>
          </cell>
          <cell r="AE117">
            <v>54101</v>
          </cell>
        </row>
        <row r="118">
          <cell r="Y118">
            <v>127</v>
          </cell>
          <cell r="AE118">
            <v>127</v>
          </cell>
        </row>
        <row r="119">
          <cell r="Y119">
            <v>33545</v>
          </cell>
          <cell r="AE119">
            <v>33545</v>
          </cell>
        </row>
        <row r="120">
          <cell r="Y120">
            <v>14750</v>
          </cell>
          <cell r="AE120">
            <v>14750</v>
          </cell>
        </row>
        <row r="121">
          <cell r="Y121">
            <v>-12111</v>
          </cell>
          <cell r="AE121">
            <v>-12111</v>
          </cell>
        </row>
        <row r="122">
          <cell r="Y122">
            <v>-5197</v>
          </cell>
          <cell r="AE122">
            <v>-5197</v>
          </cell>
        </row>
        <row r="123">
          <cell r="Y123">
            <v>-6914</v>
          </cell>
          <cell r="AE123">
            <v>-6914</v>
          </cell>
        </row>
        <row r="124">
          <cell r="D124">
            <v>273535</v>
          </cell>
          <cell r="F124">
            <v>142</v>
          </cell>
          <cell r="H124">
            <v>21632</v>
          </cell>
          <cell r="J124">
            <v>29077</v>
          </cell>
          <cell r="L124">
            <v>118684</v>
          </cell>
          <cell r="N124">
            <v>104000</v>
          </cell>
          <cell r="U124">
            <v>43757</v>
          </cell>
          <cell r="W124">
            <v>136873</v>
          </cell>
          <cell r="Y124">
            <v>13053</v>
          </cell>
          <cell r="AA124">
            <v>55116</v>
          </cell>
          <cell r="AC124">
            <v>810</v>
          </cell>
          <cell r="AE124">
            <v>249609</v>
          </cell>
        </row>
        <row r="126">
          <cell r="D126">
            <v>173434</v>
          </cell>
          <cell r="F126">
            <v>142</v>
          </cell>
          <cell r="H126">
            <v>20715</v>
          </cell>
          <cell r="J126">
            <v>29068</v>
          </cell>
          <cell r="L126">
            <v>85438</v>
          </cell>
          <cell r="N126">
            <v>38071</v>
          </cell>
          <cell r="U126">
            <v>4706</v>
          </cell>
          <cell r="W126">
            <v>109906</v>
          </cell>
          <cell r="Y126">
            <v>8153</v>
          </cell>
          <cell r="AA126">
            <v>19740</v>
          </cell>
          <cell r="AC126">
            <v>755</v>
          </cell>
          <cell r="AE126">
            <v>143260</v>
          </cell>
        </row>
        <row r="127">
          <cell r="D127">
            <v>190345</v>
          </cell>
          <cell r="F127">
            <v>320</v>
          </cell>
          <cell r="H127">
            <v>29850</v>
          </cell>
          <cell r="J127">
            <v>30013</v>
          </cell>
          <cell r="L127">
            <v>81341</v>
          </cell>
          <cell r="N127">
            <v>48821</v>
          </cell>
          <cell r="U127">
            <v>5541</v>
          </cell>
          <cell r="W127">
            <v>127627</v>
          </cell>
          <cell r="Y127">
            <v>7515</v>
          </cell>
          <cell r="AA127">
            <v>19727</v>
          </cell>
          <cell r="AC127">
            <v>662</v>
          </cell>
          <cell r="AE127">
            <v>161072</v>
          </cell>
        </row>
        <row r="129">
          <cell r="D129">
            <v>77430</v>
          </cell>
          <cell r="J129">
            <v>0</v>
          </cell>
          <cell r="L129">
            <v>17608</v>
          </cell>
          <cell r="N129">
            <v>59822</v>
          </cell>
          <cell r="U129">
            <v>32126</v>
          </cell>
          <cell r="W129">
            <v>23762</v>
          </cell>
          <cell r="Y129">
            <v>4533</v>
          </cell>
          <cell r="AA129">
            <v>19252</v>
          </cell>
          <cell r="AC129">
            <v>55</v>
          </cell>
          <cell r="AE129">
            <v>79728</v>
          </cell>
        </row>
        <row r="130">
          <cell r="D130">
            <v>6235</v>
          </cell>
          <cell r="J130">
            <v>0</v>
          </cell>
          <cell r="L130">
            <v>771</v>
          </cell>
          <cell r="N130">
            <v>5464</v>
          </cell>
          <cell r="U130">
            <v>6061</v>
          </cell>
          <cell r="W130">
            <v>3052</v>
          </cell>
          <cell r="Y130">
            <v>0</v>
          </cell>
          <cell r="AE130">
            <v>9113</v>
          </cell>
        </row>
        <row r="135">
          <cell r="D135">
            <v>14867</v>
          </cell>
          <cell r="F135">
            <v>0</v>
          </cell>
          <cell r="H135">
            <v>0</v>
          </cell>
          <cell r="J135">
            <v>0</v>
          </cell>
          <cell r="L135">
            <v>14867</v>
          </cell>
          <cell r="N135">
            <v>0</v>
          </cell>
          <cell r="U135">
            <v>524</v>
          </cell>
          <cell r="W135">
            <v>153</v>
          </cell>
          <cell r="Y135">
            <v>0</v>
          </cell>
          <cell r="AA135">
            <v>15262</v>
          </cell>
          <cell r="AC135">
            <v>0</v>
          </cell>
          <cell r="AE135">
            <v>15939</v>
          </cell>
        </row>
        <row r="139">
          <cell r="D139">
            <v>1569</v>
          </cell>
          <cell r="H139">
            <v>917</v>
          </cell>
          <cell r="J139">
            <v>9</v>
          </cell>
          <cell r="L139">
            <v>0</v>
          </cell>
          <cell r="N139">
            <v>643</v>
          </cell>
          <cell r="U139">
            <v>340</v>
          </cell>
          <cell r="W139">
            <v>0</v>
          </cell>
          <cell r="Y139">
            <v>367</v>
          </cell>
          <cell r="AA139">
            <v>862</v>
          </cell>
          <cell r="AE139">
            <v>1569</v>
          </cell>
        </row>
        <row r="140">
          <cell r="D140">
            <v>1044991</v>
          </cell>
          <cell r="F140">
            <v>1603</v>
          </cell>
          <cell r="H140">
            <v>737646</v>
          </cell>
          <cell r="J140">
            <v>102865</v>
          </cell>
          <cell r="L140">
            <v>32950</v>
          </cell>
          <cell r="N140">
            <v>169927</v>
          </cell>
        </row>
        <row r="142">
          <cell r="D142">
            <v>880381</v>
          </cell>
          <cell r="F142">
            <v>668</v>
          </cell>
          <cell r="H142">
            <v>707290</v>
          </cell>
          <cell r="J142">
            <v>74388</v>
          </cell>
          <cell r="L142">
            <v>27437</v>
          </cell>
          <cell r="N142">
            <v>70598</v>
          </cell>
        </row>
        <row r="156">
          <cell r="D156">
            <v>98475</v>
          </cell>
          <cell r="F156">
            <v>0</v>
          </cell>
          <cell r="H156">
            <v>82356</v>
          </cell>
          <cell r="J156">
            <v>53</v>
          </cell>
          <cell r="L156">
            <v>3707</v>
          </cell>
          <cell r="N156">
            <v>12359</v>
          </cell>
          <cell r="Y156">
            <v>98373</v>
          </cell>
          <cell r="AE156">
            <v>98373</v>
          </cell>
        </row>
        <row r="157">
          <cell r="D157">
            <v>95806</v>
          </cell>
          <cell r="H157">
            <v>79687</v>
          </cell>
          <cell r="J157">
            <v>53</v>
          </cell>
          <cell r="L157">
            <v>3707</v>
          </cell>
          <cell r="N157">
            <v>12359</v>
          </cell>
          <cell r="Y157">
            <v>95704</v>
          </cell>
          <cell r="AE157">
            <v>95704</v>
          </cell>
        </row>
        <row r="158">
          <cell r="D158">
            <v>2669</v>
          </cell>
          <cell r="H158">
            <v>2669</v>
          </cell>
          <cell r="J158">
            <v>0</v>
          </cell>
          <cell r="L158">
            <v>0</v>
          </cell>
          <cell r="N158">
            <v>0</v>
          </cell>
          <cell r="Y158">
            <v>2669</v>
          </cell>
          <cell r="AE158">
            <v>2669</v>
          </cell>
        </row>
        <row r="159">
          <cell r="D159">
            <v>153668</v>
          </cell>
          <cell r="H159">
            <v>153668</v>
          </cell>
          <cell r="U159">
            <v>10371</v>
          </cell>
          <cell r="W159">
            <v>7252</v>
          </cell>
          <cell r="Y159">
            <v>135458</v>
          </cell>
          <cell r="AA159">
            <v>235</v>
          </cell>
          <cell r="AC159">
            <v>43</v>
          </cell>
          <cell r="AE159">
            <v>153359</v>
          </cell>
        </row>
        <row r="160">
          <cell r="D160">
            <v>92183</v>
          </cell>
          <cell r="H160">
            <v>92183</v>
          </cell>
          <cell r="W160">
            <v>3584</v>
          </cell>
          <cell r="Y160">
            <v>88404</v>
          </cell>
          <cell r="AE160">
            <v>91988</v>
          </cell>
        </row>
        <row r="163">
          <cell r="D163">
            <v>20683</v>
          </cell>
          <cell r="H163">
            <v>20683</v>
          </cell>
          <cell r="U163">
            <v>10371</v>
          </cell>
          <cell r="W163">
            <v>1558</v>
          </cell>
          <cell r="Y163">
            <v>8476</v>
          </cell>
          <cell r="AA163">
            <v>235</v>
          </cell>
          <cell r="AC163">
            <v>43</v>
          </cell>
          <cell r="AE163">
            <v>20683</v>
          </cell>
        </row>
        <row r="166">
          <cell r="D166">
            <v>39062</v>
          </cell>
          <cell r="H166">
            <v>39062</v>
          </cell>
          <cell r="W166">
            <v>370</v>
          </cell>
          <cell r="Y166">
            <v>38578</v>
          </cell>
          <cell r="AE166">
            <v>38948</v>
          </cell>
        </row>
        <row r="169">
          <cell r="D169">
            <v>2106</v>
          </cell>
          <cell r="H169">
            <v>2106</v>
          </cell>
          <cell r="W169">
            <v>2106</v>
          </cell>
          <cell r="Y169">
            <v>0</v>
          </cell>
          <cell r="AE169">
            <v>2106</v>
          </cell>
        </row>
        <row r="172">
          <cell r="D172">
            <v>-366</v>
          </cell>
          <cell r="H172">
            <v>-366</v>
          </cell>
          <cell r="W172">
            <v>-366</v>
          </cell>
          <cell r="Y172">
            <v>0</v>
          </cell>
          <cell r="AE172">
            <v>-366</v>
          </cell>
        </row>
        <row r="173">
          <cell r="D173">
            <v>182789</v>
          </cell>
          <cell r="F173">
            <v>37</v>
          </cell>
          <cell r="H173">
            <v>164</v>
          </cell>
          <cell r="J173">
            <v>162788</v>
          </cell>
          <cell r="L173">
            <v>9113</v>
          </cell>
          <cell r="N173">
            <v>10687</v>
          </cell>
          <cell r="AA173">
            <v>185222</v>
          </cell>
          <cell r="AE173">
            <v>185222</v>
          </cell>
        </row>
        <row r="174">
          <cell r="D174">
            <v>140133</v>
          </cell>
          <cell r="J174">
            <v>140133</v>
          </cell>
          <cell r="AA174">
            <v>142566</v>
          </cell>
          <cell r="AE174">
            <v>142566</v>
          </cell>
        </row>
        <row r="177">
          <cell r="D177">
            <v>33670</v>
          </cell>
          <cell r="H177">
            <v>164</v>
          </cell>
          <cell r="J177">
            <v>13706</v>
          </cell>
          <cell r="L177">
            <v>9113</v>
          </cell>
          <cell r="N177">
            <v>10687</v>
          </cell>
          <cell r="AA177">
            <v>33670</v>
          </cell>
          <cell r="AE177">
            <v>33670</v>
          </cell>
        </row>
        <row r="180">
          <cell r="D180">
            <v>8986</v>
          </cell>
          <cell r="F180">
            <v>37</v>
          </cell>
          <cell r="J180">
            <v>8949</v>
          </cell>
          <cell r="AA180">
            <v>8986</v>
          </cell>
          <cell r="AE180">
            <v>8986</v>
          </cell>
        </row>
        <row r="181">
          <cell r="D181">
            <v>252500</v>
          </cell>
          <cell r="F181">
            <v>2098</v>
          </cell>
          <cell r="H181">
            <v>47394</v>
          </cell>
          <cell r="J181">
            <v>161433</v>
          </cell>
          <cell r="L181">
            <v>26231</v>
          </cell>
          <cell r="N181">
            <v>15344</v>
          </cell>
          <cell r="U181">
            <v>6807</v>
          </cell>
          <cell r="W181">
            <v>25028</v>
          </cell>
          <cell r="Y181">
            <v>150021</v>
          </cell>
          <cell r="AA181">
            <v>41904</v>
          </cell>
          <cell r="AC181">
            <v>13575</v>
          </cell>
          <cell r="AE181">
            <v>237335</v>
          </cell>
        </row>
        <row r="182">
          <cell r="D182">
            <v>21660</v>
          </cell>
          <cell r="F182">
            <v>92</v>
          </cell>
          <cell r="H182">
            <v>12980</v>
          </cell>
          <cell r="J182">
            <v>231</v>
          </cell>
          <cell r="L182">
            <v>2529</v>
          </cell>
          <cell r="N182">
            <v>5828</v>
          </cell>
          <cell r="W182">
            <v>22279</v>
          </cell>
          <cell r="AE182">
            <v>22279</v>
          </cell>
        </row>
        <row r="183">
          <cell r="D183">
            <v>22279</v>
          </cell>
          <cell r="L183">
            <v>22279</v>
          </cell>
          <cell r="U183">
            <v>6054</v>
          </cell>
          <cell r="W183">
            <v>2307</v>
          </cell>
          <cell r="Y183">
            <v>190</v>
          </cell>
          <cell r="AA183">
            <v>13022</v>
          </cell>
          <cell r="AC183">
            <v>95</v>
          </cell>
          <cell r="AE183">
            <v>21668</v>
          </cell>
        </row>
        <row r="184">
          <cell r="D184">
            <v>141272</v>
          </cell>
          <cell r="J184">
            <v>141272</v>
          </cell>
          <cell r="Y184">
            <v>141272</v>
          </cell>
          <cell r="AE184">
            <v>141272</v>
          </cell>
        </row>
        <row r="185">
          <cell r="D185">
            <v>1778</v>
          </cell>
          <cell r="J185">
            <v>1778</v>
          </cell>
          <cell r="Y185">
            <v>1620</v>
          </cell>
          <cell r="AE185">
            <v>1620</v>
          </cell>
        </row>
        <row r="186">
          <cell r="D186">
            <v>242</v>
          </cell>
          <cell r="J186">
            <v>242</v>
          </cell>
          <cell r="Y186">
            <v>1585</v>
          </cell>
          <cell r="AE186">
            <v>1585</v>
          </cell>
        </row>
        <row r="187">
          <cell r="D187">
            <v>55635</v>
          </cell>
          <cell r="F187">
            <v>2006</v>
          </cell>
          <cell r="H187">
            <v>34414</v>
          </cell>
          <cell r="J187">
            <v>8276</v>
          </cell>
          <cell r="L187">
            <v>1423</v>
          </cell>
          <cell r="N187">
            <v>9516</v>
          </cell>
          <cell r="U187">
            <v>753</v>
          </cell>
          <cell r="W187">
            <v>442</v>
          </cell>
          <cell r="Y187">
            <v>6939</v>
          </cell>
          <cell r="AA187">
            <v>28882</v>
          </cell>
          <cell r="AC187">
            <v>13480</v>
          </cell>
          <cell r="AE187">
            <v>50496</v>
          </cell>
        </row>
        <row r="188">
          <cell r="D188">
            <v>9876</v>
          </cell>
          <cell r="J188">
            <v>9876</v>
          </cell>
        </row>
        <row r="189">
          <cell r="D189">
            <v>1031848</v>
          </cell>
          <cell r="F189">
            <v>13086</v>
          </cell>
          <cell r="H189">
            <v>681425</v>
          </cell>
          <cell r="J189">
            <v>162443</v>
          </cell>
          <cell r="L189">
            <v>26179</v>
          </cell>
          <cell r="N189">
            <v>148715</v>
          </cell>
        </row>
        <row r="191">
          <cell r="D191">
            <v>867238</v>
          </cell>
          <cell r="F191">
            <v>12151</v>
          </cell>
          <cell r="H191">
            <v>651069</v>
          </cell>
          <cell r="J191">
            <v>133966</v>
          </cell>
          <cell r="L191">
            <v>20666</v>
          </cell>
          <cell r="N191">
            <v>49386</v>
          </cell>
        </row>
        <row r="205">
          <cell r="D205">
            <v>135925</v>
          </cell>
          <cell r="F205">
            <v>10699</v>
          </cell>
          <cell r="J205">
            <v>125226</v>
          </cell>
          <cell r="AA205">
            <v>135925</v>
          </cell>
          <cell r="AE205">
            <v>135925</v>
          </cell>
        </row>
        <row r="206">
          <cell r="D206">
            <v>105386</v>
          </cell>
          <cell r="F206">
            <v>10699</v>
          </cell>
          <cell r="J206">
            <v>94687</v>
          </cell>
          <cell r="AA206">
            <v>105386</v>
          </cell>
          <cell r="AE206">
            <v>105386</v>
          </cell>
        </row>
        <row r="207">
          <cell r="D207">
            <v>30539</v>
          </cell>
          <cell r="J207">
            <v>30539</v>
          </cell>
          <cell r="AA207">
            <v>30539</v>
          </cell>
          <cell r="AE207">
            <v>30539</v>
          </cell>
        </row>
        <row r="208">
          <cell r="D208">
            <v>1031848</v>
          </cell>
          <cell r="F208">
            <v>2387</v>
          </cell>
          <cell r="H208">
            <v>817350</v>
          </cell>
          <cell r="J208">
            <v>37217</v>
          </cell>
          <cell r="L208">
            <v>26179</v>
          </cell>
          <cell r="N208">
            <v>148715</v>
          </cell>
        </row>
        <row r="210">
          <cell r="D210">
            <v>867238</v>
          </cell>
          <cell r="F210">
            <v>1452</v>
          </cell>
          <cell r="H210">
            <v>786994</v>
          </cell>
          <cell r="J210">
            <v>8740</v>
          </cell>
          <cell r="L210">
            <v>20666</v>
          </cell>
          <cell r="N210">
            <v>49386</v>
          </cell>
        </row>
        <row r="224">
          <cell r="D224">
            <v>841983</v>
          </cell>
          <cell r="F224">
            <v>10699</v>
          </cell>
          <cell r="H224">
            <v>611386</v>
          </cell>
          <cell r="J224">
            <v>219898</v>
          </cell>
        </row>
        <row r="226">
          <cell r="D226">
            <v>747311</v>
          </cell>
          <cell r="F226">
            <v>10699</v>
          </cell>
          <cell r="H226">
            <v>611386</v>
          </cell>
          <cell r="J226">
            <v>125226</v>
          </cell>
        </row>
        <row r="230">
          <cell r="D230">
            <v>94672</v>
          </cell>
          <cell r="J230">
            <v>94672</v>
          </cell>
        </row>
        <row r="232">
          <cell r="D232">
            <v>-2078</v>
          </cell>
          <cell r="L232">
            <v>-2078</v>
          </cell>
          <cell r="AA232">
            <v>-2078</v>
          </cell>
          <cell r="AE232">
            <v>-2078</v>
          </cell>
        </row>
        <row r="233">
          <cell r="D233">
            <v>189865</v>
          </cell>
          <cell r="F233">
            <v>2387</v>
          </cell>
          <cell r="H233">
            <v>67961</v>
          </cell>
          <cell r="J233">
            <v>-57455</v>
          </cell>
          <cell r="L233">
            <v>28257</v>
          </cell>
          <cell r="N233">
            <v>148715</v>
          </cell>
        </row>
        <row r="235">
          <cell r="D235">
            <v>25255</v>
          </cell>
          <cell r="F235">
            <v>1452</v>
          </cell>
          <cell r="H235">
            <v>37605</v>
          </cell>
          <cell r="J235">
            <v>-85932</v>
          </cell>
          <cell r="L235">
            <v>22744</v>
          </cell>
          <cell r="N235">
            <v>49386</v>
          </cell>
        </row>
        <row r="249">
          <cell r="D249">
            <v>841983</v>
          </cell>
          <cell r="H249">
            <v>747311</v>
          </cell>
          <cell r="J249">
            <v>94672</v>
          </cell>
        </row>
        <row r="251">
          <cell r="D251">
            <v>747311</v>
          </cell>
          <cell r="H251">
            <v>747311</v>
          </cell>
        </row>
        <row r="253">
          <cell r="D253">
            <v>94672</v>
          </cell>
          <cell r="J253">
            <v>94672</v>
          </cell>
        </row>
        <row r="255">
          <cell r="D255">
            <v>-2078</v>
          </cell>
          <cell r="L255">
            <v>-2078</v>
          </cell>
          <cell r="AA255">
            <v>-2078</v>
          </cell>
          <cell r="AE255">
            <v>-2078</v>
          </cell>
        </row>
        <row r="256">
          <cell r="D256">
            <v>189865</v>
          </cell>
          <cell r="F256">
            <v>2387</v>
          </cell>
          <cell r="H256">
            <v>67961</v>
          </cell>
          <cell r="J256">
            <v>-57455</v>
          </cell>
          <cell r="L256">
            <v>28257</v>
          </cell>
          <cell r="N256">
            <v>148715</v>
          </cell>
        </row>
        <row r="258">
          <cell r="D258">
            <v>25255</v>
          </cell>
          <cell r="F258">
            <v>1452</v>
          </cell>
          <cell r="H258">
            <v>37605</v>
          </cell>
          <cell r="J258">
            <v>-85932</v>
          </cell>
          <cell r="L258">
            <v>22744</v>
          </cell>
          <cell r="N258">
            <v>49386</v>
          </cell>
        </row>
        <row r="274">
          <cell r="U274">
            <v>4839</v>
          </cell>
          <cell r="W274">
            <v>12577</v>
          </cell>
          <cell r="Y274">
            <v>16040</v>
          </cell>
          <cell r="AA274">
            <v>3928</v>
          </cell>
          <cell r="AC274">
            <v>764</v>
          </cell>
          <cell r="AE274">
            <v>38148</v>
          </cell>
        </row>
        <row r="275">
          <cell r="Y275">
            <v>3892</v>
          </cell>
          <cell r="AE275">
            <v>3892</v>
          </cell>
        </row>
        <row r="276">
          <cell r="U276">
            <v>3865</v>
          </cell>
          <cell r="W276">
            <v>183</v>
          </cell>
          <cell r="Y276">
            <v>3646</v>
          </cell>
          <cell r="AA276">
            <v>3380</v>
          </cell>
          <cell r="AC276">
            <v>557</v>
          </cell>
          <cell r="AE276">
            <v>11631</v>
          </cell>
        </row>
        <row r="277">
          <cell r="U277">
            <v>974</v>
          </cell>
          <cell r="W277">
            <v>12394</v>
          </cell>
          <cell r="Y277">
            <v>8502</v>
          </cell>
          <cell r="AA277">
            <v>548</v>
          </cell>
          <cell r="AC277">
            <v>207</v>
          </cell>
          <cell r="AE277">
            <v>22625</v>
          </cell>
        </row>
        <row r="278">
          <cell r="U278">
            <v>-1717</v>
          </cell>
          <cell r="W278">
            <v>-7902</v>
          </cell>
          <cell r="Y278">
            <v>-21299</v>
          </cell>
          <cell r="AA278">
            <v>-3381</v>
          </cell>
          <cell r="AC278">
            <v>-5</v>
          </cell>
          <cell r="AE278">
            <v>-34304</v>
          </cell>
        </row>
        <row r="279">
          <cell r="U279">
            <v>-740</v>
          </cell>
          <cell r="W279">
            <v>0</v>
          </cell>
          <cell r="Y279">
            <v>0</v>
          </cell>
          <cell r="AA279">
            <v>-3152</v>
          </cell>
          <cell r="AE279">
            <v>-3892</v>
          </cell>
        </row>
        <row r="280">
          <cell r="Y280">
            <v>-6794</v>
          </cell>
          <cell r="AE280">
            <v>-6794</v>
          </cell>
        </row>
        <row r="281">
          <cell r="U281">
            <v>-977</v>
          </cell>
          <cell r="W281">
            <v>-7902</v>
          </cell>
          <cell r="Y281">
            <v>-14505</v>
          </cell>
          <cell r="AA281">
            <v>-229</v>
          </cell>
          <cell r="AC281">
            <v>-5</v>
          </cell>
          <cell r="AE281">
            <v>-23618</v>
          </cell>
        </row>
        <row r="282">
          <cell r="D282">
            <v>29099</v>
          </cell>
          <cell r="F282">
            <v>2211</v>
          </cell>
          <cell r="H282">
            <v>38152</v>
          </cell>
          <cell r="J282">
            <v>-91191</v>
          </cell>
          <cell r="L282">
            <v>27419</v>
          </cell>
          <cell r="N282">
            <v>52508</v>
          </cell>
        </row>
        <row r="294">
          <cell r="D294">
            <v>218836</v>
          </cell>
          <cell r="F294">
            <v>851</v>
          </cell>
          <cell r="H294">
            <v>54484</v>
          </cell>
          <cell r="J294">
            <v>39960</v>
          </cell>
          <cell r="L294">
            <v>10785</v>
          </cell>
          <cell r="N294">
            <v>112756</v>
          </cell>
        </row>
        <row r="295">
          <cell r="D295">
            <v>212984</v>
          </cell>
          <cell r="F295">
            <v>851</v>
          </cell>
          <cell r="H295">
            <v>53507</v>
          </cell>
          <cell r="J295">
            <v>39935</v>
          </cell>
          <cell r="L295">
            <v>10699</v>
          </cell>
          <cell r="N295">
            <v>107992</v>
          </cell>
        </row>
        <row r="296">
          <cell r="D296">
            <v>-164610</v>
          </cell>
          <cell r="F296">
            <v>-935</v>
          </cell>
          <cell r="H296">
            <v>-30356</v>
          </cell>
          <cell r="J296">
            <v>-28477</v>
          </cell>
          <cell r="L296">
            <v>-5513</v>
          </cell>
          <cell r="N296">
            <v>-99329</v>
          </cell>
        </row>
        <row r="297">
          <cell r="D297">
            <v>3550</v>
          </cell>
          <cell r="F297">
            <v>0</v>
          </cell>
          <cell r="H297">
            <v>16</v>
          </cell>
          <cell r="J297">
            <v>11</v>
          </cell>
          <cell r="L297">
            <v>86</v>
          </cell>
          <cell r="N297">
            <v>3437</v>
          </cell>
        </row>
        <row r="298">
          <cell r="D298">
            <v>2302</v>
          </cell>
          <cell r="H298">
            <v>961</v>
          </cell>
          <cell r="J298">
            <v>14</v>
          </cell>
          <cell r="L298">
            <v>0</v>
          </cell>
          <cell r="N298">
            <v>1327</v>
          </cell>
        </row>
        <row r="299">
          <cell r="D299">
            <v>314</v>
          </cell>
          <cell r="F299">
            <v>0</v>
          </cell>
          <cell r="H299">
            <v>-850</v>
          </cell>
          <cell r="J299">
            <v>932</v>
          </cell>
          <cell r="L299">
            <v>-5</v>
          </cell>
          <cell r="N299">
            <v>237</v>
          </cell>
        </row>
        <row r="300">
          <cell r="D300">
            <v>-25441</v>
          </cell>
          <cell r="F300">
            <v>2295</v>
          </cell>
          <cell r="H300">
            <v>14874</v>
          </cell>
          <cell r="J300">
            <v>-103606</v>
          </cell>
          <cell r="L300">
            <v>22152</v>
          </cell>
          <cell r="N300">
            <v>38844</v>
          </cell>
        </row>
      </sheetData>
      <sheetData sheetId="17">
        <row r="34">
          <cell r="U34">
            <v>1295380</v>
          </cell>
          <cell r="W34">
            <v>69984</v>
          </cell>
          <cell r="Y34">
            <v>201722</v>
          </cell>
          <cell r="AA34">
            <v>304377</v>
          </cell>
          <cell r="AC34">
            <v>14884</v>
          </cell>
          <cell r="AE34">
            <v>1886347</v>
          </cell>
        </row>
        <row r="36">
          <cell r="U36">
            <v>1278235</v>
          </cell>
          <cell r="W36">
            <v>43635</v>
          </cell>
          <cell r="Y36">
            <v>11195</v>
          </cell>
          <cell r="AA36">
            <v>202087</v>
          </cell>
          <cell r="AC36">
            <v>3932</v>
          </cell>
          <cell r="AE36">
            <v>1539084</v>
          </cell>
        </row>
        <row r="37">
          <cell r="W37">
            <v>26221</v>
          </cell>
          <cell r="AE37">
            <v>26221</v>
          </cell>
        </row>
        <row r="38">
          <cell r="U38">
            <v>17145</v>
          </cell>
          <cell r="W38">
            <v>128</v>
          </cell>
          <cell r="Y38">
            <v>7580</v>
          </cell>
          <cell r="AA38">
            <v>102290</v>
          </cell>
          <cell r="AE38">
            <v>127143</v>
          </cell>
        </row>
        <row r="39">
          <cell r="Y39">
            <v>182947</v>
          </cell>
          <cell r="AC39">
            <v>10952</v>
          </cell>
          <cell r="AE39">
            <v>193899</v>
          </cell>
        </row>
        <row r="41">
          <cell r="Y41">
            <v>5685</v>
          </cell>
        </row>
        <row r="42">
          <cell r="D42">
            <v>938008</v>
          </cell>
          <cell r="F42">
            <v>7093</v>
          </cell>
          <cell r="H42">
            <v>79048</v>
          </cell>
          <cell r="J42">
            <v>58735</v>
          </cell>
          <cell r="L42">
            <v>30598</v>
          </cell>
          <cell r="N42">
            <v>762534</v>
          </cell>
        </row>
        <row r="47">
          <cell r="AE47">
            <v>82760</v>
          </cell>
        </row>
        <row r="50">
          <cell r="D50">
            <v>1031099</v>
          </cell>
          <cell r="F50">
            <v>7791</v>
          </cell>
          <cell r="H50">
            <v>225329</v>
          </cell>
          <cell r="J50">
            <v>142987</v>
          </cell>
          <cell r="L50">
            <v>39386</v>
          </cell>
          <cell r="N50">
            <v>532846</v>
          </cell>
        </row>
        <row r="52">
          <cell r="D52">
            <v>164719</v>
          </cell>
          <cell r="F52">
            <v>931</v>
          </cell>
          <cell r="H52">
            <v>27866</v>
          </cell>
          <cell r="J52">
            <v>28977</v>
          </cell>
          <cell r="L52">
            <v>5439</v>
          </cell>
          <cell r="N52">
            <v>101506</v>
          </cell>
        </row>
        <row r="55">
          <cell r="D55">
            <v>866380</v>
          </cell>
          <cell r="F55">
            <v>6860</v>
          </cell>
          <cell r="H55">
            <v>197463</v>
          </cell>
          <cell r="J55">
            <v>114010</v>
          </cell>
          <cell r="L55">
            <v>33947</v>
          </cell>
          <cell r="N55">
            <v>431340</v>
          </cell>
        </row>
        <row r="71">
          <cell r="D71">
            <v>481400</v>
          </cell>
          <cell r="F71">
            <v>6850</v>
          </cell>
          <cell r="H71">
            <v>33256</v>
          </cell>
          <cell r="J71">
            <v>113630</v>
          </cell>
          <cell r="L71">
            <v>21286</v>
          </cell>
          <cell r="N71">
            <v>306378</v>
          </cell>
        </row>
        <row r="72">
          <cell r="D72">
            <v>375413</v>
          </cell>
          <cell r="F72">
            <v>5261</v>
          </cell>
          <cell r="H72">
            <v>28173</v>
          </cell>
          <cell r="J72">
            <v>87721</v>
          </cell>
          <cell r="L72">
            <v>15905</v>
          </cell>
          <cell r="N72">
            <v>238353</v>
          </cell>
        </row>
        <row r="73">
          <cell r="D73">
            <v>105987</v>
          </cell>
          <cell r="F73">
            <v>1589</v>
          </cell>
          <cell r="H73">
            <v>5083</v>
          </cell>
          <cell r="J73">
            <v>25909</v>
          </cell>
          <cell r="L73">
            <v>5381</v>
          </cell>
          <cell r="N73">
            <v>68025</v>
          </cell>
        </row>
        <row r="74">
          <cell r="D74">
            <v>87053</v>
          </cell>
          <cell r="F74">
            <v>1542</v>
          </cell>
          <cell r="H74">
            <v>4903</v>
          </cell>
          <cell r="J74">
            <v>17698</v>
          </cell>
          <cell r="L74">
            <v>3881</v>
          </cell>
          <cell r="N74">
            <v>59029</v>
          </cell>
        </row>
        <row r="75">
          <cell r="D75">
            <v>18934</v>
          </cell>
          <cell r="F75">
            <v>47</v>
          </cell>
          <cell r="H75">
            <v>180</v>
          </cell>
          <cell r="J75">
            <v>8211</v>
          </cell>
          <cell r="L75">
            <v>1500</v>
          </cell>
          <cell r="N75">
            <v>8996</v>
          </cell>
        </row>
        <row r="76">
          <cell r="D76">
            <v>106835</v>
          </cell>
          <cell r="F76">
            <v>16</v>
          </cell>
          <cell r="H76">
            <v>8002</v>
          </cell>
          <cell r="J76">
            <v>380</v>
          </cell>
          <cell r="L76">
            <v>3478</v>
          </cell>
          <cell r="N76">
            <v>6660</v>
          </cell>
        </row>
        <row r="77">
          <cell r="D77">
            <v>88299</v>
          </cell>
        </row>
        <row r="78">
          <cell r="D78">
            <v>55021</v>
          </cell>
        </row>
        <row r="79">
          <cell r="D79">
            <v>1554</v>
          </cell>
        </row>
        <row r="80">
          <cell r="D80">
            <v>31724</v>
          </cell>
        </row>
        <row r="81">
          <cell r="D81">
            <v>18536</v>
          </cell>
          <cell r="F81">
            <v>16</v>
          </cell>
          <cell r="H81">
            <v>8002</v>
          </cell>
          <cell r="J81">
            <v>380</v>
          </cell>
          <cell r="L81">
            <v>3478</v>
          </cell>
          <cell r="N81">
            <v>6660</v>
          </cell>
        </row>
        <row r="82">
          <cell r="D82">
            <v>-15643</v>
          </cell>
          <cell r="F82">
            <v>-6</v>
          </cell>
          <cell r="H82">
            <v>-2513</v>
          </cell>
          <cell r="J82">
            <v>0</v>
          </cell>
          <cell r="L82">
            <v>-134</v>
          </cell>
          <cell r="N82">
            <v>-7451</v>
          </cell>
        </row>
        <row r="83">
          <cell r="D83">
            <v>-5539</v>
          </cell>
        </row>
        <row r="85">
          <cell r="D85">
            <v>-5539</v>
          </cell>
        </row>
        <row r="86">
          <cell r="D86">
            <v>-10104</v>
          </cell>
          <cell r="F86">
            <v>-6</v>
          </cell>
          <cell r="H86">
            <v>-2513</v>
          </cell>
          <cell r="L86">
            <v>-134</v>
          </cell>
          <cell r="N86">
            <v>-7451</v>
          </cell>
        </row>
        <row r="90">
          <cell r="D90">
            <v>343658</v>
          </cell>
          <cell r="F90">
            <v>931</v>
          </cell>
          <cell r="H90">
            <v>71735</v>
          </cell>
          <cell r="J90">
            <v>28977</v>
          </cell>
          <cell r="L90">
            <v>14756</v>
          </cell>
          <cell r="N90">
            <v>227259</v>
          </cell>
        </row>
        <row r="91">
          <cell r="D91">
            <v>114849</v>
          </cell>
          <cell r="H91">
            <v>114849</v>
          </cell>
        </row>
        <row r="93">
          <cell r="D93">
            <v>187952</v>
          </cell>
          <cell r="F93">
            <v>0</v>
          </cell>
          <cell r="H93">
            <v>52882</v>
          </cell>
          <cell r="J93">
            <v>0</v>
          </cell>
          <cell r="L93">
            <v>9317</v>
          </cell>
          <cell r="N93">
            <v>125753</v>
          </cell>
        </row>
        <row r="94">
          <cell r="D94">
            <v>105836</v>
          </cell>
          <cell r="H94">
            <v>105836</v>
          </cell>
        </row>
        <row r="110">
          <cell r="AA110">
            <v>482715</v>
          </cell>
          <cell r="AE110">
            <v>482715</v>
          </cell>
        </row>
        <row r="111">
          <cell r="AA111">
            <v>376454</v>
          </cell>
          <cell r="AE111">
            <v>376454</v>
          </cell>
        </row>
        <row r="112">
          <cell r="AA112">
            <v>106261</v>
          </cell>
          <cell r="AE112">
            <v>106261</v>
          </cell>
        </row>
        <row r="113">
          <cell r="AA113">
            <v>87327</v>
          </cell>
          <cell r="AE113">
            <v>87327</v>
          </cell>
        </row>
        <row r="114">
          <cell r="AA114">
            <v>18934</v>
          </cell>
          <cell r="AE114">
            <v>18934</v>
          </cell>
        </row>
        <row r="115">
          <cell r="Y115">
            <v>105389</v>
          </cell>
          <cell r="AE115">
            <v>105389</v>
          </cell>
        </row>
        <row r="116">
          <cell r="Y116">
            <v>86853</v>
          </cell>
          <cell r="AE116">
            <v>86853</v>
          </cell>
        </row>
        <row r="117">
          <cell r="Y117">
            <v>55021</v>
          </cell>
          <cell r="AE117">
            <v>55021</v>
          </cell>
        </row>
        <row r="118">
          <cell r="Y118">
            <v>118</v>
          </cell>
          <cell r="AE118">
            <v>118</v>
          </cell>
        </row>
        <row r="119">
          <cell r="Y119">
            <v>31714</v>
          </cell>
          <cell r="AE119">
            <v>31714</v>
          </cell>
        </row>
        <row r="120">
          <cell r="Y120">
            <v>18536</v>
          </cell>
          <cell r="AE120">
            <v>18536</v>
          </cell>
        </row>
        <row r="121">
          <cell r="Y121">
            <v>-9896</v>
          </cell>
          <cell r="AE121">
            <v>-9896</v>
          </cell>
        </row>
        <row r="122">
          <cell r="Y122">
            <v>-4993</v>
          </cell>
          <cell r="AE122">
            <v>-4993</v>
          </cell>
        </row>
        <row r="123">
          <cell r="Y123">
            <v>-4903</v>
          </cell>
          <cell r="AE123">
            <v>-4903</v>
          </cell>
        </row>
        <row r="124">
          <cell r="D124">
            <v>251010</v>
          </cell>
          <cell r="F124">
            <v>145</v>
          </cell>
          <cell r="H124">
            <v>18995</v>
          </cell>
          <cell r="J124">
            <v>34857</v>
          </cell>
          <cell r="L124">
            <v>105602</v>
          </cell>
          <cell r="N124">
            <v>91411</v>
          </cell>
          <cell r="U124">
            <v>45918</v>
          </cell>
          <cell r="W124">
            <v>134191</v>
          </cell>
          <cell r="Y124">
            <v>14297</v>
          </cell>
          <cell r="AA124">
            <v>41958</v>
          </cell>
          <cell r="AC124">
            <v>783</v>
          </cell>
          <cell r="AE124">
            <v>237147</v>
          </cell>
        </row>
        <row r="126">
          <cell r="D126">
            <v>161763</v>
          </cell>
          <cell r="F126">
            <v>145</v>
          </cell>
          <cell r="H126">
            <v>18100</v>
          </cell>
          <cell r="J126">
            <v>34846</v>
          </cell>
          <cell r="L126">
            <v>76570</v>
          </cell>
          <cell r="N126">
            <v>32102</v>
          </cell>
          <cell r="U126">
            <v>4296</v>
          </cell>
          <cell r="W126">
            <v>106277</v>
          </cell>
          <cell r="Y126">
            <v>8594</v>
          </cell>
          <cell r="AA126">
            <v>18224</v>
          </cell>
          <cell r="AC126">
            <v>718</v>
          </cell>
          <cell r="AE126">
            <v>138109</v>
          </cell>
        </row>
        <row r="127">
          <cell r="D127">
            <v>181299</v>
          </cell>
          <cell r="F127">
            <v>336</v>
          </cell>
          <cell r="H127">
            <v>28622</v>
          </cell>
          <cell r="J127">
            <v>36826</v>
          </cell>
          <cell r="L127">
            <v>72863</v>
          </cell>
          <cell r="N127">
            <v>42652</v>
          </cell>
          <cell r="U127">
            <v>4772</v>
          </cell>
          <cell r="W127">
            <v>126356</v>
          </cell>
          <cell r="Y127">
            <v>7802</v>
          </cell>
          <cell r="AA127">
            <v>18047</v>
          </cell>
          <cell r="AC127">
            <v>637</v>
          </cell>
          <cell r="AE127">
            <v>157614</v>
          </cell>
        </row>
        <row r="129">
          <cell r="D129">
            <v>67398</v>
          </cell>
          <cell r="J129">
            <v>0</v>
          </cell>
          <cell r="L129">
            <v>13001</v>
          </cell>
          <cell r="N129">
            <v>54397</v>
          </cell>
          <cell r="U129">
            <v>32213</v>
          </cell>
          <cell r="W129">
            <v>24915</v>
          </cell>
          <cell r="Y129">
            <v>5295</v>
          </cell>
          <cell r="AA129">
            <v>7979</v>
          </cell>
          <cell r="AC129">
            <v>65</v>
          </cell>
          <cell r="AE129">
            <v>70467</v>
          </cell>
        </row>
        <row r="130">
          <cell r="D130">
            <v>4968</v>
          </cell>
          <cell r="J130">
            <v>0</v>
          </cell>
          <cell r="L130">
            <v>703</v>
          </cell>
          <cell r="N130">
            <v>4265</v>
          </cell>
          <cell r="U130">
            <v>7935</v>
          </cell>
          <cell r="W130">
            <v>2825</v>
          </cell>
          <cell r="Y130">
            <v>0</v>
          </cell>
          <cell r="AE130">
            <v>10760</v>
          </cell>
        </row>
        <row r="131">
          <cell r="L131">
            <v>685</v>
          </cell>
          <cell r="N131">
            <v>2990</v>
          </cell>
          <cell r="U131">
            <v>785</v>
          </cell>
          <cell r="W131">
            <v>612</v>
          </cell>
        </row>
        <row r="132">
          <cell r="L132">
            <v>18</v>
          </cell>
          <cell r="N132">
            <v>1275</v>
          </cell>
          <cell r="U132">
            <v>7150</v>
          </cell>
          <cell r="W132">
            <v>2213</v>
          </cell>
        </row>
        <row r="133">
          <cell r="L133">
            <v>696</v>
          </cell>
          <cell r="N133">
            <v>3229</v>
          </cell>
          <cell r="U133">
            <v>948</v>
          </cell>
          <cell r="W133">
            <v>1260</v>
          </cell>
        </row>
        <row r="134">
          <cell r="L134">
            <v>7</v>
          </cell>
          <cell r="N134">
            <v>1036</v>
          </cell>
          <cell r="U134">
            <v>6987</v>
          </cell>
          <cell r="W134">
            <v>1565</v>
          </cell>
        </row>
        <row r="135">
          <cell r="D135">
            <v>15328</v>
          </cell>
          <cell r="F135">
            <v>0</v>
          </cell>
          <cell r="H135">
            <v>0</v>
          </cell>
          <cell r="J135">
            <v>0</v>
          </cell>
          <cell r="L135">
            <v>15328</v>
          </cell>
          <cell r="N135">
            <v>0</v>
          </cell>
          <cell r="U135">
            <v>1142</v>
          </cell>
          <cell r="W135">
            <v>174</v>
          </cell>
          <cell r="Y135">
            <v>0</v>
          </cell>
          <cell r="AA135">
            <v>14942</v>
          </cell>
          <cell r="AC135">
            <v>0</v>
          </cell>
          <cell r="AE135">
            <v>16258</v>
          </cell>
        </row>
        <row r="136">
          <cell r="D136">
            <v>8605</v>
          </cell>
          <cell r="J136">
            <v>0</v>
          </cell>
          <cell r="L136">
            <v>8605</v>
          </cell>
          <cell r="U136">
            <v>459</v>
          </cell>
          <cell r="W136">
            <v>174</v>
          </cell>
          <cell r="Y136">
            <v>0</v>
          </cell>
          <cell r="AA136">
            <v>7973</v>
          </cell>
          <cell r="AE136">
            <v>8606</v>
          </cell>
        </row>
        <row r="137">
          <cell r="D137">
            <v>2270</v>
          </cell>
          <cell r="J137">
            <v>0</v>
          </cell>
          <cell r="L137">
            <v>2270</v>
          </cell>
          <cell r="U137">
            <v>0</v>
          </cell>
          <cell r="W137">
            <v>0</v>
          </cell>
          <cell r="Y137">
            <v>0</v>
          </cell>
          <cell r="AA137">
            <v>2270</v>
          </cell>
          <cell r="AE137">
            <v>2270</v>
          </cell>
        </row>
        <row r="138">
          <cell r="D138">
            <v>4453</v>
          </cell>
          <cell r="J138">
            <v>0</v>
          </cell>
          <cell r="L138">
            <v>4453</v>
          </cell>
          <cell r="U138">
            <v>683</v>
          </cell>
          <cell r="W138">
            <v>0</v>
          </cell>
          <cell r="Y138">
            <v>0</v>
          </cell>
          <cell r="AA138">
            <v>4699</v>
          </cell>
          <cell r="AE138">
            <v>5382</v>
          </cell>
        </row>
        <row r="139">
          <cell r="D139">
            <v>1553</v>
          </cell>
          <cell r="H139">
            <v>895</v>
          </cell>
          <cell r="J139">
            <v>11</v>
          </cell>
          <cell r="L139">
            <v>0</v>
          </cell>
          <cell r="N139">
            <v>647</v>
          </cell>
          <cell r="U139">
            <v>332</v>
          </cell>
          <cell r="W139">
            <v>0</v>
          </cell>
          <cell r="Y139">
            <v>408</v>
          </cell>
          <cell r="AA139">
            <v>813</v>
          </cell>
          <cell r="AE139">
            <v>1553</v>
          </cell>
        </row>
        <row r="140">
          <cell r="D140">
            <v>1022852</v>
          </cell>
          <cell r="F140">
            <v>1569</v>
          </cell>
          <cell r="H140">
            <v>692262</v>
          </cell>
          <cell r="J140">
            <v>103910</v>
          </cell>
          <cell r="L140">
            <v>43345</v>
          </cell>
          <cell r="N140">
            <v>181766</v>
          </cell>
        </row>
        <row r="142">
          <cell r="D142">
            <v>858133</v>
          </cell>
          <cell r="F142">
            <v>638</v>
          </cell>
          <cell r="H142">
            <v>664396</v>
          </cell>
          <cell r="J142">
            <v>74933</v>
          </cell>
          <cell r="L142">
            <v>37906</v>
          </cell>
          <cell r="N142">
            <v>80260</v>
          </cell>
        </row>
        <row r="156">
          <cell r="D156">
            <v>103290</v>
          </cell>
          <cell r="F156">
            <v>0</v>
          </cell>
          <cell r="H156">
            <v>83442</v>
          </cell>
          <cell r="J156">
            <v>39</v>
          </cell>
          <cell r="L156">
            <v>3060</v>
          </cell>
          <cell r="N156">
            <v>16749</v>
          </cell>
          <cell r="Y156">
            <v>102973</v>
          </cell>
          <cell r="AE156">
            <v>102973</v>
          </cell>
        </row>
        <row r="157">
          <cell r="D157">
            <v>99839</v>
          </cell>
          <cell r="H157">
            <v>79991</v>
          </cell>
          <cell r="J157">
            <v>39</v>
          </cell>
          <cell r="L157">
            <v>3060</v>
          </cell>
          <cell r="N157">
            <v>16749</v>
          </cell>
          <cell r="Y157">
            <v>99522</v>
          </cell>
          <cell r="AE157">
            <v>99522</v>
          </cell>
        </row>
        <row r="158">
          <cell r="D158">
            <v>3451</v>
          </cell>
          <cell r="H158">
            <v>3451</v>
          </cell>
          <cell r="J158">
            <v>0</v>
          </cell>
          <cell r="L158">
            <v>0</v>
          </cell>
          <cell r="N158">
            <v>0</v>
          </cell>
          <cell r="Y158">
            <v>3451</v>
          </cell>
          <cell r="AE158">
            <v>3451</v>
          </cell>
        </row>
        <row r="159">
          <cell r="D159">
            <v>146671</v>
          </cell>
          <cell r="H159">
            <v>146671</v>
          </cell>
          <cell r="U159">
            <v>8999</v>
          </cell>
          <cell r="W159">
            <v>7182</v>
          </cell>
          <cell r="Y159">
            <v>129823</v>
          </cell>
          <cell r="AA159">
            <v>180</v>
          </cell>
          <cell r="AC159">
            <v>47</v>
          </cell>
          <cell r="AE159">
            <v>146231</v>
          </cell>
        </row>
        <row r="160">
          <cell r="D160">
            <v>87342</v>
          </cell>
          <cell r="H160">
            <v>87342</v>
          </cell>
          <cell r="W160">
            <v>3413</v>
          </cell>
          <cell r="Y160">
            <v>83640</v>
          </cell>
          <cell r="AE160">
            <v>87053</v>
          </cell>
        </row>
        <row r="163">
          <cell r="D163">
            <v>18934</v>
          </cell>
          <cell r="H163">
            <v>18934</v>
          </cell>
          <cell r="U163">
            <v>8999</v>
          </cell>
          <cell r="W163">
            <v>1497</v>
          </cell>
          <cell r="Y163">
            <v>8211</v>
          </cell>
          <cell r="AA163">
            <v>180</v>
          </cell>
          <cell r="AC163">
            <v>47</v>
          </cell>
          <cell r="AE163">
            <v>18934</v>
          </cell>
        </row>
        <row r="166">
          <cell r="D166">
            <v>38484</v>
          </cell>
          <cell r="H166">
            <v>38484</v>
          </cell>
          <cell r="W166">
            <v>361</v>
          </cell>
          <cell r="Y166">
            <v>37972</v>
          </cell>
          <cell r="AE166">
            <v>38333</v>
          </cell>
        </row>
        <row r="169">
          <cell r="D169">
            <v>2270</v>
          </cell>
          <cell r="H169">
            <v>2270</v>
          </cell>
          <cell r="W169">
            <v>2270</v>
          </cell>
          <cell r="Y169">
            <v>0</v>
          </cell>
          <cell r="AE169">
            <v>2270</v>
          </cell>
        </row>
        <row r="172">
          <cell r="D172">
            <v>-359</v>
          </cell>
          <cell r="H172">
            <v>-359</v>
          </cell>
          <cell r="W172">
            <v>-359</v>
          </cell>
          <cell r="Y172">
            <v>0</v>
          </cell>
          <cell r="AE172">
            <v>-359</v>
          </cell>
        </row>
        <row r="173">
          <cell r="D173">
            <v>186704</v>
          </cell>
          <cell r="F173">
            <v>40</v>
          </cell>
          <cell r="H173">
            <v>162</v>
          </cell>
          <cell r="J173">
            <v>167891</v>
          </cell>
          <cell r="L173">
            <v>8940</v>
          </cell>
          <cell r="N173">
            <v>9671</v>
          </cell>
          <cell r="AA173">
            <v>189296</v>
          </cell>
          <cell r="AE173">
            <v>189296</v>
          </cell>
        </row>
        <row r="174">
          <cell r="D174">
            <v>144741</v>
          </cell>
          <cell r="J174">
            <v>144741</v>
          </cell>
          <cell r="AA174">
            <v>147333</v>
          </cell>
          <cell r="AE174">
            <v>147333</v>
          </cell>
        </row>
        <row r="177">
          <cell r="D177">
            <v>32848</v>
          </cell>
          <cell r="H177">
            <v>162</v>
          </cell>
          <cell r="J177">
            <v>14075</v>
          </cell>
          <cell r="L177">
            <v>8940</v>
          </cell>
          <cell r="N177">
            <v>9671</v>
          </cell>
          <cell r="AA177">
            <v>32848</v>
          </cell>
          <cell r="AE177">
            <v>32848</v>
          </cell>
        </row>
        <row r="180">
          <cell r="D180">
            <v>9115</v>
          </cell>
          <cell r="F180">
            <v>40</v>
          </cell>
          <cell r="J180">
            <v>9075</v>
          </cell>
          <cell r="AA180">
            <v>9115</v>
          </cell>
          <cell r="AE180">
            <v>9115</v>
          </cell>
        </row>
        <row r="181">
          <cell r="D181">
            <v>282271</v>
          </cell>
          <cell r="F181">
            <v>1983</v>
          </cell>
          <cell r="H181">
            <v>47833</v>
          </cell>
          <cell r="J181">
            <v>191005</v>
          </cell>
          <cell r="L181">
            <v>26320</v>
          </cell>
          <cell r="N181">
            <v>15130</v>
          </cell>
          <cell r="U181">
            <v>6650</v>
          </cell>
          <cell r="W181">
            <v>24882</v>
          </cell>
          <cell r="Y181">
            <v>181730</v>
          </cell>
          <cell r="AA181">
            <v>41834</v>
          </cell>
          <cell r="AC181">
            <v>13180</v>
          </cell>
          <cell r="AE181">
            <v>268276</v>
          </cell>
        </row>
        <row r="182">
          <cell r="D182">
            <v>21518</v>
          </cell>
          <cell r="F182">
            <v>92</v>
          </cell>
          <cell r="H182">
            <v>12054</v>
          </cell>
          <cell r="J182">
            <v>216</v>
          </cell>
          <cell r="L182">
            <v>3312</v>
          </cell>
          <cell r="N182">
            <v>5844</v>
          </cell>
          <cell r="W182">
            <v>21966</v>
          </cell>
          <cell r="AE182">
            <v>21966</v>
          </cell>
        </row>
        <row r="183">
          <cell r="D183">
            <v>21966</v>
          </cell>
          <cell r="L183">
            <v>21966</v>
          </cell>
          <cell r="U183">
            <v>6141</v>
          </cell>
          <cell r="W183">
            <v>2491</v>
          </cell>
          <cell r="Y183">
            <v>147</v>
          </cell>
          <cell r="AA183">
            <v>12649</v>
          </cell>
          <cell r="AC183">
            <v>95</v>
          </cell>
          <cell r="AE183">
            <v>21523</v>
          </cell>
        </row>
        <row r="184">
          <cell r="D184">
            <v>173500</v>
          </cell>
          <cell r="J184">
            <v>173500</v>
          </cell>
          <cell r="Y184">
            <v>173500</v>
          </cell>
          <cell r="AE184">
            <v>173500</v>
          </cell>
        </row>
        <row r="185">
          <cell r="D185">
            <v>1133</v>
          </cell>
          <cell r="J185">
            <v>1133</v>
          </cell>
          <cell r="Y185">
            <v>1133</v>
          </cell>
          <cell r="AE185">
            <v>1133</v>
          </cell>
        </row>
        <row r="186">
          <cell r="D186">
            <v>220</v>
          </cell>
          <cell r="J186">
            <v>220</v>
          </cell>
          <cell r="Y186">
            <v>1082</v>
          </cell>
          <cell r="AE186">
            <v>1082</v>
          </cell>
        </row>
        <row r="187">
          <cell r="D187">
            <v>54493</v>
          </cell>
          <cell r="F187">
            <v>1891</v>
          </cell>
          <cell r="H187">
            <v>35779</v>
          </cell>
          <cell r="J187">
            <v>6495</v>
          </cell>
          <cell r="L187">
            <v>1042</v>
          </cell>
          <cell r="N187">
            <v>9286</v>
          </cell>
          <cell r="U187">
            <v>509</v>
          </cell>
          <cell r="W187">
            <v>425</v>
          </cell>
          <cell r="Y187">
            <v>6950</v>
          </cell>
          <cell r="AA187">
            <v>29185</v>
          </cell>
          <cell r="AC187">
            <v>13085</v>
          </cell>
          <cell r="AE187">
            <v>50154</v>
          </cell>
        </row>
        <row r="188">
          <cell r="D188">
            <v>9661</v>
          </cell>
          <cell r="J188">
            <v>9661</v>
          </cell>
        </row>
        <row r="189">
          <cell r="D189">
            <v>1010692</v>
          </cell>
          <cell r="F189">
            <v>12773</v>
          </cell>
          <cell r="H189">
            <v>645464</v>
          </cell>
          <cell r="J189">
            <v>159501</v>
          </cell>
          <cell r="L189">
            <v>37089</v>
          </cell>
          <cell r="N189">
            <v>155865</v>
          </cell>
        </row>
        <row r="191">
          <cell r="D191">
            <v>845973</v>
          </cell>
          <cell r="F191">
            <v>11842</v>
          </cell>
          <cell r="H191">
            <v>617598</v>
          </cell>
          <cell r="J191">
            <v>130524</v>
          </cell>
          <cell r="L191">
            <v>31650</v>
          </cell>
          <cell r="N191">
            <v>54359</v>
          </cell>
        </row>
        <row r="205">
          <cell r="D205">
            <v>127680</v>
          </cell>
          <cell r="F205">
            <v>10952</v>
          </cell>
          <cell r="J205">
            <v>116728</v>
          </cell>
          <cell r="AA205">
            <v>127680</v>
          </cell>
          <cell r="AE205">
            <v>127680</v>
          </cell>
        </row>
        <row r="206">
          <cell r="D206">
            <v>98960</v>
          </cell>
          <cell r="F206">
            <v>10952</v>
          </cell>
          <cell r="J206">
            <v>88008</v>
          </cell>
          <cell r="AA206">
            <v>98960</v>
          </cell>
          <cell r="AE206">
            <v>98960</v>
          </cell>
        </row>
        <row r="207">
          <cell r="D207">
            <v>28720</v>
          </cell>
          <cell r="J207">
            <v>28720</v>
          </cell>
          <cell r="AA207">
            <v>28720</v>
          </cell>
          <cell r="AE207">
            <v>28720</v>
          </cell>
        </row>
        <row r="208">
          <cell r="D208">
            <v>1010692</v>
          </cell>
          <cell r="F208">
            <v>1821</v>
          </cell>
          <cell r="H208">
            <v>773144</v>
          </cell>
          <cell r="J208">
            <v>42773</v>
          </cell>
          <cell r="L208">
            <v>37089</v>
          </cell>
          <cell r="N208">
            <v>155865</v>
          </cell>
        </row>
        <row r="210">
          <cell r="D210">
            <v>845973</v>
          </cell>
          <cell r="F210">
            <v>890</v>
          </cell>
          <cell r="H210">
            <v>745278</v>
          </cell>
          <cell r="J210">
            <v>13796</v>
          </cell>
          <cell r="L210">
            <v>31650</v>
          </cell>
          <cell r="N210">
            <v>54359</v>
          </cell>
        </row>
        <row r="224">
          <cell r="D224">
            <v>819715</v>
          </cell>
          <cell r="F224">
            <v>10952</v>
          </cell>
          <cell r="H224">
            <v>602781</v>
          </cell>
          <cell r="J224">
            <v>205982</v>
          </cell>
        </row>
        <row r="226">
          <cell r="D226">
            <v>730461</v>
          </cell>
          <cell r="F226">
            <v>10952</v>
          </cell>
          <cell r="H226">
            <v>602781</v>
          </cell>
          <cell r="J226">
            <v>116728</v>
          </cell>
        </row>
        <row r="230">
          <cell r="D230">
            <v>89254</v>
          </cell>
          <cell r="J230">
            <v>89254</v>
          </cell>
        </row>
        <row r="232">
          <cell r="D232">
            <v>-1747</v>
          </cell>
          <cell r="L232">
            <v>-1747</v>
          </cell>
          <cell r="AA232">
            <v>-1747</v>
          </cell>
          <cell r="AE232">
            <v>-1747</v>
          </cell>
        </row>
        <row r="233">
          <cell r="D233">
            <v>190977</v>
          </cell>
          <cell r="F233">
            <v>1821</v>
          </cell>
          <cell r="H233">
            <v>40936</v>
          </cell>
          <cell r="J233">
            <v>-46481</v>
          </cell>
          <cell r="L233">
            <v>38836</v>
          </cell>
          <cell r="N233">
            <v>155865</v>
          </cell>
        </row>
        <row r="235">
          <cell r="D235">
            <v>26258</v>
          </cell>
          <cell r="F235">
            <v>890</v>
          </cell>
          <cell r="H235">
            <v>13070</v>
          </cell>
          <cell r="J235">
            <v>-75458</v>
          </cell>
          <cell r="L235">
            <v>33397</v>
          </cell>
          <cell r="N235">
            <v>54359</v>
          </cell>
        </row>
        <row r="249">
          <cell r="D249">
            <v>819715</v>
          </cell>
          <cell r="H249">
            <v>730461</v>
          </cell>
          <cell r="J249">
            <v>89254</v>
          </cell>
        </row>
        <row r="251">
          <cell r="D251">
            <v>730461</v>
          </cell>
          <cell r="H251">
            <v>730461</v>
          </cell>
        </row>
        <row r="253">
          <cell r="D253">
            <v>89254</v>
          </cell>
          <cell r="J253">
            <v>89254</v>
          </cell>
        </row>
        <row r="255">
          <cell r="D255">
            <v>-1747</v>
          </cell>
          <cell r="L255">
            <v>-1747</v>
          </cell>
          <cell r="AA255">
            <v>-1747</v>
          </cell>
          <cell r="AE255">
            <v>-1747</v>
          </cell>
        </row>
        <row r="256">
          <cell r="D256">
            <v>190977</v>
          </cell>
          <cell r="F256">
            <v>1821</v>
          </cell>
          <cell r="H256">
            <v>40936</v>
          </cell>
          <cell r="J256">
            <v>-46481</v>
          </cell>
          <cell r="L256">
            <v>38836</v>
          </cell>
          <cell r="N256">
            <v>155865</v>
          </cell>
        </row>
        <row r="258">
          <cell r="D258">
            <v>26258</v>
          </cell>
          <cell r="F258">
            <v>890</v>
          </cell>
          <cell r="H258">
            <v>13070</v>
          </cell>
          <cell r="J258">
            <v>-75458</v>
          </cell>
          <cell r="L258">
            <v>33397</v>
          </cell>
          <cell r="N258">
            <v>54359</v>
          </cell>
        </row>
        <row r="274">
          <cell r="U274">
            <v>4267</v>
          </cell>
          <cell r="W274">
            <v>39272</v>
          </cell>
          <cell r="Y274">
            <v>13977</v>
          </cell>
          <cell r="AA274">
            <v>3545</v>
          </cell>
          <cell r="AC274">
            <v>657</v>
          </cell>
          <cell r="AE274">
            <v>61718</v>
          </cell>
        </row>
        <row r="275">
          <cell r="Y275">
            <v>3881</v>
          </cell>
          <cell r="AE275">
            <v>3881</v>
          </cell>
        </row>
        <row r="276">
          <cell r="U276">
            <v>3202</v>
          </cell>
          <cell r="W276">
            <v>161</v>
          </cell>
          <cell r="Y276">
            <v>4743</v>
          </cell>
          <cell r="AA276">
            <v>2755</v>
          </cell>
          <cell r="AC276">
            <v>487</v>
          </cell>
          <cell r="AE276">
            <v>11348</v>
          </cell>
        </row>
        <row r="277">
          <cell r="U277">
            <v>1065</v>
          </cell>
          <cell r="W277">
            <v>39111</v>
          </cell>
          <cell r="Y277">
            <v>5353</v>
          </cell>
          <cell r="AA277">
            <v>790</v>
          </cell>
          <cell r="AC277">
            <v>170</v>
          </cell>
          <cell r="AE277">
            <v>46489</v>
          </cell>
        </row>
        <row r="278">
          <cell r="U278">
            <v>-1699</v>
          </cell>
          <cell r="W278">
            <v>-833</v>
          </cell>
          <cell r="Y278">
            <v>-50357</v>
          </cell>
          <cell r="AA278">
            <v>-3375</v>
          </cell>
          <cell r="AC278">
            <v>-5</v>
          </cell>
          <cell r="AE278">
            <v>-56269</v>
          </cell>
        </row>
        <row r="279">
          <cell r="U279">
            <v>-738</v>
          </cell>
          <cell r="W279">
            <v>0</v>
          </cell>
          <cell r="Y279">
            <v>0</v>
          </cell>
          <cell r="AA279">
            <v>-3143</v>
          </cell>
          <cell r="AE279">
            <v>-3881</v>
          </cell>
        </row>
        <row r="280">
          <cell r="Y280">
            <v>-5498</v>
          </cell>
          <cell r="AE280">
            <v>-5498</v>
          </cell>
        </row>
        <row r="281">
          <cell r="U281">
            <v>-961</v>
          </cell>
          <cell r="W281">
            <v>-833</v>
          </cell>
          <cell r="Y281">
            <v>-44859</v>
          </cell>
          <cell r="AA281">
            <v>-232</v>
          </cell>
          <cell r="AC281">
            <v>-5</v>
          </cell>
          <cell r="AE281">
            <v>-46890</v>
          </cell>
        </row>
        <row r="282">
          <cell r="D282">
            <v>31707</v>
          </cell>
          <cell r="F282">
            <v>1542</v>
          </cell>
          <cell r="H282">
            <v>13240</v>
          </cell>
          <cell r="J282">
            <v>-111838</v>
          </cell>
          <cell r="L282">
            <v>71836</v>
          </cell>
          <cell r="N282">
            <v>56927</v>
          </cell>
        </row>
        <row r="294">
          <cell r="D294">
            <v>190090</v>
          </cell>
          <cell r="F294">
            <v>758</v>
          </cell>
          <cell r="H294">
            <v>42330</v>
          </cell>
          <cell r="J294">
            <v>32370</v>
          </cell>
          <cell r="L294">
            <v>459</v>
          </cell>
          <cell r="N294">
            <v>114173</v>
          </cell>
        </row>
        <row r="295">
          <cell r="D295">
            <v>191038</v>
          </cell>
          <cell r="F295">
            <v>758</v>
          </cell>
          <cell r="H295">
            <v>41803</v>
          </cell>
          <cell r="J295">
            <v>32257</v>
          </cell>
          <cell r="L295">
            <v>627</v>
          </cell>
          <cell r="N295">
            <v>115593</v>
          </cell>
        </row>
        <row r="296">
          <cell r="D296">
            <v>-164719</v>
          </cell>
          <cell r="F296">
            <v>-931</v>
          </cell>
          <cell r="H296">
            <v>-27866</v>
          </cell>
          <cell r="J296">
            <v>-28977</v>
          </cell>
          <cell r="L296">
            <v>-5439</v>
          </cell>
          <cell r="N296">
            <v>-101506</v>
          </cell>
        </row>
        <row r="297">
          <cell r="D297">
            <v>-3664</v>
          </cell>
          <cell r="F297">
            <v>0</v>
          </cell>
          <cell r="H297">
            <v>-75</v>
          </cell>
          <cell r="J297">
            <v>105</v>
          </cell>
          <cell r="L297">
            <v>-168</v>
          </cell>
          <cell r="N297">
            <v>-3526</v>
          </cell>
        </row>
        <row r="298">
          <cell r="D298">
            <v>2716</v>
          </cell>
          <cell r="H298">
            <v>602</v>
          </cell>
          <cell r="J298">
            <v>8</v>
          </cell>
          <cell r="L298">
            <v>0</v>
          </cell>
          <cell r="N298">
            <v>2106</v>
          </cell>
        </row>
        <row r="299">
          <cell r="D299">
            <v>55</v>
          </cell>
          <cell r="F299">
            <v>0</v>
          </cell>
          <cell r="H299">
            <v>-613</v>
          </cell>
          <cell r="J299">
            <v>3869</v>
          </cell>
          <cell r="L299">
            <v>-3216</v>
          </cell>
          <cell r="N299">
            <v>15</v>
          </cell>
        </row>
        <row r="300">
          <cell r="D300">
            <v>6281</v>
          </cell>
          <cell r="F300">
            <v>1715</v>
          </cell>
          <cell r="H300">
            <v>-611</v>
          </cell>
          <cell r="J300">
            <v>-119100</v>
          </cell>
          <cell r="L300">
            <v>80032</v>
          </cell>
          <cell r="N300">
            <v>44245</v>
          </cell>
        </row>
      </sheetData>
      <sheetData sheetId="18">
        <row r="34">
          <cell r="U34">
            <v>1264835</v>
          </cell>
          <cell r="W34">
            <v>64100</v>
          </cell>
          <cell r="Y34">
            <v>198805</v>
          </cell>
          <cell r="AA34">
            <v>299543</v>
          </cell>
          <cell r="AC34">
            <v>14778</v>
          </cell>
          <cell r="AE34">
            <v>1842061</v>
          </cell>
        </row>
        <row r="36">
          <cell r="U36">
            <v>1247580</v>
          </cell>
          <cell r="W36">
            <v>43835</v>
          </cell>
          <cell r="Y36">
            <v>11602</v>
          </cell>
          <cell r="AA36">
            <v>196960</v>
          </cell>
          <cell r="AC36">
            <v>3867</v>
          </cell>
          <cell r="AE36">
            <v>1503844</v>
          </cell>
        </row>
        <row r="37">
          <cell r="W37">
            <v>20153</v>
          </cell>
          <cell r="AE37">
            <v>20153</v>
          </cell>
        </row>
        <row r="38">
          <cell r="U38">
            <v>17255</v>
          </cell>
          <cell r="W38">
            <v>112</v>
          </cell>
          <cell r="Y38">
            <v>7254</v>
          </cell>
          <cell r="AA38">
            <v>102583</v>
          </cell>
          <cell r="AE38">
            <v>127204</v>
          </cell>
        </row>
        <row r="39">
          <cell r="Y39">
            <v>179949</v>
          </cell>
          <cell r="AC39">
            <v>10911</v>
          </cell>
          <cell r="AE39">
            <v>190860</v>
          </cell>
        </row>
        <row r="41">
          <cell r="Y41">
            <v>5440</v>
          </cell>
        </row>
        <row r="42">
          <cell r="D42">
            <v>909613</v>
          </cell>
          <cell r="F42">
            <v>6896</v>
          </cell>
          <cell r="H42">
            <v>73957</v>
          </cell>
          <cell r="J42">
            <v>55341</v>
          </cell>
          <cell r="L42">
            <v>30266</v>
          </cell>
          <cell r="N42">
            <v>743153</v>
          </cell>
        </row>
        <row r="47">
          <cell r="AE47">
            <v>87900</v>
          </cell>
        </row>
        <row r="50">
          <cell r="D50">
            <v>1020348</v>
          </cell>
          <cell r="F50">
            <v>7882</v>
          </cell>
          <cell r="H50">
            <v>225586</v>
          </cell>
          <cell r="J50">
            <v>143464</v>
          </cell>
          <cell r="L50">
            <v>33834</v>
          </cell>
          <cell r="N50">
            <v>521682</v>
          </cell>
        </row>
        <row r="52">
          <cell r="D52">
            <v>162574</v>
          </cell>
          <cell r="F52">
            <v>897</v>
          </cell>
          <cell r="H52">
            <v>25858</v>
          </cell>
          <cell r="J52">
            <v>28636</v>
          </cell>
          <cell r="L52">
            <v>4915</v>
          </cell>
          <cell r="N52">
            <v>102268</v>
          </cell>
        </row>
        <row r="55">
          <cell r="D55">
            <v>857774</v>
          </cell>
          <cell r="F55">
            <v>6985</v>
          </cell>
          <cell r="H55">
            <v>199728</v>
          </cell>
          <cell r="J55">
            <v>114828</v>
          </cell>
          <cell r="L55">
            <v>28919</v>
          </cell>
          <cell r="N55">
            <v>419414</v>
          </cell>
        </row>
        <row r="71">
          <cell r="D71">
            <v>467521</v>
          </cell>
          <cell r="F71">
            <v>6975</v>
          </cell>
          <cell r="H71">
            <v>32487</v>
          </cell>
          <cell r="J71">
            <v>114433</v>
          </cell>
          <cell r="L71">
            <v>21010</v>
          </cell>
          <cell r="N71">
            <v>292616</v>
          </cell>
        </row>
        <row r="72">
          <cell r="D72">
            <v>364243</v>
          </cell>
          <cell r="F72">
            <v>5356</v>
          </cell>
          <cell r="H72">
            <v>27490</v>
          </cell>
          <cell r="J72">
            <v>89320</v>
          </cell>
          <cell r="L72">
            <v>15542</v>
          </cell>
          <cell r="N72">
            <v>226535</v>
          </cell>
        </row>
        <row r="73">
          <cell r="D73">
            <v>103278</v>
          </cell>
          <cell r="F73">
            <v>1619</v>
          </cell>
          <cell r="H73">
            <v>4997</v>
          </cell>
          <cell r="J73">
            <v>25113</v>
          </cell>
          <cell r="L73">
            <v>5468</v>
          </cell>
          <cell r="N73">
            <v>66081</v>
          </cell>
        </row>
        <row r="74">
          <cell r="D74">
            <v>85337</v>
          </cell>
          <cell r="F74">
            <v>1565</v>
          </cell>
          <cell r="H74">
            <v>4860</v>
          </cell>
          <cell r="J74">
            <v>17341</v>
          </cell>
          <cell r="L74">
            <v>3858</v>
          </cell>
          <cell r="N74">
            <v>57713</v>
          </cell>
        </row>
        <row r="75">
          <cell r="D75">
            <v>17941</v>
          </cell>
          <cell r="F75">
            <v>54</v>
          </cell>
          <cell r="H75">
            <v>137</v>
          </cell>
          <cell r="J75">
            <v>7772</v>
          </cell>
          <cell r="L75">
            <v>1610</v>
          </cell>
          <cell r="N75">
            <v>8368</v>
          </cell>
        </row>
        <row r="76">
          <cell r="D76">
            <v>114144</v>
          </cell>
          <cell r="F76">
            <v>16</v>
          </cell>
          <cell r="H76">
            <v>8968</v>
          </cell>
          <cell r="J76">
            <v>395</v>
          </cell>
          <cell r="L76">
            <v>2601</v>
          </cell>
          <cell r="N76">
            <v>7022</v>
          </cell>
        </row>
        <row r="77">
          <cell r="D77">
            <v>95142</v>
          </cell>
        </row>
        <row r="78">
          <cell r="D78">
            <v>60314</v>
          </cell>
        </row>
        <row r="79">
          <cell r="D79">
            <v>1441</v>
          </cell>
        </row>
        <row r="80">
          <cell r="D80">
            <v>33387</v>
          </cell>
        </row>
        <row r="81">
          <cell r="D81">
            <v>19002</v>
          </cell>
          <cell r="F81">
            <v>16</v>
          </cell>
          <cell r="H81">
            <v>8968</v>
          </cell>
          <cell r="J81">
            <v>395</v>
          </cell>
          <cell r="L81">
            <v>2601</v>
          </cell>
          <cell r="N81">
            <v>7022</v>
          </cell>
        </row>
        <row r="82">
          <cell r="D82">
            <v>-16301</v>
          </cell>
          <cell r="F82">
            <v>-6</v>
          </cell>
          <cell r="H82">
            <v>-2386</v>
          </cell>
          <cell r="J82">
            <v>0</v>
          </cell>
          <cell r="L82">
            <v>-92</v>
          </cell>
          <cell r="N82">
            <v>-6575</v>
          </cell>
        </row>
        <row r="83">
          <cell r="D83">
            <v>-7242</v>
          </cell>
        </row>
        <row r="85">
          <cell r="D85">
            <v>-7242</v>
          </cell>
        </row>
        <row r="86">
          <cell r="D86">
            <v>-9059</v>
          </cell>
          <cell r="F86">
            <v>-6</v>
          </cell>
          <cell r="H86">
            <v>-2386</v>
          </cell>
          <cell r="L86">
            <v>-92</v>
          </cell>
          <cell r="N86">
            <v>-6575</v>
          </cell>
        </row>
        <row r="90">
          <cell r="D90">
            <v>342051</v>
          </cell>
          <cell r="F90">
            <v>897</v>
          </cell>
          <cell r="H90">
            <v>73584</v>
          </cell>
          <cell r="J90">
            <v>28636</v>
          </cell>
          <cell r="L90">
            <v>10315</v>
          </cell>
          <cell r="N90">
            <v>228619</v>
          </cell>
        </row>
        <row r="91">
          <cell r="D91">
            <v>112933</v>
          </cell>
          <cell r="H91">
            <v>112933</v>
          </cell>
        </row>
        <row r="93">
          <cell r="D93">
            <v>188180</v>
          </cell>
          <cell r="F93">
            <v>0</v>
          </cell>
          <cell r="H93">
            <v>56429</v>
          </cell>
          <cell r="J93">
            <v>0</v>
          </cell>
          <cell r="L93">
            <v>5400</v>
          </cell>
          <cell r="N93">
            <v>126351</v>
          </cell>
        </row>
        <row r="94">
          <cell r="D94">
            <v>104230</v>
          </cell>
          <cell r="H94">
            <v>104230</v>
          </cell>
        </row>
        <row r="110">
          <cell r="AA110">
            <v>469537</v>
          </cell>
          <cell r="AE110">
            <v>469537</v>
          </cell>
        </row>
        <row r="111">
          <cell r="AA111">
            <v>365833</v>
          </cell>
          <cell r="AE111">
            <v>365833</v>
          </cell>
        </row>
        <row r="112">
          <cell r="AA112">
            <v>103704</v>
          </cell>
          <cell r="AE112">
            <v>103704</v>
          </cell>
        </row>
        <row r="113">
          <cell r="AA113">
            <v>85763</v>
          </cell>
          <cell r="AE113">
            <v>85763</v>
          </cell>
        </row>
        <row r="114">
          <cell r="AA114">
            <v>17941</v>
          </cell>
          <cell r="AE114">
            <v>17941</v>
          </cell>
        </row>
        <row r="115">
          <cell r="Y115">
            <v>112820</v>
          </cell>
          <cell r="AE115">
            <v>112820</v>
          </cell>
        </row>
        <row r="116">
          <cell r="Y116">
            <v>93818</v>
          </cell>
          <cell r="AE116">
            <v>93818</v>
          </cell>
        </row>
        <row r="117">
          <cell r="Y117">
            <v>60314</v>
          </cell>
          <cell r="AE117">
            <v>60314</v>
          </cell>
        </row>
        <row r="118">
          <cell r="Y118">
            <v>124</v>
          </cell>
          <cell r="AE118">
            <v>124</v>
          </cell>
        </row>
        <row r="119">
          <cell r="Y119">
            <v>33380</v>
          </cell>
          <cell r="AE119">
            <v>33380</v>
          </cell>
        </row>
        <row r="120">
          <cell r="Y120">
            <v>19002</v>
          </cell>
          <cell r="AE120">
            <v>19002</v>
          </cell>
        </row>
        <row r="121">
          <cell r="Y121">
            <v>-10748</v>
          </cell>
          <cell r="AE121">
            <v>-10748</v>
          </cell>
        </row>
        <row r="122">
          <cell r="Y122">
            <v>-6932</v>
          </cell>
          <cell r="AE122">
            <v>-6932</v>
          </cell>
        </row>
        <row r="123">
          <cell r="Y123">
            <v>-3816</v>
          </cell>
          <cell r="AE123">
            <v>-3816</v>
          </cell>
        </row>
        <row r="124">
          <cell r="D124">
            <v>234441</v>
          </cell>
          <cell r="F124">
            <v>116</v>
          </cell>
          <cell r="H124">
            <v>15284</v>
          </cell>
          <cell r="J124">
            <v>42017</v>
          </cell>
          <cell r="L124">
            <v>89566</v>
          </cell>
          <cell r="N124">
            <v>87458</v>
          </cell>
          <cell r="U124">
            <v>50141</v>
          </cell>
          <cell r="W124">
            <v>108843</v>
          </cell>
          <cell r="Y124">
            <v>17722</v>
          </cell>
          <cell r="AA124">
            <v>43910</v>
          </cell>
          <cell r="AC124">
            <v>766</v>
          </cell>
          <cell r="AE124">
            <v>221382</v>
          </cell>
        </row>
        <row r="126">
          <cell r="D126">
            <v>141111</v>
          </cell>
          <cell r="F126">
            <v>116</v>
          </cell>
          <cell r="H126">
            <v>14371</v>
          </cell>
          <cell r="J126">
            <v>42005</v>
          </cell>
          <cell r="L126">
            <v>58951</v>
          </cell>
          <cell r="N126">
            <v>25668</v>
          </cell>
          <cell r="U126">
            <v>3595</v>
          </cell>
          <cell r="W126">
            <v>85323</v>
          </cell>
          <cell r="Y126">
            <v>11580</v>
          </cell>
          <cell r="AA126">
            <v>14743</v>
          </cell>
          <cell r="AC126">
            <v>670</v>
          </cell>
          <cell r="AE126">
            <v>115911</v>
          </cell>
        </row>
        <row r="127">
          <cell r="D127">
            <v>161208</v>
          </cell>
          <cell r="F127">
            <v>279</v>
          </cell>
          <cell r="H127">
            <v>23725</v>
          </cell>
          <cell r="J127">
            <v>43830</v>
          </cell>
          <cell r="L127">
            <v>58700</v>
          </cell>
          <cell r="N127">
            <v>34674</v>
          </cell>
          <cell r="U127">
            <v>4031</v>
          </cell>
          <cell r="W127">
            <v>104157</v>
          </cell>
          <cell r="Y127">
            <v>10997</v>
          </cell>
          <cell r="AA127">
            <v>15885</v>
          </cell>
          <cell r="AC127">
            <v>648</v>
          </cell>
          <cell r="AE127">
            <v>135718</v>
          </cell>
        </row>
        <row r="129">
          <cell r="D129">
            <v>66816</v>
          </cell>
          <cell r="J129">
            <v>0</v>
          </cell>
          <cell r="L129">
            <v>14727</v>
          </cell>
          <cell r="N129">
            <v>52089</v>
          </cell>
          <cell r="U129">
            <v>33137</v>
          </cell>
          <cell r="W129">
            <v>19131</v>
          </cell>
          <cell r="Y129">
            <v>5715</v>
          </cell>
          <cell r="AA129">
            <v>13083</v>
          </cell>
          <cell r="AC129">
            <v>96</v>
          </cell>
          <cell r="AE129">
            <v>71162</v>
          </cell>
        </row>
        <row r="130">
          <cell r="D130">
            <v>9779</v>
          </cell>
          <cell r="J130">
            <v>0</v>
          </cell>
          <cell r="L130">
            <v>738</v>
          </cell>
          <cell r="N130">
            <v>9041</v>
          </cell>
          <cell r="U130">
            <v>11497</v>
          </cell>
          <cell r="W130">
            <v>4194</v>
          </cell>
          <cell r="Y130">
            <v>0</v>
          </cell>
          <cell r="AE130">
            <v>15691</v>
          </cell>
        </row>
        <row r="131">
          <cell r="L131">
            <v>532</v>
          </cell>
          <cell r="N131">
            <v>4896</v>
          </cell>
          <cell r="U131">
            <v>1455</v>
          </cell>
          <cell r="W131">
            <v>871</v>
          </cell>
        </row>
        <row r="132">
          <cell r="L132">
            <v>206</v>
          </cell>
          <cell r="N132">
            <v>4145</v>
          </cell>
          <cell r="U132">
            <v>10042</v>
          </cell>
          <cell r="W132">
            <v>3323</v>
          </cell>
        </row>
        <row r="133">
          <cell r="L133">
            <v>497</v>
          </cell>
          <cell r="N133">
            <v>5852</v>
          </cell>
          <cell r="U133">
            <v>4433</v>
          </cell>
          <cell r="W133">
            <v>1811</v>
          </cell>
        </row>
        <row r="134">
          <cell r="L134">
            <v>241</v>
          </cell>
          <cell r="N134">
            <v>3189</v>
          </cell>
          <cell r="U134">
            <v>7064</v>
          </cell>
          <cell r="W134">
            <v>2383</v>
          </cell>
        </row>
        <row r="135">
          <cell r="D135">
            <v>15150</v>
          </cell>
          <cell r="F135">
            <v>0</v>
          </cell>
          <cell r="H135">
            <v>0</v>
          </cell>
          <cell r="J135">
            <v>0</v>
          </cell>
          <cell r="L135">
            <v>15150</v>
          </cell>
          <cell r="N135">
            <v>0</v>
          </cell>
          <cell r="U135">
            <v>1580</v>
          </cell>
          <cell r="W135">
            <v>195</v>
          </cell>
          <cell r="Y135">
            <v>0</v>
          </cell>
          <cell r="AA135">
            <v>15258</v>
          </cell>
          <cell r="AC135">
            <v>0</v>
          </cell>
          <cell r="AE135">
            <v>17033</v>
          </cell>
        </row>
        <row r="136">
          <cell r="D136">
            <v>8595</v>
          </cell>
          <cell r="J136">
            <v>0</v>
          </cell>
          <cell r="L136">
            <v>8595</v>
          </cell>
          <cell r="U136">
            <v>443</v>
          </cell>
          <cell r="W136">
            <v>195</v>
          </cell>
          <cell r="Y136">
            <v>0</v>
          </cell>
          <cell r="AA136">
            <v>7949</v>
          </cell>
          <cell r="AE136">
            <v>8587</v>
          </cell>
        </row>
        <row r="137">
          <cell r="D137">
            <v>1981</v>
          </cell>
          <cell r="J137">
            <v>0</v>
          </cell>
          <cell r="L137">
            <v>1981</v>
          </cell>
          <cell r="U137">
            <v>0</v>
          </cell>
          <cell r="W137">
            <v>0</v>
          </cell>
          <cell r="Y137">
            <v>0</v>
          </cell>
          <cell r="AA137">
            <v>1981</v>
          </cell>
          <cell r="AE137">
            <v>1981</v>
          </cell>
        </row>
        <row r="138">
          <cell r="D138">
            <v>4574</v>
          </cell>
          <cell r="J138">
            <v>0</v>
          </cell>
          <cell r="L138">
            <v>4574</v>
          </cell>
          <cell r="U138">
            <v>1137</v>
          </cell>
          <cell r="W138">
            <v>0</v>
          </cell>
          <cell r="Y138">
            <v>0</v>
          </cell>
          <cell r="AA138">
            <v>5328</v>
          </cell>
          <cell r="AE138">
            <v>6465</v>
          </cell>
        </row>
        <row r="139">
          <cell r="D139">
            <v>1585</v>
          </cell>
          <cell r="H139">
            <v>913</v>
          </cell>
          <cell r="J139">
            <v>12</v>
          </cell>
          <cell r="L139">
            <v>0</v>
          </cell>
          <cell r="N139">
            <v>660</v>
          </cell>
          <cell r="U139">
            <v>332</v>
          </cell>
          <cell r="W139">
            <v>0</v>
          </cell>
          <cell r="Y139">
            <v>427</v>
          </cell>
          <cell r="AA139">
            <v>826</v>
          </cell>
          <cell r="AE139">
            <v>1585</v>
          </cell>
        </row>
        <row r="140">
          <cell r="D140">
            <v>1013534</v>
          </cell>
          <cell r="F140">
            <v>1547</v>
          </cell>
          <cell r="H140">
            <v>684680</v>
          </cell>
          <cell r="J140">
            <v>106413</v>
          </cell>
          <cell r="L140">
            <v>29592</v>
          </cell>
          <cell r="N140">
            <v>191302</v>
          </cell>
        </row>
        <row r="142">
          <cell r="D142">
            <v>850960</v>
          </cell>
          <cell r="F142">
            <v>650</v>
          </cell>
          <cell r="H142">
            <v>658822</v>
          </cell>
          <cell r="J142">
            <v>77777</v>
          </cell>
          <cell r="L142">
            <v>24677</v>
          </cell>
          <cell r="N142">
            <v>89034</v>
          </cell>
        </row>
        <row r="156">
          <cell r="D156">
            <v>102594</v>
          </cell>
          <cell r="F156">
            <v>0</v>
          </cell>
          <cell r="H156">
            <v>83851</v>
          </cell>
          <cell r="J156">
            <v>198</v>
          </cell>
          <cell r="L156">
            <v>3622</v>
          </cell>
          <cell r="N156">
            <v>14923</v>
          </cell>
          <cell r="Y156">
            <v>102233</v>
          </cell>
          <cell r="AE156">
            <v>102233</v>
          </cell>
        </row>
        <row r="157">
          <cell r="D157">
            <v>98457</v>
          </cell>
          <cell r="H157">
            <v>79714</v>
          </cell>
          <cell r="J157">
            <v>198</v>
          </cell>
          <cell r="L157">
            <v>3622</v>
          </cell>
          <cell r="N157">
            <v>14923</v>
          </cell>
          <cell r="Y157">
            <v>98096</v>
          </cell>
          <cell r="AE157">
            <v>98096</v>
          </cell>
        </row>
        <row r="158">
          <cell r="D158">
            <v>4137</v>
          </cell>
          <cell r="H158">
            <v>4137</v>
          </cell>
          <cell r="J158">
            <v>0</v>
          </cell>
          <cell r="L158">
            <v>0</v>
          </cell>
          <cell r="N158">
            <v>0</v>
          </cell>
          <cell r="Y158">
            <v>4137</v>
          </cell>
          <cell r="AE158">
            <v>4137</v>
          </cell>
        </row>
        <row r="159">
          <cell r="D159">
            <v>142701</v>
          </cell>
          <cell r="H159">
            <v>142701</v>
          </cell>
          <cell r="U159">
            <v>8357</v>
          </cell>
          <cell r="W159">
            <v>6647</v>
          </cell>
          <cell r="Y159">
            <v>126856</v>
          </cell>
          <cell r="AA159">
            <v>137</v>
          </cell>
          <cell r="AC159">
            <v>54</v>
          </cell>
          <cell r="AE159">
            <v>142051</v>
          </cell>
        </row>
        <row r="160">
          <cell r="D160">
            <v>85775</v>
          </cell>
          <cell r="H160">
            <v>85775</v>
          </cell>
          <cell r="W160">
            <v>3113</v>
          </cell>
          <cell r="Y160">
            <v>82224</v>
          </cell>
          <cell r="AE160">
            <v>85337</v>
          </cell>
        </row>
        <row r="163">
          <cell r="D163">
            <v>17941</v>
          </cell>
          <cell r="H163">
            <v>17941</v>
          </cell>
          <cell r="U163">
            <v>8357</v>
          </cell>
          <cell r="W163">
            <v>1621</v>
          </cell>
          <cell r="Y163">
            <v>7772</v>
          </cell>
          <cell r="AA163">
            <v>137</v>
          </cell>
          <cell r="AC163">
            <v>54</v>
          </cell>
          <cell r="AE163">
            <v>17941</v>
          </cell>
        </row>
        <row r="166">
          <cell r="D166">
            <v>37416</v>
          </cell>
          <cell r="H166">
            <v>37416</v>
          </cell>
          <cell r="W166">
            <v>344</v>
          </cell>
          <cell r="Y166">
            <v>36860</v>
          </cell>
          <cell r="AE166">
            <v>37204</v>
          </cell>
        </row>
        <row r="169">
          <cell r="D169">
            <v>1981</v>
          </cell>
          <cell r="H169">
            <v>1981</v>
          </cell>
          <cell r="W169">
            <v>1981</v>
          </cell>
          <cell r="Y169">
            <v>0</v>
          </cell>
          <cell r="AE169">
            <v>1981</v>
          </cell>
        </row>
        <row r="172">
          <cell r="D172">
            <v>-412</v>
          </cell>
          <cell r="H172">
            <v>-412</v>
          </cell>
          <cell r="W172">
            <v>-412</v>
          </cell>
          <cell r="Y172">
            <v>0</v>
          </cell>
          <cell r="AE172">
            <v>-412</v>
          </cell>
        </row>
        <row r="173">
          <cell r="D173">
            <v>189208</v>
          </cell>
          <cell r="F173">
            <v>43</v>
          </cell>
          <cell r="H173">
            <v>121</v>
          </cell>
          <cell r="J173">
            <v>170407</v>
          </cell>
          <cell r="L173">
            <v>9661</v>
          </cell>
          <cell r="N173">
            <v>8976</v>
          </cell>
          <cell r="AA173">
            <v>191797</v>
          </cell>
          <cell r="AE173">
            <v>191797</v>
          </cell>
        </row>
        <row r="174">
          <cell r="D174">
            <v>147475</v>
          </cell>
          <cell r="J174">
            <v>147475</v>
          </cell>
          <cell r="AA174">
            <v>150064</v>
          </cell>
          <cell r="AE174">
            <v>150064</v>
          </cell>
        </row>
        <row r="177">
          <cell r="D177">
            <v>33287</v>
          </cell>
          <cell r="H177">
            <v>121</v>
          </cell>
          <cell r="J177">
            <v>14529</v>
          </cell>
          <cell r="L177">
            <v>9661</v>
          </cell>
          <cell r="N177">
            <v>8976</v>
          </cell>
          <cell r="AA177">
            <v>33287</v>
          </cell>
          <cell r="AE177">
            <v>33287</v>
          </cell>
        </row>
        <row r="180">
          <cell r="D180">
            <v>8446</v>
          </cell>
          <cell r="F180">
            <v>43</v>
          </cell>
          <cell r="J180">
            <v>8403</v>
          </cell>
          <cell r="AA180">
            <v>8446</v>
          </cell>
          <cell r="AE180">
            <v>8446</v>
          </cell>
        </row>
        <row r="181">
          <cell r="D181">
            <v>253849</v>
          </cell>
          <cell r="F181">
            <v>1936</v>
          </cell>
          <cell r="H181">
            <v>49458</v>
          </cell>
          <cell r="J181">
            <v>160666</v>
          </cell>
          <cell r="L181">
            <v>26871</v>
          </cell>
          <cell r="N181">
            <v>14918</v>
          </cell>
          <cell r="U181">
            <v>6564</v>
          </cell>
          <cell r="W181">
            <v>26218</v>
          </cell>
          <cell r="Y181">
            <v>151223</v>
          </cell>
          <cell r="AA181">
            <v>42552</v>
          </cell>
          <cell r="AC181">
            <v>13248</v>
          </cell>
          <cell r="AE181">
            <v>239805</v>
          </cell>
        </row>
        <row r="182">
          <cell r="D182">
            <v>22254</v>
          </cell>
          <cell r="F182">
            <v>87</v>
          </cell>
          <cell r="H182">
            <v>12188</v>
          </cell>
          <cell r="J182">
            <v>193</v>
          </cell>
          <cell r="L182">
            <v>3711</v>
          </cell>
          <cell r="N182">
            <v>6075</v>
          </cell>
          <cell r="W182">
            <v>22722</v>
          </cell>
          <cell r="AE182">
            <v>22722</v>
          </cell>
        </row>
        <row r="183">
          <cell r="D183">
            <v>22168</v>
          </cell>
          <cell r="L183">
            <v>22168</v>
          </cell>
          <cell r="U183">
            <v>6151</v>
          </cell>
          <cell r="W183">
            <v>3033</v>
          </cell>
          <cell r="Y183">
            <v>150</v>
          </cell>
          <cell r="AA183">
            <v>12287</v>
          </cell>
          <cell r="AC183">
            <v>89</v>
          </cell>
          <cell r="AE183">
            <v>21710</v>
          </cell>
        </row>
        <row r="184">
          <cell r="D184">
            <v>143500</v>
          </cell>
          <cell r="J184">
            <v>143500</v>
          </cell>
          <cell r="Y184">
            <v>143500</v>
          </cell>
          <cell r="AE184">
            <v>143500</v>
          </cell>
        </row>
        <row r="185">
          <cell r="D185">
            <v>1282</v>
          </cell>
          <cell r="J185">
            <v>1282</v>
          </cell>
          <cell r="Y185">
            <v>1224</v>
          </cell>
          <cell r="AE185">
            <v>1224</v>
          </cell>
        </row>
        <row r="186">
          <cell r="D186">
            <v>246</v>
          </cell>
          <cell r="J186">
            <v>246</v>
          </cell>
          <cell r="Y186">
            <v>1178</v>
          </cell>
          <cell r="AE186">
            <v>1178</v>
          </cell>
        </row>
        <row r="187">
          <cell r="D187">
            <v>54269</v>
          </cell>
          <cell r="F187">
            <v>1849</v>
          </cell>
          <cell r="H187">
            <v>37270</v>
          </cell>
          <cell r="J187">
            <v>5315</v>
          </cell>
          <cell r="L187">
            <v>992</v>
          </cell>
          <cell r="N187">
            <v>8843</v>
          </cell>
          <cell r="U187">
            <v>413</v>
          </cell>
          <cell r="W187">
            <v>463</v>
          </cell>
          <cell r="Y187">
            <v>6349</v>
          </cell>
          <cell r="AA187">
            <v>30265</v>
          </cell>
          <cell r="AC187">
            <v>13159</v>
          </cell>
          <cell r="AE187">
            <v>50649</v>
          </cell>
        </row>
        <row r="188">
          <cell r="D188">
            <v>10376</v>
          </cell>
          <cell r="J188">
            <v>10376</v>
          </cell>
        </row>
        <row r="189">
          <cell r="D189">
            <v>1001068</v>
          </cell>
          <cell r="F189">
            <v>12870</v>
          </cell>
          <cell r="H189">
            <v>643035</v>
          </cell>
          <cell r="J189">
            <v>155454</v>
          </cell>
          <cell r="L189">
            <v>22303</v>
          </cell>
          <cell r="N189">
            <v>167406</v>
          </cell>
        </row>
        <row r="191">
          <cell r="D191">
            <v>838494</v>
          </cell>
          <cell r="F191">
            <v>11973</v>
          </cell>
          <cell r="H191">
            <v>617177</v>
          </cell>
          <cell r="J191">
            <v>126818</v>
          </cell>
          <cell r="L191">
            <v>17388</v>
          </cell>
          <cell r="N191">
            <v>65138</v>
          </cell>
        </row>
        <row r="205">
          <cell r="D205">
            <v>125081</v>
          </cell>
          <cell r="F205">
            <v>10911</v>
          </cell>
          <cell r="J205">
            <v>114170</v>
          </cell>
          <cell r="AA205">
            <v>125081</v>
          </cell>
          <cell r="AE205">
            <v>125081</v>
          </cell>
        </row>
        <row r="206">
          <cell r="D206">
            <v>96738</v>
          </cell>
          <cell r="F206">
            <v>10911</v>
          </cell>
          <cell r="J206">
            <v>85827</v>
          </cell>
          <cell r="AA206">
            <v>96738</v>
          </cell>
          <cell r="AE206">
            <v>96738</v>
          </cell>
        </row>
        <row r="207">
          <cell r="D207">
            <v>28343</v>
          </cell>
          <cell r="J207">
            <v>28343</v>
          </cell>
          <cell r="AA207">
            <v>28343</v>
          </cell>
          <cell r="AE207">
            <v>28343</v>
          </cell>
        </row>
        <row r="208">
          <cell r="D208">
            <v>1001068</v>
          </cell>
          <cell r="F208">
            <v>1959</v>
          </cell>
          <cell r="H208">
            <v>768116</v>
          </cell>
          <cell r="J208">
            <v>41284</v>
          </cell>
          <cell r="L208">
            <v>22303</v>
          </cell>
          <cell r="N208">
            <v>167406</v>
          </cell>
        </row>
        <row r="210">
          <cell r="D210">
            <v>838494</v>
          </cell>
          <cell r="F210">
            <v>1062</v>
          </cell>
          <cell r="H210">
            <v>742258</v>
          </cell>
          <cell r="J210">
            <v>12648</v>
          </cell>
          <cell r="L210">
            <v>17388</v>
          </cell>
          <cell r="N210">
            <v>65138</v>
          </cell>
        </row>
        <row r="224">
          <cell r="D224">
            <v>804600</v>
          </cell>
          <cell r="F224">
            <v>10911</v>
          </cell>
          <cell r="H224">
            <v>590837</v>
          </cell>
          <cell r="J224">
            <v>202852</v>
          </cell>
        </row>
        <row r="226">
          <cell r="D226">
            <v>715918</v>
          </cell>
          <cell r="F226">
            <v>10911</v>
          </cell>
          <cell r="H226">
            <v>590837</v>
          </cell>
          <cell r="J226">
            <v>114170</v>
          </cell>
        </row>
        <row r="230">
          <cell r="D230">
            <v>88682</v>
          </cell>
          <cell r="J230">
            <v>88682</v>
          </cell>
        </row>
        <row r="232">
          <cell r="D232">
            <v>-2448</v>
          </cell>
          <cell r="L232">
            <v>-2448</v>
          </cell>
          <cell r="AA232">
            <v>-2448</v>
          </cell>
          <cell r="AE232">
            <v>-2448</v>
          </cell>
        </row>
        <row r="233">
          <cell r="D233">
            <v>196468</v>
          </cell>
          <cell r="F233">
            <v>1959</v>
          </cell>
          <cell r="H233">
            <v>49750</v>
          </cell>
          <cell r="J233">
            <v>-47398</v>
          </cell>
          <cell r="L233">
            <v>24751</v>
          </cell>
          <cell r="N233">
            <v>167406</v>
          </cell>
        </row>
        <row r="235">
          <cell r="D235">
            <v>33894</v>
          </cell>
          <cell r="F235">
            <v>1062</v>
          </cell>
          <cell r="H235">
            <v>23892</v>
          </cell>
          <cell r="J235">
            <v>-76034</v>
          </cell>
          <cell r="L235">
            <v>19836</v>
          </cell>
          <cell r="N235">
            <v>65138</v>
          </cell>
        </row>
        <row r="249">
          <cell r="D249">
            <v>804600</v>
          </cell>
          <cell r="H249">
            <v>715918</v>
          </cell>
          <cell r="J249">
            <v>88682</v>
          </cell>
        </row>
        <row r="251">
          <cell r="D251">
            <v>715918</v>
          </cell>
          <cell r="H251">
            <v>715918</v>
          </cell>
        </row>
        <row r="253">
          <cell r="D253">
            <v>88682</v>
          </cell>
          <cell r="J253">
            <v>88682</v>
          </cell>
        </row>
        <row r="255">
          <cell r="D255">
            <v>-2448</v>
          </cell>
          <cell r="L255">
            <v>-2448</v>
          </cell>
          <cell r="AA255">
            <v>-2448</v>
          </cell>
          <cell r="AE255">
            <v>-2448</v>
          </cell>
        </row>
        <row r="256">
          <cell r="D256">
            <v>196468</v>
          </cell>
          <cell r="F256">
            <v>1959</v>
          </cell>
          <cell r="H256">
            <v>49750</v>
          </cell>
          <cell r="J256">
            <v>-47398</v>
          </cell>
          <cell r="L256">
            <v>24751</v>
          </cell>
          <cell r="N256">
            <v>167406</v>
          </cell>
        </row>
        <row r="258">
          <cell r="D258">
            <v>33894</v>
          </cell>
          <cell r="F258">
            <v>1062</v>
          </cell>
          <cell r="H258">
            <v>23892</v>
          </cell>
          <cell r="J258">
            <v>-76034</v>
          </cell>
          <cell r="L258">
            <v>19836</v>
          </cell>
          <cell r="N258">
            <v>65138</v>
          </cell>
        </row>
        <row r="274">
          <cell r="U274">
            <v>3851</v>
          </cell>
          <cell r="W274">
            <v>6269</v>
          </cell>
          <cell r="Y274">
            <v>13689</v>
          </cell>
          <cell r="AA274">
            <v>2364</v>
          </cell>
          <cell r="AC274">
            <v>588</v>
          </cell>
          <cell r="AE274">
            <v>26761</v>
          </cell>
        </row>
        <row r="275">
          <cell r="Y275">
            <v>5071</v>
          </cell>
          <cell r="AE275">
            <v>5071</v>
          </cell>
        </row>
        <row r="276">
          <cell r="U276">
            <v>2526</v>
          </cell>
          <cell r="W276">
            <v>119</v>
          </cell>
          <cell r="Y276">
            <v>4466</v>
          </cell>
          <cell r="AA276">
            <v>1989</v>
          </cell>
          <cell r="AC276">
            <v>439</v>
          </cell>
          <cell r="AE276">
            <v>9539</v>
          </cell>
        </row>
        <row r="277">
          <cell r="U277">
            <v>1325</v>
          </cell>
          <cell r="W277">
            <v>6150</v>
          </cell>
          <cell r="Y277">
            <v>4152</v>
          </cell>
          <cell r="AA277">
            <v>375</v>
          </cell>
          <cell r="AC277">
            <v>149</v>
          </cell>
          <cell r="AE277">
            <v>12151</v>
          </cell>
        </row>
        <row r="278">
          <cell r="U278">
            <v>-2214</v>
          </cell>
          <cell r="W278">
            <v>572</v>
          </cell>
          <cell r="Y278">
            <v>-16629</v>
          </cell>
          <cell r="AA278">
            <v>-3752</v>
          </cell>
          <cell r="AC278">
            <v>-3</v>
          </cell>
          <cell r="AE278">
            <v>-22026</v>
          </cell>
        </row>
        <row r="279">
          <cell r="U279">
            <v>-1306</v>
          </cell>
          <cell r="W279">
            <v>-235</v>
          </cell>
          <cell r="Y279">
            <v>0</v>
          </cell>
          <cell r="AA279">
            <v>-3530</v>
          </cell>
          <cell r="AE279">
            <v>-5071</v>
          </cell>
        </row>
        <row r="280">
          <cell r="Y280">
            <v>-4017</v>
          </cell>
          <cell r="AE280">
            <v>-4017</v>
          </cell>
        </row>
        <row r="281">
          <cell r="U281">
            <v>-908</v>
          </cell>
          <cell r="W281">
            <v>807</v>
          </cell>
          <cell r="Y281">
            <v>-12612</v>
          </cell>
          <cell r="AA281">
            <v>-222</v>
          </cell>
          <cell r="AC281">
            <v>-3</v>
          </cell>
          <cell r="AE281">
            <v>-12938</v>
          </cell>
        </row>
        <row r="282">
          <cell r="D282">
            <v>38629</v>
          </cell>
          <cell r="F282">
            <v>1647</v>
          </cell>
          <cell r="H282">
            <v>22504</v>
          </cell>
          <cell r="J282">
            <v>-78974</v>
          </cell>
          <cell r="L282">
            <v>26677</v>
          </cell>
          <cell r="N282">
            <v>66775</v>
          </cell>
        </row>
        <row r="294">
          <cell r="D294">
            <v>175660</v>
          </cell>
          <cell r="F294">
            <v>698</v>
          </cell>
          <cell r="H294">
            <v>31074</v>
          </cell>
          <cell r="J294">
            <v>24565</v>
          </cell>
          <cell r="L294">
            <v>3277</v>
          </cell>
          <cell r="N294">
            <v>116046</v>
          </cell>
        </row>
        <row r="295">
          <cell r="D295">
            <v>177240</v>
          </cell>
          <cell r="F295">
            <v>698</v>
          </cell>
          <cell r="H295">
            <v>30923</v>
          </cell>
          <cell r="J295">
            <v>24547</v>
          </cell>
          <cell r="L295">
            <v>3173</v>
          </cell>
          <cell r="N295">
            <v>117899</v>
          </cell>
        </row>
        <row r="296">
          <cell r="D296">
            <v>-162574</v>
          </cell>
          <cell r="F296">
            <v>-897</v>
          </cell>
          <cell r="H296">
            <v>-25858</v>
          </cell>
          <cell r="J296">
            <v>-28636</v>
          </cell>
          <cell r="L296">
            <v>-4915</v>
          </cell>
          <cell r="N296">
            <v>-102268</v>
          </cell>
        </row>
        <row r="297">
          <cell r="D297">
            <v>-3640</v>
          </cell>
          <cell r="F297">
            <v>0</v>
          </cell>
          <cell r="H297">
            <v>-77</v>
          </cell>
          <cell r="J297">
            <v>8</v>
          </cell>
          <cell r="L297">
            <v>104</v>
          </cell>
          <cell r="N297">
            <v>-3675</v>
          </cell>
        </row>
        <row r="298">
          <cell r="D298">
            <v>2060</v>
          </cell>
          <cell r="H298">
            <v>228</v>
          </cell>
          <cell r="J298">
            <v>10</v>
          </cell>
          <cell r="L298">
            <v>0</v>
          </cell>
          <cell r="N298">
            <v>1822</v>
          </cell>
        </row>
        <row r="299">
          <cell r="D299">
            <v>-1449</v>
          </cell>
          <cell r="F299">
            <v>0</v>
          </cell>
          <cell r="H299">
            <v>-751</v>
          </cell>
          <cell r="J299">
            <v>1935</v>
          </cell>
          <cell r="L299">
            <v>-1296</v>
          </cell>
          <cell r="N299">
            <v>-1337</v>
          </cell>
        </row>
        <row r="300">
          <cell r="D300">
            <v>26992</v>
          </cell>
          <cell r="F300">
            <v>1846</v>
          </cell>
          <cell r="H300">
            <v>18039</v>
          </cell>
          <cell r="J300">
            <v>-76838</v>
          </cell>
          <cell r="L300">
            <v>29611</v>
          </cell>
          <cell r="N300">
            <v>54334</v>
          </cell>
        </row>
      </sheetData>
      <sheetData sheetId="19">
        <row r="34">
          <cell r="U34">
            <v>1295681</v>
          </cell>
          <cell r="W34">
            <v>67877</v>
          </cell>
          <cell r="Y34">
            <v>199398</v>
          </cell>
          <cell r="AA34">
            <v>294444</v>
          </cell>
          <cell r="AC34">
            <v>15087</v>
          </cell>
          <cell r="AE34">
            <v>1872487</v>
          </cell>
        </row>
        <row r="36">
          <cell r="U36">
            <v>1277660</v>
          </cell>
          <cell r="W36">
            <v>45707</v>
          </cell>
          <cell r="Y36">
            <v>12387</v>
          </cell>
          <cell r="AA36">
            <v>192987</v>
          </cell>
          <cell r="AC36">
            <v>3962</v>
          </cell>
          <cell r="AE36">
            <v>1532703</v>
          </cell>
        </row>
        <row r="37">
          <cell r="W37">
            <v>22061</v>
          </cell>
          <cell r="AE37">
            <v>22061</v>
          </cell>
        </row>
        <row r="38">
          <cell r="U38">
            <v>18021</v>
          </cell>
          <cell r="W38">
            <v>109</v>
          </cell>
          <cell r="Y38">
            <v>7133</v>
          </cell>
          <cell r="AA38">
            <v>101457</v>
          </cell>
          <cell r="AE38">
            <v>126720</v>
          </cell>
        </row>
        <row r="39">
          <cell r="Y39">
            <v>179878</v>
          </cell>
          <cell r="AC39">
            <v>11125</v>
          </cell>
          <cell r="AE39">
            <v>191003</v>
          </cell>
        </row>
        <row r="41">
          <cell r="Y41">
            <v>4979</v>
          </cell>
        </row>
        <row r="42">
          <cell r="D42">
            <v>932538</v>
          </cell>
          <cell r="F42">
            <v>7079</v>
          </cell>
          <cell r="H42">
            <v>73145</v>
          </cell>
          <cell r="J42">
            <v>55906</v>
          </cell>
          <cell r="L42">
            <v>30781</v>
          </cell>
          <cell r="N42">
            <v>765627</v>
          </cell>
        </row>
        <row r="47">
          <cell r="AE47">
            <v>92209</v>
          </cell>
        </row>
        <row r="50">
          <cell r="D50">
            <v>1032158</v>
          </cell>
          <cell r="F50">
            <v>8008</v>
          </cell>
          <cell r="H50">
            <v>221299</v>
          </cell>
          <cell r="J50">
            <v>143492</v>
          </cell>
          <cell r="L50">
            <v>37096</v>
          </cell>
          <cell r="N50">
            <v>530054</v>
          </cell>
        </row>
        <row r="52">
          <cell r="D52">
            <v>164486</v>
          </cell>
          <cell r="F52">
            <v>878</v>
          </cell>
          <cell r="H52">
            <v>26324</v>
          </cell>
          <cell r="J52">
            <v>28074</v>
          </cell>
          <cell r="L52">
            <v>4519</v>
          </cell>
          <cell r="N52">
            <v>104691</v>
          </cell>
        </row>
        <row r="55">
          <cell r="D55">
            <v>867672</v>
          </cell>
          <cell r="F55">
            <v>7130</v>
          </cell>
          <cell r="H55">
            <v>194975</v>
          </cell>
          <cell r="J55">
            <v>115418</v>
          </cell>
          <cell r="L55">
            <v>32577</v>
          </cell>
          <cell r="N55">
            <v>425363</v>
          </cell>
        </row>
        <row r="71">
          <cell r="D71">
            <v>473531</v>
          </cell>
          <cell r="F71">
            <v>7120</v>
          </cell>
          <cell r="H71">
            <v>31041</v>
          </cell>
          <cell r="J71">
            <v>114979</v>
          </cell>
          <cell r="L71">
            <v>20498</v>
          </cell>
          <cell r="N71">
            <v>299893</v>
          </cell>
        </row>
        <row r="72">
          <cell r="D72">
            <v>367986</v>
          </cell>
          <cell r="F72">
            <v>5518</v>
          </cell>
          <cell r="H72">
            <v>26317</v>
          </cell>
          <cell r="J72">
            <v>89441</v>
          </cell>
          <cell r="L72">
            <v>14923</v>
          </cell>
          <cell r="N72">
            <v>231787</v>
          </cell>
        </row>
        <row r="73">
          <cell r="D73">
            <v>105545</v>
          </cell>
          <cell r="F73">
            <v>1602</v>
          </cell>
          <cell r="H73">
            <v>4724</v>
          </cell>
          <cell r="J73">
            <v>25538</v>
          </cell>
          <cell r="L73">
            <v>5575</v>
          </cell>
          <cell r="N73">
            <v>68106</v>
          </cell>
        </row>
        <row r="74">
          <cell r="D74">
            <v>87685</v>
          </cell>
          <cell r="F74">
            <v>1547</v>
          </cell>
          <cell r="H74">
            <v>4594</v>
          </cell>
          <cell r="J74">
            <v>17901</v>
          </cell>
          <cell r="L74">
            <v>3828</v>
          </cell>
          <cell r="N74">
            <v>59815</v>
          </cell>
        </row>
        <row r="75">
          <cell r="D75">
            <v>17860</v>
          </cell>
          <cell r="F75">
            <v>55</v>
          </cell>
          <cell r="H75">
            <v>130</v>
          </cell>
          <cell r="J75">
            <v>7637</v>
          </cell>
          <cell r="L75">
            <v>1747</v>
          </cell>
          <cell r="N75">
            <v>8291</v>
          </cell>
        </row>
        <row r="76">
          <cell r="D76">
            <v>120045</v>
          </cell>
          <cell r="F76">
            <v>16</v>
          </cell>
          <cell r="H76">
            <v>8728</v>
          </cell>
          <cell r="J76">
            <v>439</v>
          </cell>
          <cell r="L76">
            <v>2890</v>
          </cell>
          <cell r="N76">
            <v>7934</v>
          </cell>
        </row>
        <row r="77">
          <cell r="D77">
            <v>100038</v>
          </cell>
        </row>
        <row r="78">
          <cell r="D78">
            <v>64091</v>
          </cell>
        </row>
        <row r="79">
          <cell r="D79">
            <v>1689</v>
          </cell>
        </row>
        <row r="80">
          <cell r="D80">
            <v>34258</v>
          </cell>
        </row>
        <row r="81">
          <cell r="D81">
            <v>20007</v>
          </cell>
          <cell r="F81">
            <v>16</v>
          </cell>
          <cell r="H81">
            <v>8728</v>
          </cell>
          <cell r="J81">
            <v>439</v>
          </cell>
          <cell r="L81">
            <v>2890</v>
          </cell>
          <cell r="N81">
            <v>7934</v>
          </cell>
        </row>
        <row r="82">
          <cell r="D82">
            <v>-16797</v>
          </cell>
          <cell r="F82">
            <v>-6</v>
          </cell>
          <cell r="H82">
            <v>-2402</v>
          </cell>
          <cell r="J82">
            <v>0</v>
          </cell>
          <cell r="L82">
            <v>-93</v>
          </cell>
          <cell r="N82">
            <v>-6467</v>
          </cell>
        </row>
        <row r="83">
          <cell r="D83">
            <v>-7829</v>
          </cell>
        </row>
        <row r="85">
          <cell r="D85">
            <v>-7829</v>
          </cell>
        </row>
        <row r="86">
          <cell r="D86">
            <v>-8968</v>
          </cell>
          <cell r="F86">
            <v>-6</v>
          </cell>
          <cell r="H86">
            <v>-2402</v>
          </cell>
          <cell r="L86">
            <v>-93</v>
          </cell>
          <cell r="N86">
            <v>-6467</v>
          </cell>
        </row>
        <row r="90">
          <cell r="D90">
            <v>344560</v>
          </cell>
          <cell r="F90">
            <v>878</v>
          </cell>
          <cell r="H90">
            <v>73113</v>
          </cell>
          <cell r="J90">
            <v>28074</v>
          </cell>
          <cell r="L90">
            <v>13801</v>
          </cell>
          <cell r="N90">
            <v>228694</v>
          </cell>
        </row>
        <row r="91">
          <cell r="D91">
            <v>110819</v>
          </cell>
          <cell r="H91">
            <v>110819</v>
          </cell>
        </row>
        <row r="93">
          <cell r="D93">
            <v>188968</v>
          </cell>
          <cell r="F93">
            <v>0</v>
          </cell>
          <cell r="H93">
            <v>55683</v>
          </cell>
          <cell r="J93">
            <v>0</v>
          </cell>
          <cell r="L93">
            <v>9282</v>
          </cell>
          <cell r="N93">
            <v>124003</v>
          </cell>
        </row>
        <row r="94">
          <cell r="D94">
            <v>101925</v>
          </cell>
          <cell r="H94">
            <v>101925</v>
          </cell>
        </row>
        <row r="110">
          <cell r="AA110">
            <v>475584</v>
          </cell>
          <cell r="AE110">
            <v>475584</v>
          </cell>
        </row>
        <row r="111">
          <cell r="AA111">
            <v>369607</v>
          </cell>
          <cell r="AE111">
            <v>369607</v>
          </cell>
        </row>
        <row r="112">
          <cell r="AA112">
            <v>105977</v>
          </cell>
          <cell r="AE112">
            <v>105977</v>
          </cell>
        </row>
        <row r="113">
          <cell r="AA113">
            <v>88117</v>
          </cell>
          <cell r="AE113">
            <v>88117</v>
          </cell>
        </row>
        <row r="114">
          <cell r="AA114">
            <v>17860</v>
          </cell>
          <cell r="AE114">
            <v>17860</v>
          </cell>
        </row>
        <row r="115">
          <cell r="Y115">
            <v>118486</v>
          </cell>
          <cell r="AE115">
            <v>118486</v>
          </cell>
        </row>
        <row r="116">
          <cell r="Y116">
            <v>98479</v>
          </cell>
          <cell r="AE116">
            <v>98479</v>
          </cell>
        </row>
        <row r="117">
          <cell r="Y117">
            <v>64091</v>
          </cell>
          <cell r="AE117">
            <v>64091</v>
          </cell>
        </row>
        <row r="118">
          <cell r="Y118">
            <v>132</v>
          </cell>
          <cell r="AE118">
            <v>132</v>
          </cell>
        </row>
        <row r="119">
          <cell r="Y119">
            <v>34256</v>
          </cell>
          <cell r="AE119">
            <v>34256</v>
          </cell>
        </row>
        <row r="120">
          <cell r="Y120">
            <v>20007</v>
          </cell>
          <cell r="AE120">
            <v>20007</v>
          </cell>
        </row>
        <row r="121">
          <cell r="Y121">
            <v>-11319</v>
          </cell>
          <cell r="AE121">
            <v>-11319</v>
          </cell>
        </row>
        <row r="122">
          <cell r="Y122">
            <v>-7735</v>
          </cell>
          <cell r="AE122">
            <v>-7735</v>
          </cell>
        </row>
        <row r="123">
          <cell r="Y123">
            <v>-3584</v>
          </cell>
          <cell r="AE123">
            <v>-3584</v>
          </cell>
        </row>
        <row r="124">
          <cell r="D124">
            <v>212905</v>
          </cell>
          <cell r="F124">
            <v>95</v>
          </cell>
          <cell r="H124">
            <v>12215</v>
          </cell>
          <cell r="J124">
            <v>41960</v>
          </cell>
          <cell r="L124">
            <v>76958</v>
          </cell>
          <cell r="N124">
            <v>81677</v>
          </cell>
          <cell r="U124">
            <v>47778</v>
          </cell>
          <cell r="W124">
            <v>94332</v>
          </cell>
          <cell r="Y124">
            <v>16357</v>
          </cell>
          <cell r="AA124">
            <v>43959</v>
          </cell>
          <cell r="AC124">
            <v>723</v>
          </cell>
          <cell r="AE124">
            <v>203149</v>
          </cell>
        </row>
        <row r="126">
          <cell r="D126">
            <v>121750</v>
          </cell>
          <cell r="F126">
            <v>95</v>
          </cell>
          <cell r="H126">
            <v>11291</v>
          </cell>
          <cell r="J126">
            <v>41950</v>
          </cell>
          <cell r="L126">
            <v>47690</v>
          </cell>
          <cell r="N126">
            <v>20724</v>
          </cell>
          <cell r="U126">
            <v>3939</v>
          </cell>
          <cell r="W126">
            <v>71131</v>
          </cell>
          <cell r="Y126">
            <v>10952</v>
          </cell>
          <cell r="AA126">
            <v>13272</v>
          </cell>
          <cell r="AC126">
            <v>586</v>
          </cell>
          <cell r="AE126">
            <v>99880</v>
          </cell>
        </row>
        <row r="127">
          <cell r="D127">
            <v>139031</v>
          </cell>
          <cell r="F127">
            <v>294</v>
          </cell>
          <cell r="H127">
            <v>20572</v>
          </cell>
          <cell r="J127">
            <v>43858</v>
          </cell>
          <cell r="L127">
            <v>44655</v>
          </cell>
          <cell r="N127">
            <v>29652</v>
          </cell>
          <cell r="U127">
            <v>3552</v>
          </cell>
          <cell r="W127">
            <v>89573</v>
          </cell>
          <cell r="Y127">
            <v>10350</v>
          </cell>
          <cell r="AA127">
            <v>11875</v>
          </cell>
          <cell r="AC127">
            <v>537</v>
          </cell>
          <cell r="AE127">
            <v>115887</v>
          </cell>
        </row>
        <row r="129">
          <cell r="D129">
            <v>66764</v>
          </cell>
          <cell r="J129">
            <v>0</v>
          </cell>
          <cell r="L129">
            <v>13766</v>
          </cell>
          <cell r="N129">
            <v>52998</v>
          </cell>
          <cell r="U129">
            <v>31531</v>
          </cell>
          <cell r="W129">
            <v>17648</v>
          </cell>
          <cell r="Y129">
            <v>4945</v>
          </cell>
          <cell r="AA129">
            <v>14859</v>
          </cell>
          <cell r="AC129">
            <v>137</v>
          </cell>
          <cell r="AE129">
            <v>69120</v>
          </cell>
        </row>
        <row r="130">
          <cell r="D130">
            <v>8087</v>
          </cell>
          <cell r="J130">
            <v>0</v>
          </cell>
          <cell r="L130">
            <v>837</v>
          </cell>
          <cell r="N130">
            <v>7250</v>
          </cell>
          <cell r="U130">
            <v>10413</v>
          </cell>
          <cell r="W130">
            <v>5393</v>
          </cell>
          <cell r="Y130">
            <v>0</v>
          </cell>
          <cell r="AE130">
            <v>15806</v>
          </cell>
        </row>
        <row r="131">
          <cell r="L131">
            <v>601</v>
          </cell>
          <cell r="N131">
            <v>5002</v>
          </cell>
          <cell r="U131">
            <v>1732</v>
          </cell>
          <cell r="W131">
            <v>1578</v>
          </cell>
        </row>
        <row r="132">
          <cell r="L132">
            <v>236</v>
          </cell>
          <cell r="N132">
            <v>2248</v>
          </cell>
          <cell r="U132">
            <v>8681</v>
          </cell>
          <cell r="W132">
            <v>3815</v>
          </cell>
        </row>
        <row r="133">
          <cell r="L133">
            <v>724</v>
          </cell>
          <cell r="N133">
            <v>5670</v>
          </cell>
          <cell r="U133">
            <v>3375</v>
          </cell>
          <cell r="W133">
            <v>2435</v>
          </cell>
        </row>
        <row r="134">
          <cell r="L134">
            <v>113</v>
          </cell>
          <cell r="N134">
            <v>1580</v>
          </cell>
          <cell r="U134">
            <v>7038</v>
          </cell>
          <cell r="W134">
            <v>2958</v>
          </cell>
        </row>
        <row r="135">
          <cell r="D135">
            <v>14665</v>
          </cell>
          <cell r="F135">
            <v>0</v>
          </cell>
          <cell r="H135">
            <v>0</v>
          </cell>
          <cell r="J135">
            <v>0</v>
          </cell>
          <cell r="L135">
            <v>14665</v>
          </cell>
          <cell r="N135">
            <v>0</v>
          </cell>
          <cell r="U135">
            <v>1563</v>
          </cell>
          <cell r="W135">
            <v>160</v>
          </cell>
          <cell r="Y135">
            <v>0</v>
          </cell>
          <cell r="AA135">
            <v>14981</v>
          </cell>
          <cell r="AC135">
            <v>0</v>
          </cell>
          <cell r="AE135">
            <v>16704</v>
          </cell>
        </row>
        <row r="136">
          <cell r="D136">
            <v>8308</v>
          </cell>
          <cell r="J136">
            <v>0</v>
          </cell>
          <cell r="L136">
            <v>8308</v>
          </cell>
          <cell r="U136">
            <v>460</v>
          </cell>
          <cell r="W136">
            <v>160</v>
          </cell>
          <cell r="Y136">
            <v>0</v>
          </cell>
          <cell r="AA136">
            <v>7669</v>
          </cell>
          <cell r="AE136">
            <v>8289</v>
          </cell>
        </row>
        <row r="137">
          <cell r="D137">
            <v>2003</v>
          </cell>
          <cell r="J137">
            <v>0</v>
          </cell>
          <cell r="L137">
            <v>2003</v>
          </cell>
          <cell r="U137">
            <v>0</v>
          </cell>
          <cell r="W137">
            <v>0</v>
          </cell>
          <cell r="Y137">
            <v>0</v>
          </cell>
          <cell r="AA137">
            <v>2003</v>
          </cell>
          <cell r="AE137">
            <v>2003</v>
          </cell>
        </row>
        <row r="138">
          <cell r="D138">
            <v>4354</v>
          </cell>
          <cell r="J138">
            <v>0</v>
          </cell>
          <cell r="L138">
            <v>4354</v>
          </cell>
          <cell r="U138">
            <v>1103</v>
          </cell>
          <cell r="W138">
            <v>0</v>
          </cell>
          <cell r="Y138">
            <v>0</v>
          </cell>
          <cell r="AA138">
            <v>5309</v>
          </cell>
          <cell r="AE138">
            <v>6412</v>
          </cell>
        </row>
        <row r="139">
          <cell r="D139">
            <v>1639</v>
          </cell>
          <cell r="H139">
            <v>924</v>
          </cell>
          <cell r="J139">
            <v>10</v>
          </cell>
          <cell r="L139">
            <v>0</v>
          </cell>
          <cell r="N139">
            <v>705</v>
          </cell>
          <cell r="U139">
            <v>332</v>
          </cell>
          <cell r="W139">
            <v>0</v>
          </cell>
          <cell r="Y139">
            <v>460</v>
          </cell>
          <cell r="AA139">
            <v>847</v>
          </cell>
          <cell r="AE139">
            <v>1639</v>
          </cell>
        </row>
        <row r="140">
          <cell r="D140">
            <v>1028374</v>
          </cell>
          <cell r="F140">
            <v>1506</v>
          </cell>
          <cell r="H140">
            <v>691260</v>
          </cell>
          <cell r="J140">
            <v>109638</v>
          </cell>
          <cell r="L140">
            <v>31175</v>
          </cell>
          <cell r="N140">
            <v>194795</v>
          </cell>
        </row>
        <row r="142">
          <cell r="D142">
            <v>863888</v>
          </cell>
          <cell r="F142">
            <v>628</v>
          </cell>
          <cell r="H142">
            <v>664936</v>
          </cell>
          <cell r="J142">
            <v>81564</v>
          </cell>
          <cell r="L142">
            <v>26656</v>
          </cell>
          <cell r="N142">
            <v>90104</v>
          </cell>
        </row>
        <row r="156">
          <cell r="D156">
            <v>104270</v>
          </cell>
          <cell r="F156">
            <v>0</v>
          </cell>
          <cell r="H156">
            <v>85929</v>
          </cell>
          <cell r="J156">
            <v>54</v>
          </cell>
          <cell r="L156">
            <v>3427</v>
          </cell>
          <cell r="N156">
            <v>14860</v>
          </cell>
          <cell r="Y156">
            <v>104395</v>
          </cell>
          <cell r="AE156">
            <v>104395</v>
          </cell>
        </row>
        <row r="157">
          <cell r="D157">
            <v>100376</v>
          </cell>
          <cell r="H157">
            <v>82035</v>
          </cell>
          <cell r="J157">
            <v>54</v>
          </cell>
          <cell r="L157">
            <v>3427</v>
          </cell>
          <cell r="N157">
            <v>14860</v>
          </cell>
          <cell r="Y157">
            <v>100501</v>
          </cell>
          <cell r="AE157">
            <v>100501</v>
          </cell>
        </row>
        <row r="158">
          <cell r="D158">
            <v>3894</v>
          </cell>
          <cell r="H158">
            <v>3894</v>
          </cell>
          <cell r="J158">
            <v>0</v>
          </cell>
          <cell r="L158">
            <v>0</v>
          </cell>
          <cell r="N158">
            <v>0</v>
          </cell>
          <cell r="Y158">
            <v>3894</v>
          </cell>
          <cell r="AE158">
            <v>3894</v>
          </cell>
        </row>
        <row r="159">
          <cell r="D159">
            <v>144486</v>
          </cell>
          <cell r="H159">
            <v>144486</v>
          </cell>
          <cell r="U159">
            <v>8284</v>
          </cell>
          <cell r="W159">
            <v>6374</v>
          </cell>
          <cell r="Y159">
            <v>128966</v>
          </cell>
          <cell r="AA159">
            <v>130</v>
          </cell>
          <cell r="AC159">
            <v>55</v>
          </cell>
          <cell r="AE159">
            <v>143809</v>
          </cell>
        </row>
        <row r="160">
          <cell r="D160">
            <v>88129</v>
          </cell>
          <cell r="H160">
            <v>88129</v>
          </cell>
          <cell r="W160">
            <v>2778</v>
          </cell>
          <cell r="Y160">
            <v>84907</v>
          </cell>
          <cell r="AE160">
            <v>87685</v>
          </cell>
        </row>
        <row r="163">
          <cell r="D163">
            <v>17860</v>
          </cell>
          <cell r="H163">
            <v>17860</v>
          </cell>
          <cell r="U163">
            <v>8284</v>
          </cell>
          <cell r="W163">
            <v>1754</v>
          </cell>
          <cell r="Y163">
            <v>7637</v>
          </cell>
          <cell r="AA163">
            <v>130</v>
          </cell>
          <cell r="AC163">
            <v>55</v>
          </cell>
          <cell r="AE163">
            <v>17860</v>
          </cell>
        </row>
        <row r="166">
          <cell r="D166">
            <v>37016</v>
          </cell>
          <cell r="H166">
            <v>37016</v>
          </cell>
          <cell r="W166">
            <v>361</v>
          </cell>
          <cell r="Y166">
            <v>36422</v>
          </cell>
          <cell r="AE166">
            <v>36783</v>
          </cell>
        </row>
        <row r="169">
          <cell r="D169">
            <v>2003</v>
          </cell>
          <cell r="H169">
            <v>2003</v>
          </cell>
          <cell r="W169">
            <v>2003</v>
          </cell>
          <cell r="Y169">
            <v>0</v>
          </cell>
          <cell r="AE169">
            <v>2003</v>
          </cell>
        </row>
        <row r="172">
          <cell r="D172">
            <v>-522</v>
          </cell>
          <cell r="H172">
            <v>-522</v>
          </cell>
          <cell r="W172">
            <v>-522</v>
          </cell>
          <cell r="Y172">
            <v>0</v>
          </cell>
          <cell r="AE172">
            <v>-522</v>
          </cell>
        </row>
        <row r="173">
          <cell r="D173">
            <v>186971</v>
          </cell>
          <cell r="F173">
            <v>47</v>
          </cell>
          <cell r="H173">
            <v>91</v>
          </cell>
          <cell r="J173">
            <v>170709</v>
          </cell>
          <cell r="L173">
            <v>8007</v>
          </cell>
          <cell r="N173">
            <v>8117</v>
          </cell>
          <cell r="AA173">
            <v>189790</v>
          </cell>
          <cell r="AE173">
            <v>189790</v>
          </cell>
        </row>
        <row r="174">
          <cell r="D174">
            <v>146914</v>
          </cell>
          <cell r="J174">
            <v>146914</v>
          </cell>
          <cell r="AA174">
            <v>149733</v>
          </cell>
          <cell r="AE174">
            <v>149733</v>
          </cell>
        </row>
        <row r="177">
          <cell r="D177">
            <v>31164</v>
          </cell>
          <cell r="H177">
            <v>91</v>
          </cell>
          <cell r="J177">
            <v>14949</v>
          </cell>
          <cell r="L177">
            <v>8007</v>
          </cell>
          <cell r="N177">
            <v>8117</v>
          </cell>
          <cell r="AA177">
            <v>31164</v>
          </cell>
          <cell r="AE177">
            <v>31164</v>
          </cell>
        </row>
        <row r="180">
          <cell r="D180">
            <v>8893</v>
          </cell>
          <cell r="F180">
            <v>47</v>
          </cell>
          <cell r="J180">
            <v>8846</v>
          </cell>
          <cell r="AA180">
            <v>8893</v>
          </cell>
          <cell r="AE180">
            <v>8893</v>
          </cell>
        </row>
        <row r="181">
          <cell r="D181">
            <v>247363</v>
          </cell>
          <cell r="F181">
            <v>1768</v>
          </cell>
          <cell r="H181">
            <v>50128</v>
          </cell>
          <cell r="J181">
            <v>156388</v>
          </cell>
          <cell r="L181">
            <v>24543</v>
          </cell>
          <cell r="N181">
            <v>14536</v>
          </cell>
          <cell r="U181">
            <v>6087</v>
          </cell>
          <cell r="W181">
            <v>25165</v>
          </cell>
          <cell r="Y181">
            <v>147300</v>
          </cell>
          <cell r="AA181">
            <v>43652</v>
          </cell>
          <cell r="AC181">
            <v>12221</v>
          </cell>
          <cell r="AE181">
            <v>234425</v>
          </cell>
        </row>
        <row r="182">
          <cell r="D182">
            <v>21420</v>
          </cell>
          <cell r="F182">
            <v>78</v>
          </cell>
          <cell r="H182">
            <v>12428</v>
          </cell>
          <cell r="J182">
            <v>194</v>
          </cell>
          <cell r="L182">
            <v>2570</v>
          </cell>
          <cell r="N182">
            <v>6150</v>
          </cell>
          <cell r="W182">
            <v>22000</v>
          </cell>
          <cell r="AE182">
            <v>22000</v>
          </cell>
        </row>
        <row r="183">
          <cell r="D183">
            <v>21328</v>
          </cell>
          <cell r="L183">
            <v>21328</v>
          </cell>
          <cell r="U183">
            <v>5920</v>
          </cell>
          <cell r="W183">
            <v>2687</v>
          </cell>
          <cell r="Y183">
            <v>167</v>
          </cell>
          <cell r="AA183">
            <v>11913</v>
          </cell>
          <cell r="AC183">
            <v>69</v>
          </cell>
          <cell r="AE183">
            <v>20756</v>
          </cell>
        </row>
        <row r="184">
          <cell r="D184">
            <v>139729</v>
          </cell>
          <cell r="J184">
            <v>139729</v>
          </cell>
          <cell r="Y184">
            <v>139729</v>
          </cell>
          <cell r="AE184">
            <v>139729</v>
          </cell>
        </row>
        <row r="185">
          <cell r="D185">
            <v>1255</v>
          </cell>
          <cell r="J185">
            <v>1255</v>
          </cell>
          <cell r="Y185">
            <v>1247</v>
          </cell>
          <cell r="AE185">
            <v>1247</v>
          </cell>
        </row>
        <row r="186">
          <cell r="D186">
            <v>253</v>
          </cell>
          <cell r="J186">
            <v>253</v>
          </cell>
          <cell r="Y186">
            <v>1218</v>
          </cell>
          <cell r="AE186">
            <v>1218</v>
          </cell>
        </row>
        <row r="187">
          <cell r="D187">
            <v>54090</v>
          </cell>
          <cell r="F187">
            <v>1690</v>
          </cell>
          <cell r="H187">
            <v>37700</v>
          </cell>
          <cell r="J187">
            <v>5669</v>
          </cell>
          <cell r="L187">
            <v>645</v>
          </cell>
          <cell r="N187">
            <v>8386</v>
          </cell>
          <cell r="U187">
            <v>167</v>
          </cell>
          <cell r="W187">
            <v>478</v>
          </cell>
          <cell r="Y187">
            <v>6157</v>
          </cell>
          <cell r="AA187">
            <v>31739</v>
          </cell>
          <cell r="AC187">
            <v>12152</v>
          </cell>
          <cell r="AE187">
            <v>50693</v>
          </cell>
        </row>
        <row r="188">
          <cell r="D188">
            <v>9541</v>
          </cell>
          <cell r="J188">
            <v>9541</v>
          </cell>
        </row>
        <row r="189">
          <cell r="D189">
            <v>1017703</v>
          </cell>
          <cell r="F189">
            <v>11967</v>
          </cell>
          <cell r="H189">
            <v>644198</v>
          </cell>
          <cell r="J189">
            <v>163148</v>
          </cell>
          <cell r="L189">
            <v>26737</v>
          </cell>
          <cell r="N189">
            <v>171653</v>
          </cell>
        </row>
        <row r="191">
          <cell r="D191">
            <v>853217</v>
          </cell>
          <cell r="F191">
            <v>11089</v>
          </cell>
          <cell r="H191">
            <v>617874</v>
          </cell>
          <cell r="J191">
            <v>135074</v>
          </cell>
          <cell r="L191">
            <v>22218</v>
          </cell>
          <cell r="N191">
            <v>66962</v>
          </cell>
        </row>
        <row r="205">
          <cell r="D205">
            <v>125302</v>
          </cell>
          <cell r="F205">
            <v>11125</v>
          </cell>
          <cell r="J205">
            <v>114177</v>
          </cell>
          <cell r="AA205">
            <v>125302</v>
          </cell>
          <cell r="AE205">
            <v>125302</v>
          </cell>
        </row>
        <row r="206">
          <cell r="D206">
            <v>97523</v>
          </cell>
          <cell r="F206">
            <v>11125</v>
          </cell>
          <cell r="J206">
            <v>86398</v>
          </cell>
          <cell r="AA206">
            <v>97523</v>
          </cell>
          <cell r="AE206">
            <v>97523</v>
          </cell>
        </row>
        <row r="207">
          <cell r="D207">
            <v>27779</v>
          </cell>
          <cell r="J207">
            <v>27779</v>
          </cell>
          <cell r="AA207">
            <v>27779</v>
          </cell>
          <cell r="AE207">
            <v>27779</v>
          </cell>
        </row>
        <row r="208">
          <cell r="D208">
            <v>1017703</v>
          </cell>
          <cell r="F208">
            <v>842</v>
          </cell>
          <cell r="H208">
            <v>769500</v>
          </cell>
          <cell r="J208">
            <v>48971</v>
          </cell>
          <cell r="L208">
            <v>26737</v>
          </cell>
          <cell r="N208">
            <v>171653</v>
          </cell>
        </row>
        <row r="210">
          <cell r="D210">
            <v>853217</v>
          </cell>
          <cell r="F210">
            <v>-36</v>
          </cell>
          <cell r="H210">
            <v>743176</v>
          </cell>
          <cell r="J210">
            <v>20897</v>
          </cell>
          <cell r="L210">
            <v>22218</v>
          </cell>
          <cell r="N210">
            <v>66962</v>
          </cell>
        </row>
        <row r="224">
          <cell r="D224">
            <v>815389</v>
          </cell>
          <cell r="F224">
            <v>11125</v>
          </cell>
          <cell r="H224">
            <v>601586</v>
          </cell>
          <cell r="J224">
            <v>202678</v>
          </cell>
        </row>
        <row r="226">
          <cell r="D226">
            <v>726888</v>
          </cell>
          <cell r="F226">
            <v>11125</v>
          </cell>
          <cell r="H226">
            <v>601586</v>
          </cell>
          <cell r="J226">
            <v>114177</v>
          </cell>
        </row>
        <row r="230">
          <cell r="D230">
            <v>88501</v>
          </cell>
          <cell r="J230">
            <v>88501</v>
          </cell>
        </row>
        <row r="232">
          <cell r="D232">
            <v>-1981</v>
          </cell>
          <cell r="L232">
            <v>-1981</v>
          </cell>
          <cell r="AA232">
            <v>-1981</v>
          </cell>
          <cell r="AE232">
            <v>-1981</v>
          </cell>
        </row>
        <row r="233">
          <cell r="D233">
            <v>202314</v>
          </cell>
          <cell r="F233">
            <v>842</v>
          </cell>
          <cell r="H233">
            <v>40631</v>
          </cell>
          <cell r="J233">
            <v>-39530</v>
          </cell>
          <cell r="L233">
            <v>28718</v>
          </cell>
          <cell r="N233">
            <v>171653</v>
          </cell>
        </row>
        <row r="235">
          <cell r="D235">
            <v>37828</v>
          </cell>
          <cell r="F235">
            <v>-36</v>
          </cell>
          <cell r="H235">
            <v>14307</v>
          </cell>
          <cell r="J235">
            <v>-67604</v>
          </cell>
          <cell r="L235">
            <v>24199</v>
          </cell>
          <cell r="N235">
            <v>66962</v>
          </cell>
        </row>
        <row r="249">
          <cell r="D249">
            <v>815389</v>
          </cell>
          <cell r="H249">
            <v>726888</v>
          </cell>
          <cell r="J249">
            <v>88501</v>
          </cell>
        </row>
        <row r="251">
          <cell r="D251">
            <v>726888</v>
          </cell>
          <cell r="H251">
            <v>726888</v>
          </cell>
        </row>
        <row r="253">
          <cell r="D253">
            <v>88501</v>
          </cell>
          <cell r="J253">
            <v>88501</v>
          </cell>
        </row>
        <row r="255">
          <cell r="D255">
            <v>-1981</v>
          </cell>
          <cell r="L255">
            <v>-1981</v>
          </cell>
          <cell r="AA255">
            <v>-1981</v>
          </cell>
          <cell r="AE255">
            <v>-1981</v>
          </cell>
        </row>
        <row r="256">
          <cell r="D256">
            <v>202314</v>
          </cell>
          <cell r="F256">
            <v>842</v>
          </cell>
          <cell r="H256">
            <v>40631</v>
          </cell>
          <cell r="J256">
            <v>-39530</v>
          </cell>
          <cell r="L256">
            <v>28718</v>
          </cell>
          <cell r="N256">
            <v>171653</v>
          </cell>
        </row>
        <row r="258">
          <cell r="D258">
            <v>37828</v>
          </cell>
          <cell r="F258">
            <v>-36</v>
          </cell>
          <cell r="H258">
            <v>14307</v>
          </cell>
          <cell r="J258">
            <v>-67604</v>
          </cell>
          <cell r="L258">
            <v>24199</v>
          </cell>
          <cell r="N258">
            <v>66962</v>
          </cell>
        </row>
        <row r="274">
          <cell r="U274">
            <v>6098</v>
          </cell>
          <cell r="W274">
            <v>2791</v>
          </cell>
          <cell r="Y274">
            <v>13514</v>
          </cell>
          <cell r="AA274">
            <v>2020</v>
          </cell>
          <cell r="AC274">
            <v>542</v>
          </cell>
          <cell r="AE274">
            <v>24965</v>
          </cell>
        </row>
        <row r="275">
          <cell r="Y275">
            <v>5647</v>
          </cell>
          <cell r="AE275">
            <v>5647</v>
          </cell>
        </row>
        <row r="276">
          <cell r="U276">
            <v>2519</v>
          </cell>
          <cell r="W276">
            <v>112</v>
          </cell>
          <cell r="Y276">
            <v>3974</v>
          </cell>
          <cell r="AA276">
            <v>1723</v>
          </cell>
          <cell r="AC276">
            <v>405</v>
          </cell>
          <cell r="AE276">
            <v>8733</v>
          </cell>
        </row>
        <row r="277">
          <cell r="U277">
            <v>3579</v>
          </cell>
          <cell r="W277">
            <v>2679</v>
          </cell>
          <cell r="Y277">
            <v>3893</v>
          </cell>
          <cell r="AA277">
            <v>297</v>
          </cell>
          <cell r="AC277">
            <v>137</v>
          </cell>
          <cell r="AE277">
            <v>10585</v>
          </cell>
        </row>
        <row r="278">
          <cell r="U278">
            <v>-1602</v>
          </cell>
          <cell r="W278">
            <v>-1161</v>
          </cell>
          <cell r="Y278">
            <v>-13968</v>
          </cell>
          <cell r="AA278">
            <v>-3976</v>
          </cell>
          <cell r="AC278">
            <v>-3</v>
          </cell>
          <cell r="AE278">
            <v>-20710</v>
          </cell>
        </row>
        <row r="279">
          <cell r="U279">
            <v>-1089</v>
          </cell>
          <cell r="W279">
            <v>-701</v>
          </cell>
          <cell r="Y279">
            <v>0</v>
          </cell>
          <cell r="AA279">
            <v>-3857</v>
          </cell>
          <cell r="AE279">
            <v>-5647</v>
          </cell>
        </row>
        <row r="280">
          <cell r="Y280">
            <v>-3937</v>
          </cell>
          <cell r="AE280">
            <v>-3937</v>
          </cell>
        </row>
        <row r="281">
          <cell r="U281">
            <v>-513</v>
          </cell>
          <cell r="W281">
            <v>-460</v>
          </cell>
          <cell r="Y281">
            <v>-10031</v>
          </cell>
          <cell r="AA281">
            <v>-119</v>
          </cell>
          <cell r="AC281">
            <v>-3</v>
          </cell>
          <cell r="AE281">
            <v>-11126</v>
          </cell>
        </row>
        <row r="282">
          <cell r="D282">
            <v>42083</v>
          </cell>
          <cell r="F282">
            <v>503</v>
          </cell>
          <cell r="H282">
            <v>12351</v>
          </cell>
          <cell r="J282">
            <v>-68058</v>
          </cell>
          <cell r="L282">
            <v>25829</v>
          </cell>
          <cell r="N282">
            <v>71458</v>
          </cell>
        </row>
        <row r="294">
          <cell r="D294">
            <v>184777</v>
          </cell>
          <cell r="F294">
            <v>952</v>
          </cell>
          <cell r="H294">
            <v>30072</v>
          </cell>
          <cell r="J294">
            <v>21929</v>
          </cell>
          <cell r="L294">
            <v>3836</v>
          </cell>
          <cell r="N294">
            <v>127988</v>
          </cell>
        </row>
        <row r="295">
          <cell r="D295">
            <v>183515</v>
          </cell>
          <cell r="F295">
            <v>952</v>
          </cell>
          <cell r="H295">
            <v>29941</v>
          </cell>
          <cell r="J295">
            <v>21922</v>
          </cell>
          <cell r="L295">
            <v>3880</v>
          </cell>
          <cell r="N295">
            <v>126820</v>
          </cell>
        </row>
        <row r="296">
          <cell r="D296">
            <v>-164486</v>
          </cell>
          <cell r="F296">
            <v>-878</v>
          </cell>
          <cell r="H296">
            <v>-26324</v>
          </cell>
          <cell r="J296">
            <v>-28074</v>
          </cell>
          <cell r="L296">
            <v>-4519</v>
          </cell>
          <cell r="N296">
            <v>-104691</v>
          </cell>
        </row>
        <row r="297">
          <cell r="D297">
            <v>-430</v>
          </cell>
          <cell r="F297">
            <v>0</v>
          </cell>
          <cell r="H297">
            <v>-2</v>
          </cell>
          <cell r="J297">
            <v>0</v>
          </cell>
          <cell r="L297">
            <v>-44</v>
          </cell>
          <cell r="N297">
            <v>-384</v>
          </cell>
        </row>
        <row r="298">
          <cell r="D298">
            <v>1692</v>
          </cell>
          <cell r="H298">
            <v>133</v>
          </cell>
          <cell r="J298">
            <v>7</v>
          </cell>
          <cell r="L298">
            <v>0</v>
          </cell>
          <cell r="N298">
            <v>1552</v>
          </cell>
        </row>
        <row r="299">
          <cell r="D299">
            <v>-288</v>
          </cell>
          <cell r="F299">
            <v>0</v>
          </cell>
          <cell r="H299">
            <v>-852</v>
          </cell>
          <cell r="J299">
            <v>1184</v>
          </cell>
          <cell r="L299">
            <v>-317</v>
          </cell>
          <cell r="N299">
            <v>-303</v>
          </cell>
        </row>
        <row r="300">
          <cell r="D300">
            <v>22080</v>
          </cell>
          <cell r="F300">
            <v>429</v>
          </cell>
          <cell r="H300">
            <v>9455</v>
          </cell>
          <cell r="J300">
            <v>-63097</v>
          </cell>
          <cell r="L300">
            <v>26829</v>
          </cell>
          <cell r="N300">
            <v>48464</v>
          </cell>
        </row>
      </sheetData>
      <sheetData sheetId="20">
        <row r="34">
          <cell r="U34">
            <v>1331941</v>
          </cell>
          <cell r="W34">
            <v>67441</v>
          </cell>
          <cell r="Y34">
            <v>206088</v>
          </cell>
          <cell r="AA34">
            <v>302754</v>
          </cell>
          <cell r="AC34">
            <v>15624</v>
          </cell>
          <cell r="AE34">
            <v>1923848</v>
          </cell>
        </row>
        <row r="36">
          <cell r="U36">
            <v>1313860</v>
          </cell>
          <cell r="W36">
            <v>44035</v>
          </cell>
          <cell r="Y36">
            <v>12508</v>
          </cell>
          <cell r="AA36">
            <v>201879</v>
          </cell>
          <cell r="AC36">
            <v>3923</v>
          </cell>
          <cell r="AE36">
            <v>1576205</v>
          </cell>
        </row>
        <row r="37">
          <cell r="W37">
            <v>23251</v>
          </cell>
          <cell r="AE37">
            <v>23251</v>
          </cell>
        </row>
        <row r="38">
          <cell r="U38">
            <v>18081</v>
          </cell>
          <cell r="W38">
            <v>155</v>
          </cell>
          <cell r="Y38">
            <v>7451</v>
          </cell>
          <cell r="AA38">
            <v>100875</v>
          </cell>
          <cell r="AE38">
            <v>126562</v>
          </cell>
        </row>
        <row r="39">
          <cell r="Y39">
            <v>186129</v>
          </cell>
          <cell r="AC39">
            <v>11701</v>
          </cell>
          <cell r="AE39">
            <v>197830</v>
          </cell>
        </row>
        <row r="41">
          <cell r="Y41">
            <v>4538</v>
          </cell>
        </row>
        <row r="42">
          <cell r="D42">
            <v>945379</v>
          </cell>
          <cell r="F42">
            <v>7338</v>
          </cell>
          <cell r="H42">
            <v>73482</v>
          </cell>
          <cell r="J42">
            <v>58533</v>
          </cell>
          <cell r="L42">
            <v>30274</v>
          </cell>
          <cell r="N42">
            <v>775752</v>
          </cell>
        </row>
        <row r="47">
          <cell r="AE47">
            <v>99121</v>
          </cell>
        </row>
        <row r="50">
          <cell r="D50">
            <v>1077590</v>
          </cell>
          <cell r="F50">
            <v>8286</v>
          </cell>
          <cell r="H50">
            <v>229272</v>
          </cell>
          <cell r="J50">
            <v>147555</v>
          </cell>
          <cell r="L50">
            <v>37167</v>
          </cell>
          <cell r="N50">
            <v>556189</v>
          </cell>
        </row>
        <row r="52">
          <cell r="D52">
            <v>168700</v>
          </cell>
          <cell r="F52">
            <v>885</v>
          </cell>
          <cell r="H52">
            <v>27473</v>
          </cell>
          <cell r="J52">
            <v>27858</v>
          </cell>
          <cell r="L52">
            <v>4334</v>
          </cell>
          <cell r="N52">
            <v>108150</v>
          </cell>
        </row>
        <row r="55">
          <cell r="D55">
            <v>908890</v>
          </cell>
          <cell r="F55">
            <v>7401</v>
          </cell>
          <cell r="H55">
            <v>201799</v>
          </cell>
          <cell r="J55">
            <v>119697</v>
          </cell>
          <cell r="L55">
            <v>32833</v>
          </cell>
          <cell r="N55">
            <v>448039</v>
          </cell>
        </row>
        <row r="71">
          <cell r="D71">
            <v>492892</v>
          </cell>
          <cell r="F71">
            <v>7392</v>
          </cell>
          <cell r="H71">
            <v>32901</v>
          </cell>
          <cell r="J71">
            <v>119220</v>
          </cell>
          <cell r="L71">
            <v>20316</v>
          </cell>
          <cell r="N71">
            <v>313063</v>
          </cell>
        </row>
        <row r="72">
          <cell r="D72">
            <v>385991</v>
          </cell>
          <cell r="F72">
            <v>5700</v>
          </cell>
          <cell r="H72">
            <v>27836</v>
          </cell>
          <cell r="J72">
            <v>92945</v>
          </cell>
          <cell r="L72">
            <v>14732</v>
          </cell>
          <cell r="N72">
            <v>244778</v>
          </cell>
        </row>
        <row r="73">
          <cell r="D73">
            <v>106901</v>
          </cell>
          <cell r="F73">
            <v>1692</v>
          </cell>
          <cell r="H73">
            <v>5065</v>
          </cell>
          <cell r="J73">
            <v>26275</v>
          </cell>
          <cell r="L73">
            <v>5584</v>
          </cell>
          <cell r="N73">
            <v>68285</v>
          </cell>
        </row>
        <row r="74">
          <cell r="D74">
            <v>90796</v>
          </cell>
          <cell r="F74">
            <v>1634</v>
          </cell>
          <cell r="H74">
            <v>4926</v>
          </cell>
          <cell r="J74">
            <v>18772</v>
          </cell>
          <cell r="L74">
            <v>3923</v>
          </cell>
          <cell r="N74">
            <v>61541</v>
          </cell>
        </row>
        <row r="75">
          <cell r="D75">
            <v>16105</v>
          </cell>
          <cell r="F75">
            <v>58</v>
          </cell>
          <cell r="H75">
            <v>139</v>
          </cell>
          <cell r="J75">
            <v>7503</v>
          </cell>
          <cell r="L75">
            <v>1661</v>
          </cell>
          <cell r="N75">
            <v>6744</v>
          </cell>
        </row>
        <row r="76">
          <cell r="D76">
            <v>128955</v>
          </cell>
          <cell r="F76">
            <v>15</v>
          </cell>
          <cell r="H76">
            <v>8741</v>
          </cell>
          <cell r="J76">
            <v>477</v>
          </cell>
          <cell r="L76">
            <v>3833</v>
          </cell>
          <cell r="N76">
            <v>8170</v>
          </cell>
        </row>
        <row r="77">
          <cell r="D77">
            <v>107719</v>
          </cell>
        </row>
        <row r="78">
          <cell r="D78">
            <v>69294</v>
          </cell>
        </row>
        <row r="79">
          <cell r="D79">
            <v>1946</v>
          </cell>
        </row>
        <row r="80">
          <cell r="D80">
            <v>36479</v>
          </cell>
        </row>
        <row r="81">
          <cell r="D81">
            <v>21236</v>
          </cell>
          <cell r="F81">
            <v>15</v>
          </cell>
          <cell r="H81">
            <v>8741</v>
          </cell>
          <cell r="J81">
            <v>477</v>
          </cell>
          <cell r="L81">
            <v>3833</v>
          </cell>
          <cell r="N81">
            <v>8170</v>
          </cell>
        </row>
        <row r="82">
          <cell r="D82">
            <v>-16864</v>
          </cell>
          <cell r="F82">
            <v>-6</v>
          </cell>
          <cell r="H82">
            <v>-2141</v>
          </cell>
          <cell r="J82">
            <v>0</v>
          </cell>
          <cell r="L82">
            <v>-75</v>
          </cell>
          <cell r="N82">
            <v>-6044</v>
          </cell>
        </row>
        <row r="83">
          <cell r="D83">
            <v>-8598</v>
          </cell>
        </row>
        <row r="85">
          <cell r="D85">
            <v>-8598</v>
          </cell>
        </row>
        <row r="86">
          <cell r="D86">
            <v>-8266</v>
          </cell>
          <cell r="F86">
            <v>-6</v>
          </cell>
          <cell r="H86">
            <v>-2141</v>
          </cell>
          <cell r="L86">
            <v>-75</v>
          </cell>
          <cell r="N86">
            <v>-6044</v>
          </cell>
        </row>
        <row r="90">
          <cell r="D90">
            <v>354824</v>
          </cell>
          <cell r="F90">
            <v>885</v>
          </cell>
          <cell r="H90">
            <v>71988</v>
          </cell>
          <cell r="J90">
            <v>27858</v>
          </cell>
          <cell r="L90">
            <v>13093</v>
          </cell>
          <cell r="N90">
            <v>241000</v>
          </cell>
        </row>
        <row r="91">
          <cell r="D91">
            <v>117783</v>
          </cell>
          <cell r="H91">
            <v>117783</v>
          </cell>
        </row>
        <row r="93">
          <cell r="D93">
            <v>195309</v>
          </cell>
          <cell r="F93">
            <v>0</v>
          </cell>
          <cell r="H93">
            <v>53700</v>
          </cell>
          <cell r="J93">
            <v>0</v>
          </cell>
          <cell r="L93">
            <v>8759</v>
          </cell>
          <cell r="N93">
            <v>132850</v>
          </cell>
        </row>
        <row r="94">
          <cell r="D94">
            <v>108598</v>
          </cell>
          <cell r="H94">
            <v>108598</v>
          </cell>
        </row>
        <row r="110">
          <cell r="AA110">
            <v>494971</v>
          </cell>
          <cell r="AE110">
            <v>494971</v>
          </cell>
        </row>
        <row r="111">
          <cell r="AA111">
            <v>387632</v>
          </cell>
          <cell r="AE111">
            <v>387632</v>
          </cell>
        </row>
        <row r="112">
          <cell r="AA112">
            <v>107339</v>
          </cell>
          <cell r="AE112">
            <v>107339</v>
          </cell>
        </row>
        <row r="113">
          <cell r="AA113">
            <v>91234</v>
          </cell>
          <cell r="AE113">
            <v>91234</v>
          </cell>
        </row>
        <row r="114">
          <cell r="AA114">
            <v>16105</v>
          </cell>
          <cell r="AE114">
            <v>16105</v>
          </cell>
        </row>
        <row r="115">
          <cell r="Y115">
            <v>126447</v>
          </cell>
          <cell r="AE115">
            <v>126447</v>
          </cell>
        </row>
        <row r="116">
          <cell r="Y116">
            <v>105901</v>
          </cell>
          <cell r="AE116">
            <v>105901</v>
          </cell>
        </row>
        <row r="117">
          <cell r="Y117">
            <v>69294</v>
          </cell>
          <cell r="AE117">
            <v>69294</v>
          </cell>
        </row>
        <row r="118">
          <cell r="Y118">
            <v>143</v>
          </cell>
          <cell r="AE118">
            <v>143</v>
          </cell>
        </row>
        <row r="119">
          <cell r="Y119">
            <v>36464</v>
          </cell>
          <cell r="AE119">
            <v>36464</v>
          </cell>
        </row>
        <row r="120">
          <cell r="Y120">
            <v>20546</v>
          </cell>
          <cell r="AE120">
            <v>20546</v>
          </cell>
        </row>
        <row r="121">
          <cell r="Y121">
            <v>-12265</v>
          </cell>
          <cell r="AE121">
            <v>-12265</v>
          </cell>
        </row>
        <row r="122">
          <cell r="Y122">
            <v>-8495</v>
          </cell>
          <cell r="AE122">
            <v>-8495</v>
          </cell>
        </row>
        <row r="123">
          <cell r="Y123">
            <v>-3770</v>
          </cell>
          <cell r="AE123">
            <v>-3770</v>
          </cell>
        </row>
        <row r="124">
          <cell r="D124">
            <v>179646</v>
          </cell>
          <cell r="F124">
            <v>57</v>
          </cell>
          <cell r="H124">
            <v>7403</v>
          </cell>
          <cell r="J124">
            <v>34592</v>
          </cell>
          <cell r="L124">
            <v>61779</v>
          </cell>
          <cell r="N124">
            <v>75815</v>
          </cell>
          <cell r="U124">
            <v>46022</v>
          </cell>
          <cell r="W124">
            <v>75678</v>
          </cell>
          <cell r="Y124">
            <v>11167</v>
          </cell>
          <cell r="AA124">
            <v>41803</v>
          </cell>
          <cell r="AC124">
            <v>564</v>
          </cell>
          <cell r="AE124">
            <v>175234</v>
          </cell>
        </row>
        <row r="126">
          <cell r="D126">
            <v>89596</v>
          </cell>
          <cell r="F126">
            <v>57</v>
          </cell>
          <cell r="H126">
            <v>6465</v>
          </cell>
          <cell r="J126">
            <v>34581</v>
          </cell>
          <cell r="L126">
            <v>33747</v>
          </cell>
          <cell r="N126">
            <v>14746</v>
          </cell>
          <cell r="U126">
            <v>3126</v>
          </cell>
          <cell r="W126">
            <v>52349</v>
          </cell>
          <cell r="Y126">
            <v>6429</v>
          </cell>
          <cell r="AA126">
            <v>9761</v>
          </cell>
          <cell r="AC126">
            <v>459</v>
          </cell>
          <cell r="AE126">
            <v>72124</v>
          </cell>
        </row>
        <row r="127">
          <cell r="D127">
            <v>110864</v>
          </cell>
          <cell r="F127">
            <v>194</v>
          </cell>
          <cell r="H127">
            <v>17789</v>
          </cell>
          <cell r="J127">
            <v>36789</v>
          </cell>
          <cell r="L127">
            <v>32038</v>
          </cell>
          <cell r="N127">
            <v>24054</v>
          </cell>
          <cell r="U127">
            <v>3080</v>
          </cell>
          <cell r="W127">
            <v>73415</v>
          </cell>
          <cell r="Y127">
            <v>5935</v>
          </cell>
          <cell r="AA127">
            <v>8798</v>
          </cell>
          <cell r="AC127">
            <v>414</v>
          </cell>
          <cell r="AE127">
            <v>91642</v>
          </cell>
        </row>
        <row r="129">
          <cell r="D129">
            <v>66319</v>
          </cell>
          <cell r="J129">
            <v>0</v>
          </cell>
          <cell r="L129">
            <v>14385</v>
          </cell>
          <cell r="N129">
            <v>51934</v>
          </cell>
          <cell r="U129">
            <v>29536</v>
          </cell>
          <cell r="W129">
            <v>16955</v>
          </cell>
          <cell r="Y129">
            <v>4179</v>
          </cell>
          <cell r="AA129">
            <v>16513</v>
          </cell>
          <cell r="AC129">
            <v>105</v>
          </cell>
          <cell r="AE129">
            <v>67288</v>
          </cell>
        </row>
        <row r="130">
          <cell r="D130">
            <v>8915</v>
          </cell>
          <cell r="J130">
            <v>0</v>
          </cell>
          <cell r="L130">
            <v>541</v>
          </cell>
          <cell r="N130">
            <v>8374</v>
          </cell>
          <cell r="U130">
            <v>11571</v>
          </cell>
          <cell r="W130">
            <v>6207</v>
          </cell>
          <cell r="Y130">
            <v>0</v>
          </cell>
          <cell r="AE130">
            <v>17778</v>
          </cell>
        </row>
        <row r="131">
          <cell r="L131">
            <v>379</v>
          </cell>
          <cell r="N131">
            <v>5708</v>
          </cell>
          <cell r="U131">
            <v>2613</v>
          </cell>
          <cell r="W131">
            <v>1772</v>
          </cell>
        </row>
        <row r="132">
          <cell r="L132">
            <v>162</v>
          </cell>
          <cell r="N132">
            <v>2666</v>
          </cell>
          <cell r="U132">
            <v>8958</v>
          </cell>
          <cell r="W132">
            <v>4435</v>
          </cell>
        </row>
        <row r="133">
          <cell r="L133">
            <v>456</v>
          </cell>
          <cell r="N133">
            <v>6425</v>
          </cell>
          <cell r="U133">
            <v>4704</v>
          </cell>
          <cell r="W133">
            <v>2918</v>
          </cell>
        </row>
        <row r="134">
          <cell r="L134">
            <v>85</v>
          </cell>
          <cell r="N134">
            <v>1949</v>
          </cell>
          <cell r="U134">
            <v>6867</v>
          </cell>
          <cell r="W134">
            <v>3289</v>
          </cell>
        </row>
        <row r="135">
          <cell r="D135">
            <v>13106</v>
          </cell>
          <cell r="F135">
            <v>0</v>
          </cell>
          <cell r="H135">
            <v>0</v>
          </cell>
          <cell r="J135">
            <v>0</v>
          </cell>
          <cell r="L135">
            <v>13106</v>
          </cell>
          <cell r="N135">
            <v>0</v>
          </cell>
          <cell r="U135">
            <v>1457</v>
          </cell>
          <cell r="W135">
            <v>167</v>
          </cell>
          <cell r="Y135">
            <v>0</v>
          </cell>
          <cell r="AA135">
            <v>14710</v>
          </cell>
          <cell r="AC135">
            <v>0</v>
          </cell>
          <cell r="AE135">
            <v>16334</v>
          </cell>
        </row>
        <row r="136">
          <cell r="D136">
            <v>7754</v>
          </cell>
          <cell r="J136">
            <v>0</v>
          </cell>
          <cell r="L136">
            <v>7754</v>
          </cell>
          <cell r="U136">
            <v>349</v>
          </cell>
          <cell r="W136">
            <v>167</v>
          </cell>
          <cell r="Y136">
            <v>0</v>
          </cell>
          <cell r="AA136">
            <v>7198</v>
          </cell>
          <cell r="AE136">
            <v>7714</v>
          </cell>
        </row>
        <row r="137">
          <cell r="D137">
            <v>1168</v>
          </cell>
          <cell r="J137">
            <v>0</v>
          </cell>
          <cell r="L137">
            <v>1168</v>
          </cell>
          <cell r="U137">
            <v>0</v>
          </cell>
          <cell r="W137">
            <v>0</v>
          </cell>
          <cell r="Y137">
            <v>0</v>
          </cell>
          <cell r="AA137">
            <v>1168</v>
          </cell>
          <cell r="AE137">
            <v>1168</v>
          </cell>
        </row>
        <row r="138">
          <cell r="D138">
            <v>4184</v>
          </cell>
          <cell r="J138">
            <v>0</v>
          </cell>
          <cell r="L138">
            <v>4184</v>
          </cell>
          <cell r="U138">
            <v>1108</v>
          </cell>
          <cell r="W138">
            <v>0</v>
          </cell>
          <cell r="Y138">
            <v>0</v>
          </cell>
          <cell r="AA138">
            <v>6344</v>
          </cell>
          <cell r="AE138">
            <v>7452</v>
          </cell>
        </row>
        <row r="139">
          <cell r="D139">
            <v>1710</v>
          </cell>
          <cell r="H139">
            <v>938</v>
          </cell>
          <cell r="J139">
            <v>11</v>
          </cell>
          <cell r="L139">
            <v>0</v>
          </cell>
          <cell r="N139">
            <v>761</v>
          </cell>
          <cell r="U139">
            <v>332</v>
          </cell>
          <cell r="W139">
            <v>0</v>
          </cell>
          <cell r="Y139">
            <v>559</v>
          </cell>
          <cell r="AA139">
            <v>819</v>
          </cell>
          <cell r="AE139">
            <v>1710</v>
          </cell>
        </row>
        <row r="140">
          <cell r="D140">
            <v>1077348</v>
          </cell>
          <cell r="F140">
            <v>1392</v>
          </cell>
          <cell r="H140">
            <v>719142</v>
          </cell>
          <cell r="J140">
            <v>118615</v>
          </cell>
          <cell r="L140">
            <v>26992</v>
          </cell>
          <cell r="N140">
            <v>211207</v>
          </cell>
        </row>
        <row r="142">
          <cell r="D142">
            <v>908648</v>
          </cell>
          <cell r="F142">
            <v>507</v>
          </cell>
          <cell r="H142">
            <v>691669</v>
          </cell>
          <cell r="J142">
            <v>90757</v>
          </cell>
          <cell r="L142">
            <v>22658</v>
          </cell>
          <cell r="N142">
            <v>103057</v>
          </cell>
        </row>
        <row r="156">
          <cell r="D156">
            <v>106965</v>
          </cell>
          <cell r="F156">
            <v>0</v>
          </cell>
          <cell r="H156">
            <v>85649</v>
          </cell>
          <cell r="J156">
            <v>-31</v>
          </cell>
          <cell r="L156">
            <v>3298</v>
          </cell>
          <cell r="N156">
            <v>18049</v>
          </cell>
          <cell r="Y156">
            <v>107107</v>
          </cell>
          <cell r="AE156">
            <v>107107</v>
          </cell>
        </row>
        <row r="157">
          <cell r="D157">
            <v>103061</v>
          </cell>
          <cell r="H157">
            <v>81745</v>
          </cell>
          <cell r="J157">
            <v>-31</v>
          </cell>
          <cell r="L157">
            <v>3298</v>
          </cell>
          <cell r="N157">
            <v>18049</v>
          </cell>
          <cell r="Y157">
            <v>103203</v>
          </cell>
          <cell r="AE157">
            <v>103203</v>
          </cell>
        </row>
        <row r="158">
          <cell r="D158">
            <v>3904</v>
          </cell>
          <cell r="H158">
            <v>3904</v>
          </cell>
          <cell r="J158">
            <v>0</v>
          </cell>
          <cell r="L158">
            <v>0</v>
          </cell>
          <cell r="N158">
            <v>0</v>
          </cell>
          <cell r="Y158">
            <v>3904</v>
          </cell>
          <cell r="AE158">
            <v>3904</v>
          </cell>
        </row>
        <row r="159">
          <cell r="D159">
            <v>144664</v>
          </cell>
          <cell r="H159">
            <v>144664</v>
          </cell>
          <cell r="U159">
            <v>6770</v>
          </cell>
          <cell r="W159">
            <v>5501</v>
          </cell>
          <cell r="Y159">
            <v>131508</v>
          </cell>
          <cell r="AA159">
            <v>139</v>
          </cell>
          <cell r="AC159">
            <v>58</v>
          </cell>
          <cell r="AE159">
            <v>143976</v>
          </cell>
        </row>
        <row r="160">
          <cell r="D160">
            <v>91248</v>
          </cell>
          <cell r="H160">
            <v>91248</v>
          </cell>
          <cell r="W160">
            <v>2808</v>
          </cell>
          <cell r="Y160">
            <v>87988</v>
          </cell>
          <cell r="AE160">
            <v>90796</v>
          </cell>
        </row>
        <row r="163">
          <cell r="D163">
            <v>16105</v>
          </cell>
          <cell r="H163">
            <v>16105</v>
          </cell>
          <cell r="U163">
            <v>6770</v>
          </cell>
          <cell r="W163">
            <v>1635</v>
          </cell>
          <cell r="Y163">
            <v>7503</v>
          </cell>
          <cell r="AA163">
            <v>139</v>
          </cell>
          <cell r="AC163">
            <v>58</v>
          </cell>
          <cell r="AE163">
            <v>16105</v>
          </cell>
        </row>
        <row r="166">
          <cell r="D166">
            <v>36604</v>
          </cell>
          <cell r="H166">
            <v>36604</v>
          </cell>
          <cell r="W166">
            <v>351</v>
          </cell>
          <cell r="Y166">
            <v>36017</v>
          </cell>
          <cell r="AE166">
            <v>36368</v>
          </cell>
        </row>
        <row r="169">
          <cell r="D169">
            <v>1168</v>
          </cell>
          <cell r="H169">
            <v>1168</v>
          </cell>
          <cell r="W169">
            <v>1168</v>
          </cell>
          <cell r="Y169">
            <v>0</v>
          </cell>
          <cell r="AE169">
            <v>1168</v>
          </cell>
        </row>
        <row r="172">
          <cell r="D172">
            <v>-461</v>
          </cell>
          <cell r="H172">
            <v>-461</v>
          </cell>
          <cell r="W172">
            <v>-461</v>
          </cell>
          <cell r="Y172">
            <v>0</v>
          </cell>
          <cell r="AE172">
            <v>-461</v>
          </cell>
        </row>
        <row r="173">
          <cell r="D173">
            <v>184991</v>
          </cell>
          <cell r="F173">
            <v>50</v>
          </cell>
          <cell r="H173">
            <v>125</v>
          </cell>
          <cell r="J173">
            <v>170249</v>
          </cell>
          <cell r="L173">
            <v>8490</v>
          </cell>
          <cell r="N173">
            <v>6077</v>
          </cell>
          <cell r="AA173">
            <v>188418</v>
          </cell>
          <cell r="AE173">
            <v>188418</v>
          </cell>
        </row>
        <row r="174">
          <cell r="D174">
            <v>145936</v>
          </cell>
          <cell r="J174">
            <v>145936</v>
          </cell>
          <cell r="AA174">
            <v>149363</v>
          </cell>
          <cell r="AE174">
            <v>149363</v>
          </cell>
        </row>
        <row r="177">
          <cell r="D177">
            <v>30097</v>
          </cell>
          <cell r="H177">
            <v>125</v>
          </cell>
          <cell r="J177">
            <v>15405</v>
          </cell>
          <cell r="L177">
            <v>8490</v>
          </cell>
          <cell r="N177">
            <v>6077</v>
          </cell>
          <cell r="AA177">
            <v>30097</v>
          </cell>
          <cell r="AE177">
            <v>30097</v>
          </cell>
        </row>
        <row r="180">
          <cell r="D180">
            <v>8958</v>
          </cell>
          <cell r="F180">
            <v>50</v>
          </cell>
          <cell r="J180">
            <v>8908</v>
          </cell>
          <cell r="AA180">
            <v>8958</v>
          </cell>
          <cell r="AE180">
            <v>8958</v>
          </cell>
        </row>
        <row r="181">
          <cell r="D181">
            <v>253412</v>
          </cell>
          <cell r="F181">
            <v>1755</v>
          </cell>
          <cell r="H181">
            <v>53949</v>
          </cell>
          <cell r="J181">
            <v>157624</v>
          </cell>
          <cell r="L181">
            <v>25073</v>
          </cell>
          <cell r="N181">
            <v>15011</v>
          </cell>
          <cell r="U181">
            <v>6287</v>
          </cell>
          <cell r="W181">
            <v>25849</v>
          </cell>
          <cell r="Y181">
            <v>148487</v>
          </cell>
          <cell r="AA181">
            <v>46446</v>
          </cell>
          <cell r="AC181">
            <v>12769</v>
          </cell>
          <cell r="AE181">
            <v>239838</v>
          </cell>
        </row>
        <row r="182">
          <cell r="D182">
            <v>21664</v>
          </cell>
          <cell r="F182">
            <v>85</v>
          </cell>
          <cell r="H182">
            <v>12213</v>
          </cell>
          <cell r="J182">
            <v>182</v>
          </cell>
          <cell r="L182">
            <v>2700</v>
          </cell>
          <cell r="N182">
            <v>6484</v>
          </cell>
          <cell r="W182">
            <v>22581</v>
          </cell>
          <cell r="AE182">
            <v>22581</v>
          </cell>
        </row>
        <row r="183">
          <cell r="D183">
            <v>21850</v>
          </cell>
          <cell r="L183">
            <v>21850</v>
          </cell>
          <cell r="U183">
            <v>6230</v>
          </cell>
          <cell r="W183">
            <v>2802</v>
          </cell>
          <cell r="Y183">
            <v>146</v>
          </cell>
          <cell r="AA183">
            <v>11682</v>
          </cell>
          <cell r="AC183">
            <v>85</v>
          </cell>
          <cell r="AE183">
            <v>20945</v>
          </cell>
        </row>
        <row r="184">
          <cell r="D184">
            <v>141542</v>
          </cell>
          <cell r="J184">
            <v>141542</v>
          </cell>
          <cell r="Y184">
            <v>141542</v>
          </cell>
          <cell r="AE184">
            <v>141542</v>
          </cell>
        </row>
        <row r="185">
          <cell r="D185">
            <v>1035</v>
          </cell>
          <cell r="J185">
            <v>1035</v>
          </cell>
          <cell r="Y185">
            <v>591</v>
          </cell>
          <cell r="AE185">
            <v>591</v>
          </cell>
        </row>
        <row r="186">
          <cell r="D186">
            <v>267</v>
          </cell>
          <cell r="J186">
            <v>267</v>
          </cell>
          <cell r="Y186">
            <v>543</v>
          </cell>
          <cell r="AE186">
            <v>543</v>
          </cell>
        </row>
        <row r="187">
          <cell r="D187">
            <v>58111</v>
          </cell>
          <cell r="F187">
            <v>1670</v>
          </cell>
          <cell r="H187">
            <v>41736</v>
          </cell>
          <cell r="J187">
            <v>5655</v>
          </cell>
          <cell r="L187">
            <v>523</v>
          </cell>
          <cell r="N187">
            <v>8527</v>
          </cell>
          <cell r="U187">
            <v>57</v>
          </cell>
          <cell r="W187">
            <v>466</v>
          </cell>
          <cell r="Y187">
            <v>6208</v>
          </cell>
          <cell r="AA187">
            <v>34764</v>
          </cell>
          <cell r="AC187">
            <v>12684</v>
          </cell>
          <cell r="AE187">
            <v>54179</v>
          </cell>
        </row>
        <row r="188">
          <cell r="D188">
            <v>9210</v>
          </cell>
          <cell r="J188">
            <v>9210</v>
          </cell>
        </row>
        <row r="189">
          <cell r="D189">
            <v>1066655</v>
          </cell>
          <cell r="F189">
            <v>12414</v>
          </cell>
          <cell r="H189">
            <v>669758</v>
          </cell>
          <cell r="J189">
            <v>177875</v>
          </cell>
          <cell r="L189">
            <v>21481</v>
          </cell>
          <cell r="N189">
            <v>185127</v>
          </cell>
        </row>
        <row r="191">
          <cell r="D191">
            <v>897955</v>
          </cell>
          <cell r="F191">
            <v>11529</v>
          </cell>
          <cell r="H191">
            <v>642285</v>
          </cell>
          <cell r="J191">
            <v>150017</v>
          </cell>
          <cell r="L191">
            <v>17147</v>
          </cell>
          <cell r="N191">
            <v>76977</v>
          </cell>
        </row>
        <row r="205">
          <cell r="D205">
            <v>131466</v>
          </cell>
          <cell r="F205">
            <v>11701</v>
          </cell>
          <cell r="J205">
            <v>119765</v>
          </cell>
          <cell r="AA205">
            <v>131466</v>
          </cell>
          <cell r="AE205">
            <v>131466</v>
          </cell>
        </row>
        <row r="206">
          <cell r="D206">
            <v>103147</v>
          </cell>
          <cell r="F206">
            <v>11701</v>
          </cell>
          <cell r="J206">
            <v>91446</v>
          </cell>
          <cell r="AA206">
            <v>103147</v>
          </cell>
          <cell r="AE206">
            <v>103147</v>
          </cell>
        </row>
        <row r="207">
          <cell r="D207">
            <v>28319</v>
          </cell>
          <cell r="J207">
            <v>28319</v>
          </cell>
          <cell r="AA207">
            <v>28319</v>
          </cell>
          <cell r="AE207">
            <v>28319</v>
          </cell>
        </row>
        <row r="208">
          <cell r="D208">
            <v>1066655</v>
          </cell>
          <cell r="F208">
            <v>713</v>
          </cell>
          <cell r="H208">
            <v>801224</v>
          </cell>
          <cell r="J208">
            <v>58110</v>
          </cell>
          <cell r="L208">
            <v>21481</v>
          </cell>
          <cell r="N208">
            <v>185127</v>
          </cell>
        </row>
        <row r="210">
          <cell r="D210">
            <v>897955</v>
          </cell>
          <cell r="F210">
            <v>-172</v>
          </cell>
          <cell r="H210">
            <v>773751</v>
          </cell>
          <cell r="J210">
            <v>30252</v>
          </cell>
          <cell r="L210">
            <v>17147</v>
          </cell>
          <cell r="N210">
            <v>76977</v>
          </cell>
        </row>
        <row r="224">
          <cell r="D224">
            <v>840125</v>
          </cell>
          <cell r="F224">
            <v>11701</v>
          </cell>
          <cell r="H224">
            <v>618514</v>
          </cell>
          <cell r="J224">
            <v>209910</v>
          </cell>
        </row>
        <row r="226">
          <cell r="D226">
            <v>749980</v>
          </cell>
          <cell r="F226">
            <v>11701</v>
          </cell>
          <cell r="H226">
            <v>618514</v>
          </cell>
          <cell r="J226">
            <v>119765</v>
          </cell>
        </row>
        <row r="230">
          <cell r="D230">
            <v>90145</v>
          </cell>
          <cell r="J230">
            <v>90145</v>
          </cell>
        </row>
        <row r="232">
          <cell r="D232">
            <v>-2967</v>
          </cell>
          <cell r="L232">
            <v>-2967</v>
          </cell>
          <cell r="AA232">
            <v>-2967</v>
          </cell>
          <cell r="AE232">
            <v>-2967</v>
          </cell>
        </row>
        <row r="233">
          <cell r="D233">
            <v>226530</v>
          </cell>
          <cell r="F233">
            <v>713</v>
          </cell>
          <cell r="H233">
            <v>48277</v>
          </cell>
          <cell r="J233">
            <v>-32035</v>
          </cell>
          <cell r="L233">
            <v>24448</v>
          </cell>
          <cell r="N233">
            <v>185127</v>
          </cell>
        </row>
        <row r="235">
          <cell r="D235">
            <v>57830</v>
          </cell>
          <cell r="F235">
            <v>-172</v>
          </cell>
          <cell r="H235">
            <v>20804</v>
          </cell>
          <cell r="J235">
            <v>-59893</v>
          </cell>
          <cell r="L235">
            <v>20114</v>
          </cell>
          <cell r="N235">
            <v>76977</v>
          </cell>
        </row>
        <row r="249">
          <cell r="D249">
            <v>840125</v>
          </cell>
          <cell r="H249">
            <v>749980</v>
          </cell>
          <cell r="J249">
            <v>90145</v>
          </cell>
        </row>
        <row r="251">
          <cell r="D251">
            <v>749980</v>
          </cell>
          <cell r="H251">
            <v>749980</v>
          </cell>
        </row>
        <row r="253">
          <cell r="D253">
            <v>90145</v>
          </cell>
          <cell r="J253">
            <v>90145</v>
          </cell>
        </row>
        <row r="255">
          <cell r="D255">
            <v>-2967</v>
          </cell>
          <cell r="L255">
            <v>-2967</v>
          </cell>
          <cell r="AA255">
            <v>-2967</v>
          </cell>
          <cell r="AE255">
            <v>-2967</v>
          </cell>
        </row>
        <row r="256">
          <cell r="D256">
            <v>226530</v>
          </cell>
          <cell r="F256">
            <v>713</v>
          </cell>
          <cell r="H256">
            <v>48277</v>
          </cell>
          <cell r="J256">
            <v>-32035</v>
          </cell>
          <cell r="L256">
            <v>24448</v>
          </cell>
          <cell r="N256">
            <v>185127</v>
          </cell>
        </row>
        <row r="258">
          <cell r="D258">
            <v>57830</v>
          </cell>
          <cell r="F258">
            <v>-172</v>
          </cell>
          <cell r="H258">
            <v>20804</v>
          </cell>
          <cell r="J258">
            <v>-59893</v>
          </cell>
          <cell r="L258">
            <v>20114</v>
          </cell>
          <cell r="N258">
            <v>76977</v>
          </cell>
        </row>
        <row r="274">
          <cell r="U274">
            <v>5042</v>
          </cell>
          <cell r="W274">
            <v>2097</v>
          </cell>
          <cell r="Y274">
            <v>15228</v>
          </cell>
          <cell r="AA274">
            <v>3227</v>
          </cell>
          <cell r="AC274">
            <v>567</v>
          </cell>
          <cell r="AE274">
            <v>26161</v>
          </cell>
        </row>
        <row r="275">
          <cell r="Y275">
            <v>6344</v>
          </cell>
          <cell r="AE275">
            <v>6344</v>
          </cell>
        </row>
        <row r="276">
          <cell r="U276">
            <v>3068</v>
          </cell>
          <cell r="W276">
            <v>140</v>
          </cell>
          <cell r="Y276">
            <v>4642</v>
          </cell>
          <cell r="AA276">
            <v>3111</v>
          </cell>
          <cell r="AC276">
            <v>423</v>
          </cell>
          <cell r="AE276">
            <v>11384</v>
          </cell>
        </row>
        <row r="277">
          <cell r="U277">
            <v>1974</v>
          </cell>
          <cell r="W277">
            <v>1957</v>
          </cell>
          <cell r="Y277">
            <v>4242</v>
          </cell>
          <cell r="AA277">
            <v>116</v>
          </cell>
          <cell r="AC277">
            <v>144</v>
          </cell>
          <cell r="AE277">
            <v>8433</v>
          </cell>
        </row>
        <row r="278">
          <cell r="U278">
            <v>-1894</v>
          </cell>
          <cell r="W278">
            <v>-1478</v>
          </cell>
          <cell r="Y278">
            <v>-11830</v>
          </cell>
          <cell r="AA278">
            <v>-4253</v>
          </cell>
          <cell r="AC278">
            <v>-3</v>
          </cell>
          <cell r="AE278">
            <v>-19458</v>
          </cell>
        </row>
        <row r="279">
          <cell r="U279">
            <v>-1299</v>
          </cell>
          <cell r="W279">
            <v>-933</v>
          </cell>
          <cell r="Y279">
            <v>0</v>
          </cell>
          <cell r="AA279">
            <v>-4112</v>
          </cell>
          <cell r="AE279">
            <v>-6344</v>
          </cell>
        </row>
        <row r="280">
          <cell r="Y280">
            <v>-4555</v>
          </cell>
          <cell r="AE280">
            <v>-4555</v>
          </cell>
        </row>
        <row r="281">
          <cell r="U281">
            <v>-595</v>
          </cell>
          <cell r="W281">
            <v>-545</v>
          </cell>
          <cell r="Y281">
            <v>-7275</v>
          </cell>
          <cell r="AA281">
            <v>-141</v>
          </cell>
          <cell r="AC281">
            <v>-3</v>
          </cell>
          <cell r="AE281">
            <v>-8559</v>
          </cell>
        </row>
        <row r="282">
          <cell r="D282">
            <v>64533</v>
          </cell>
          <cell r="F282">
            <v>392</v>
          </cell>
          <cell r="H282">
            <v>19778</v>
          </cell>
          <cell r="J282">
            <v>-56495</v>
          </cell>
          <cell r="L282">
            <v>20733</v>
          </cell>
          <cell r="N282">
            <v>80125</v>
          </cell>
        </row>
        <row r="294">
          <cell r="D294">
            <v>204702</v>
          </cell>
          <cell r="F294">
            <v>1111</v>
          </cell>
          <cell r="H294">
            <v>30311</v>
          </cell>
          <cell r="J294">
            <v>27737</v>
          </cell>
          <cell r="L294">
            <v>4825</v>
          </cell>
          <cell r="N294">
            <v>140718</v>
          </cell>
        </row>
        <row r="295">
          <cell r="D295">
            <v>194122</v>
          </cell>
          <cell r="F295">
            <v>1111</v>
          </cell>
          <cell r="H295">
            <v>29902</v>
          </cell>
          <cell r="J295">
            <v>27883</v>
          </cell>
          <cell r="L295">
            <v>4925</v>
          </cell>
          <cell r="N295">
            <v>130301</v>
          </cell>
        </row>
        <row r="296">
          <cell r="D296">
            <v>-168700</v>
          </cell>
          <cell r="F296">
            <v>-885</v>
          </cell>
          <cell r="H296">
            <v>-27473</v>
          </cell>
          <cell r="J296">
            <v>-27858</v>
          </cell>
          <cell r="L296">
            <v>-4334</v>
          </cell>
          <cell r="N296">
            <v>-108150</v>
          </cell>
        </row>
        <row r="297">
          <cell r="D297">
            <v>8544</v>
          </cell>
          <cell r="F297">
            <v>0</v>
          </cell>
          <cell r="H297">
            <v>330</v>
          </cell>
          <cell r="J297">
            <v>-153</v>
          </cell>
          <cell r="L297">
            <v>-100</v>
          </cell>
          <cell r="N297">
            <v>8467</v>
          </cell>
        </row>
        <row r="298">
          <cell r="D298">
            <v>2036</v>
          </cell>
          <cell r="H298">
            <v>79</v>
          </cell>
          <cell r="J298">
            <v>7</v>
          </cell>
          <cell r="L298">
            <v>0</v>
          </cell>
          <cell r="N298">
            <v>1950</v>
          </cell>
        </row>
        <row r="299">
          <cell r="D299">
            <v>-273</v>
          </cell>
          <cell r="F299">
            <v>0</v>
          </cell>
          <cell r="H299">
            <v>-919</v>
          </cell>
          <cell r="J299">
            <v>861</v>
          </cell>
          <cell r="L299">
            <v>76</v>
          </cell>
          <cell r="N299">
            <v>-291</v>
          </cell>
        </row>
        <row r="300">
          <cell r="D300">
            <v>28804</v>
          </cell>
          <cell r="F300">
            <v>166</v>
          </cell>
          <cell r="H300">
            <v>17859</v>
          </cell>
          <cell r="J300">
            <v>-57235</v>
          </cell>
          <cell r="L300">
            <v>20166</v>
          </cell>
          <cell r="N300">
            <v>47848</v>
          </cell>
        </row>
      </sheetData>
      <sheetData sheetId="21">
        <row r="34">
          <cell r="U34">
            <v>1348051</v>
          </cell>
          <cell r="W34">
            <v>69276</v>
          </cell>
          <cell r="Y34">
            <v>207987</v>
          </cell>
          <cell r="AA34">
            <v>312789</v>
          </cell>
          <cell r="AC34">
            <v>16064</v>
          </cell>
          <cell r="AE34">
            <v>1954167</v>
          </cell>
        </row>
        <row r="36">
          <cell r="U36">
            <v>1328944</v>
          </cell>
          <cell r="W36">
            <v>46214</v>
          </cell>
          <cell r="Y36">
            <v>13175</v>
          </cell>
          <cell r="AA36">
            <v>211218</v>
          </cell>
          <cell r="AC36">
            <v>4122</v>
          </cell>
          <cell r="AE36">
            <v>1603673</v>
          </cell>
        </row>
        <row r="37">
          <cell r="W37">
            <v>22874</v>
          </cell>
          <cell r="AE37">
            <v>22874</v>
          </cell>
        </row>
        <row r="38">
          <cell r="U38">
            <v>19107</v>
          </cell>
          <cell r="W38">
            <v>188</v>
          </cell>
          <cell r="Y38">
            <v>7266</v>
          </cell>
          <cell r="AA38">
            <v>101571</v>
          </cell>
          <cell r="AE38">
            <v>128132</v>
          </cell>
        </row>
        <row r="39">
          <cell r="Y39">
            <v>187546</v>
          </cell>
          <cell r="AC39">
            <v>11942</v>
          </cell>
          <cell r="AE39">
            <v>199488</v>
          </cell>
        </row>
        <row r="41">
          <cell r="Y41">
            <v>4541</v>
          </cell>
        </row>
        <row r="42">
          <cell r="D42">
            <v>943479</v>
          </cell>
          <cell r="F42">
            <v>7404</v>
          </cell>
          <cell r="H42">
            <v>75522</v>
          </cell>
          <cell r="J42">
            <v>58229</v>
          </cell>
          <cell r="L42">
            <v>31058</v>
          </cell>
          <cell r="N42">
            <v>771266</v>
          </cell>
        </row>
        <row r="47">
          <cell r="AE47">
            <v>103152</v>
          </cell>
        </row>
        <row r="50">
          <cell r="D50">
            <v>1113840</v>
          </cell>
          <cell r="F50">
            <v>8660</v>
          </cell>
          <cell r="H50">
            <v>237267</v>
          </cell>
          <cell r="J50">
            <v>149758</v>
          </cell>
          <cell r="L50">
            <v>38218</v>
          </cell>
          <cell r="N50">
            <v>576785</v>
          </cell>
        </row>
        <row r="52">
          <cell r="D52">
            <v>172648</v>
          </cell>
          <cell r="F52">
            <v>896</v>
          </cell>
          <cell r="H52">
            <v>28490</v>
          </cell>
          <cell r="J52">
            <v>27760</v>
          </cell>
          <cell r="L52">
            <v>4250</v>
          </cell>
          <cell r="N52">
            <v>111252</v>
          </cell>
        </row>
        <row r="55">
          <cell r="D55">
            <v>941192</v>
          </cell>
          <cell r="F55">
            <v>7764</v>
          </cell>
          <cell r="H55">
            <v>208777</v>
          </cell>
          <cell r="J55">
            <v>121998</v>
          </cell>
          <cell r="L55">
            <v>33968</v>
          </cell>
          <cell r="N55">
            <v>465533</v>
          </cell>
        </row>
        <row r="71">
          <cell r="D71">
            <v>503724</v>
          </cell>
          <cell r="F71">
            <v>7755</v>
          </cell>
          <cell r="H71">
            <v>34202</v>
          </cell>
          <cell r="J71">
            <v>121506</v>
          </cell>
          <cell r="L71">
            <v>20122</v>
          </cell>
          <cell r="N71">
            <v>320139</v>
          </cell>
        </row>
        <row r="72">
          <cell r="D72">
            <v>393890</v>
          </cell>
          <cell r="F72">
            <v>5987</v>
          </cell>
          <cell r="H72">
            <v>29205</v>
          </cell>
          <cell r="J72">
            <v>94931</v>
          </cell>
          <cell r="L72">
            <v>14657</v>
          </cell>
          <cell r="N72">
            <v>249110</v>
          </cell>
        </row>
        <row r="73">
          <cell r="D73">
            <v>109834</v>
          </cell>
          <cell r="F73">
            <v>1768</v>
          </cell>
          <cell r="H73">
            <v>4997</v>
          </cell>
          <cell r="J73">
            <v>26575</v>
          </cell>
          <cell r="L73">
            <v>5465</v>
          </cell>
          <cell r="N73">
            <v>71029</v>
          </cell>
        </row>
        <row r="74">
          <cell r="D74">
            <v>94280</v>
          </cell>
          <cell r="F74">
            <v>1711</v>
          </cell>
          <cell r="H74">
            <v>4855</v>
          </cell>
          <cell r="J74">
            <v>19240</v>
          </cell>
          <cell r="L74">
            <v>3823</v>
          </cell>
          <cell r="N74">
            <v>64651</v>
          </cell>
        </row>
        <row r="75">
          <cell r="D75">
            <v>15554</v>
          </cell>
          <cell r="F75">
            <v>57</v>
          </cell>
          <cell r="H75">
            <v>142</v>
          </cell>
          <cell r="J75">
            <v>7335</v>
          </cell>
          <cell r="L75">
            <v>1642</v>
          </cell>
          <cell r="N75">
            <v>6378</v>
          </cell>
        </row>
        <row r="76">
          <cell r="D76">
            <v>131479</v>
          </cell>
          <cell r="F76">
            <v>16</v>
          </cell>
          <cell r="H76">
            <v>8807</v>
          </cell>
          <cell r="J76">
            <v>492</v>
          </cell>
          <cell r="L76">
            <v>3182</v>
          </cell>
          <cell r="N76">
            <v>8291</v>
          </cell>
        </row>
        <row r="77">
          <cell r="D77">
            <v>110691</v>
          </cell>
        </row>
        <row r="78">
          <cell r="D78">
            <v>71752</v>
          </cell>
        </row>
        <row r="79">
          <cell r="D79">
            <v>2006</v>
          </cell>
        </row>
        <row r="80">
          <cell r="D80">
            <v>36933</v>
          </cell>
        </row>
        <row r="81">
          <cell r="D81">
            <v>20788</v>
          </cell>
          <cell r="F81">
            <v>16</v>
          </cell>
          <cell r="H81">
            <v>8807</v>
          </cell>
          <cell r="J81">
            <v>492</v>
          </cell>
          <cell r="L81">
            <v>3182</v>
          </cell>
          <cell r="N81">
            <v>8291</v>
          </cell>
        </row>
        <row r="82">
          <cell r="D82">
            <v>-17182</v>
          </cell>
          <cell r="F82">
            <v>-7</v>
          </cell>
          <cell r="H82">
            <v>-2639</v>
          </cell>
          <cell r="J82">
            <v>0</v>
          </cell>
          <cell r="L82">
            <v>-92</v>
          </cell>
          <cell r="N82">
            <v>-6905</v>
          </cell>
        </row>
        <row r="83">
          <cell r="D83">
            <v>-7539</v>
          </cell>
        </row>
        <row r="85">
          <cell r="D85">
            <v>-7539</v>
          </cell>
        </row>
        <row r="86">
          <cell r="D86">
            <v>-9643</v>
          </cell>
          <cell r="F86">
            <v>-7</v>
          </cell>
          <cell r="H86">
            <v>-2639</v>
          </cell>
          <cell r="L86">
            <v>-92</v>
          </cell>
          <cell r="N86">
            <v>-6905</v>
          </cell>
        </row>
        <row r="90">
          <cell r="D90">
            <v>372816</v>
          </cell>
          <cell r="F90">
            <v>896</v>
          </cell>
          <cell r="H90">
            <v>73894</v>
          </cell>
          <cell r="J90">
            <v>27760</v>
          </cell>
          <cell r="L90">
            <v>15006</v>
          </cell>
          <cell r="N90">
            <v>255260</v>
          </cell>
        </row>
        <row r="91">
          <cell r="D91">
            <v>123003</v>
          </cell>
          <cell r="H91">
            <v>123003</v>
          </cell>
        </row>
        <row r="93">
          <cell r="D93">
            <v>209670</v>
          </cell>
          <cell r="F93">
            <v>0</v>
          </cell>
          <cell r="H93">
            <v>54906</v>
          </cell>
          <cell r="J93">
            <v>0</v>
          </cell>
          <cell r="L93">
            <v>10756</v>
          </cell>
          <cell r="N93">
            <v>144008</v>
          </cell>
        </row>
        <row r="94">
          <cell r="D94">
            <v>113501</v>
          </cell>
          <cell r="H94">
            <v>113501</v>
          </cell>
        </row>
        <row r="110">
          <cell r="AA110">
            <v>505826</v>
          </cell>
          <cell r="AE110">
            <v>505826</v>
          </cell>
        </row>
        <row r="111">
          <cell r="AA111">
            <v>395549</v>
          </cell>
          <cell r="AE111">
            <v>395549</v>
          </cell>
        </row>
        <row r="112">
          <cell r="AA112">
            <v>110277</v>
          </cell>
          <cell r="AE112">
            <v>110277</v>
          </cell>
        </row>
        <row r="113">
          <cell r="AA113">
            <v>94723</v>
          </cell>
          <cell r="AE113">
            <v>94723</v>
          </cell>
        </row>
        <row r="114">
          <cell r="AA114">
            <v>15554</v>
          </cell>
          <cell r="AE114">
            <v>15554</v>
          </cell>
        </row>
        <row r="115">
          <cell r="Y115">
            <v>128876</v>
          </cell>
          <cell r="AE115">
            <v>128876</v>
          </cell>
        </row>
        <row r="116">
          <cell r="Y116">
            <v>108814</v>
          </cell>
          <cell r="AE116">
            <v>108814</v>
          </cell>
        </row>
        <row r="117">
          <cell r="Y117">
            <v>71752</v>
          </cell>
          <cell r="AE117">
            <v>71752</v>
          </cell>
        </row>
        <row r="118">
          <cell r="Y118">
            <v>135</v>
          </cell>
          <cell r="AE118">
            <v>135</v>
          </cell>
        </row>
        <row r="119">
          <cell r="Y119">
            <v>36927</v>
          </cell>
          <cell r="AE119">
            <v>36927</v>
          </cell>
        </row>
        <row r="120">
          <cell r="Y120">
            <v>20062</v>
          </cell>
          <cell r="AE120">
            <v>20062</v>
          </cell>
        </row>
        <row r="121">
          <cell r="Y121">
            <v>-11227</v>
          </cell>
          <cell r="AE121">
            <v>-11227</v>
          </cell>
        </row>
        <row r="122">
          <cell r="Y122">
            <v>-7438</v>
          </cell>
          <cell r="AE122">
            <v>-7438</v>
          </cell>
        </row>
        <row r="123">
          <cell r="Y123">
            <v>-3789</v>
          </cell>
          <cell r="AE123">
            <v>-3789</v>
          </cell>
        </row>
        <row r="124">
          <cell r="D124">
            <v>182342</v>
          </cell>
          <cell r="F124">
            <v>199</v>
          </cell>
          <cell r="H124">
            <v>6616</v>
          </cell>
          <cell r="J124">
            <v>32601</v>
          </cell>
          <cell r="L124">
            <v>59970</v>
          </cell>
          <cell r="N124">
            <v>82956</v>
          </cell>
          <cell r="U124">
            <v>50147</v>
          </cell>
          <cell r="W124">
            <v>73171</v>
          </cell>
          <cell r="Y124">
            <v>11045</v>
          </cell>
          <cell r="AA124">
            <v>44430</v>
          </cell>
          <cell r="AC124">
            <v>847</v>
          </cell>
          <cell r="AE124">
            <v>179640</v>
          </cell>
        </row>
        <row r="126">
          <cell r="D126">
            <v>80091</v>
          </cell>
          <cell r="F126">
            <v>199</v>
          </cell>
          <cell r="H126">
            <v>5650</v>
          </cell>
          <cell r="J126">
            <v>32590</v>
          </cell>
          <cell r="L126">
            <v>28691</v>
          </cell>
          <cell r="N126">
            <v>12961</v>
          </cell>
          <cell r="U126">
            <v>3007</v>
          </cell>
          <cell r="W126">
            <v>47564</v>
          </cell>
          <cell r="Y126">
            <v>5860</v>
          </cell>
          <cell r="AA126">
            <v>8057</v>
          </cell>
          <cell r="AC126">
            <v>698</v>
          </cell>
          <cell r="AE126">
            <v>65186</v>
          </cell>
        </row>
        <row r="127">
          <cell r="D127">
            <v>96062</v>
          </cell>
          <cell r="F127">
            <v>293</v>
          </cell>
          <cell r="H127">
            <v>15599</v>
          </cell>
          <cell r="J127">
            <v>34321</v>
          </cell>
          <cell r="L127">
            <v>24807</v>
          </cell>
          <cell r="N127">
            <v>21042</v>
          </cell>
          <cell r="U127">
            <v>2487</v>
          </cell>
          <cell r="W127">
            <v>65712</v>
          </cell>
          <cell r="Y127">
            <v>5461</v>
          </cell>
          <cell r="AA127">
            <v>5421</v>
          </cell>
          <cell r="AC127">
            <v>592</v>
          </cell>
          <cell r="AE127">
            <v>79673</v>
          </cell>
        </row>
        <row r="129">
          <cell r="D129">
            <v>78357</v>
          </cell>
          <cell r="J129">
            <v>0</v>
          </cell>
          <cell r="L129">
            <v>17671</v>
          </cell>
          <cell r="N129">
            <v>60686</v>
          </cell>
          <cell r="U129">
            <v>33394</v>
          </cell>
          <cell r="W129">
            <v>20215</v>
          </cell>
          <cell r="Y129">
            <v>4602</v>
          </cell>
          <cell r="AA129">
            <v>20845</v>
          </cell>
          <cell r="AC129">
            <v>149</v>
          </cell>
          <cell r="AE129">
            <v>79205</v>
          </cell>
        </row>
        <row r="130">
          <cell r="D130">
            <v>9154</v>
          </cell>
          <cell r="J130">
            <v>0</v>
          </cell>
          <cell r="L130">
            <v>648</v>
          </cell>
          <cell r="N130">
            <v>8506</v>
          </cell>
          <cell r="U130">
            <v>12033</v>
          </cell>
          <cell r="W130">
            <v>5257</v>
          </cell>
          <cell r="Y130">
            <v>0</v>
          </cell>
          <cell r="AE130">
            <v>17290</v>
          </cell>
        </row>
        <row r="131">
          <cell r="L131">
            <v>473</v>
          </cell>
          <cell r="N131">
            <v>5466</v>
          </cell>
          <cell r="U131">
            <v>1845</v>
          </cell>
          <cell r="W131">
            <v>1233</v>
          </cell>
        </row>
        <row r="132">
          <cell r="L132">
            <v>175</v>
          </cell>
          <cell r="N132">
            <v>3040</v>
          </cell>
          <cell r="U132">
            <v>10188</v>
          </cell>
          <cell r="W132">
            <v>4024</v>
          </cell>
        </row>
        <row r="133">
          <cell r="L133">
            <v>639</v>
          </cell>
          <cell r="N133">
            <v>6449</v>
          </cell>
          <cell r="U133">
            <v>1968</v>
          </cell>
          <cell r="W133">
            <v>2199</v>
          </cell>
        </row>
        <row r="134">
          <cell r="L134">
            <v>9</v>
          </cell>
          <cell r="N134">
            <v>2057</v>
          </cell>
          <cell r="U134">
            <v>10065</v>
          </cell>
          <cell r="W134">
            <v>3058</v>
          </cell>
        </row>
        <row r="135">
          <cell r="D135">
            <v>12960</v>
          </cell>
          <cell r="F135">
            <v>0</v>
          </cell>
          <cell r="H135">
            <v>0</v>
          </cell>
          <cell r="J135">
            <v>0</v>
          </cell>
          <cell r="L135">
            <v>12960</v>
          </cell>
          <cell r="N135">
            <v>0</v>
          </cell>
          <cell r="U135">
            <v>1381</v>
          </cell>
          <cell r="W135">
            <v>135</v>
          </cell>
          <cell r="Y135">
            <v>0</v>
          </cell>
          <cell r="AA135">
            <v>14663</v>
          </cell>
          <cell r="AC135">
            <v>0</v>
          </cell>
          <cell r="AE135">
            <v>16179</v>
          </cell>
        </row>
        <row r="136">
          <cell r="D136">
            <v>7582</v>
          </cell>
          <cell r="J136">
            <v>0</v>
          </cell>
          <cell r="L136">
            <v>7582</v>
          </cell>
          <cell r="U136">
            <v>349</v>
          </cell>
          <cell r="W136">
            <v>135</v>
          </cell>
          <cell r="Y136">
            <v>0</v>
          </cell>
          <cell r="AA136">
            <v>7074</v>
          </cell>
          <cell r="AE136">
            <v>7558</v>
          </cell>
        </row>
        <row r="137">
          <cell r="D137">
            <v>1030</v>
          </cell>
          <cell r="J137">
            <v>0</v>
          </cell>
          <cell r="L137">
            <v>1030</v>
          </cell>
          <cell r="U137">
            <v>0</v>
          </cell>
          <cell r="W137">
            <v>0</v>
          </cell>
          <cell r="Y137">
            <v>0</v>
          </cell>
          <cell r="AA137">
            <v>1030</v>
          </cell>
          <cell r="AE137">
            <v>1030</v>
          </cell>
        </row>
        <row r="138">
          <cell r="D138">
            <v>4348</v>
          </cell>
          <cell r="J138">
            <v>0</v>
          </cell>
          <cell r="L138">
            <v>4348</v>
          </cell>
          <cell r="U138">
            <v>1032</v>
          </cell>
          <cell r="W138">
            <v>0</v>
          </cell>
          <cell r="Y138">
            <v>0</v>
          </cell>
          <cell r="AA138">
            <v>6559</v>
          </cell>
          <cell r="AE138">
            <v>7591</v>
          </cell>
        </row>
        <row r="139">
          <cell r="D139">
            <v>1780</v>
          </cell>
          <cell r="H139">
            <v>966</v>
          </cell>
          <cell r="J139">
            <v>11</v>
          </cell>
          <cell r="L139">
            <v>0</v>
          </cell>
          <cell r="N139">
            <v>803</v>
          </cell>
          <cell r="U139">
            <v>332</v>
          </cell>
          <cell r="W139">
            <v>0</v>
          </cell>
          <cell r="Y139">
            <v>583</v>
          </cell>
          <cell r="AA139">
            <v>865</v>
          </cell>
          <cell r="AE139">
            <v>1780</v>
          </cell>
        </row>
        <row r="140">
          <cell r="D140">
            <v>1116592</v>
          </cell>
          <cell r="F140">
            <v>1544</v>
          </cell>
          <cell r="H140">
            <v>740537</v>
          </cell>
          <cell r="J140">
            <v>123853</v>
          </cell>
          <cell r="L140">
            <v>28207</v>
          </cell>
          <cell r="N140">
            <v>222451</v>
          </cell>
        </row>
        <row r="142">
          <cell r="D142">
            <v>943944</v>
          </cell>
          <cell r="F142">
            <v>648</v>
          </cell>
          <cell r="H142">
            <v>712047</v>
          </cell>
          <cell r="J142">
            <v>96093</v>
          </cell>
          <cell r="L142">
            <v>23957</v>
          </cell>
          <cell r="N142">
            <v>111199</v>
          </cell>
        </row>
        <row r="156">
          <cell r="D156">
            <v>109788</v>
          </cell>
          <cell r="F156">
            <v>0</v>
          </cell>
          <cell r="H156">
            <v>87744</v>
          </cell>
          <cell r="J156">
            <v>49</v>
          </cell>
          <cell r="L156">
            <v>3728</v>
          </cell>
          <cell r="N156">
            <v>18267</v>
          </cell>
          <cell r="Y156">
            <v>110007</v>
          </cell>
          <cell r="AE156">
            <v>110007</v>
          </cell>
        </row>
        <row r="157">
          <cell r="D157">
            <v>105688</v>
          </cell>
          <cell r="H157">
            <v>83644</v>
          </cell>
          <cell r="J157">
            <v>49</v>
          </cell>
          <cell r="L157">
            <v>3728</v>
          </cell>
          <cell r="N157">
            <v>18267</v>
          </cell>
          <cell r="Y157">
            <v>105907</v>
          </cell>
          <cell r="AE157">
            <v>105907</v>
          </cell>
        </row>
        <row r="158">
          <cell r="D158">
            <v>4100</v>
          </cell>
          <cell r="H158">
            <v>4100</v>
          </cell>
          <cell r="J158">
            <v>0</v>
          </cell>
          <cell r="L158">
            <v>0</v>
          </cell>
          <cell r="N158">
            <v>0</v>
          </cell>
          <cell r="Y158">
            <v>4100</v>
          </cell>
          <cell r="AE158">
            <v>4100</v>
          </cell>
        </row>
        <row r="159">
          <cell r="D159">
            <v>148020</v>
          </cell>
          <cell r="H159">
            <v>148020</v>
          </cell>
          <cell r="U159">
            <v>6345</v>
          </cell>
          <cell r="W159">
            <v>5214</v>
          </cell>
          <cell r="Y159">
            <v>135573</v>
          </cell>
          <cell r="AA159">
            <v>142</v>
          </cell>
          <cell r="AC159">
            <v>57</v>
          </cell>
          <cell r="AE159">
            <v>147331</v>
          </cell>
        </row>
        <row r="160">
          <cell r="D160">
            <v>94735</v>
          </cell>
          <cell r="H160">
            <v>94735</v>
          </cell>
          <cell r="W160">
            <v>2572</v>
          </cell>
          <cell r="Y160">
            <v>91708</v>
          </cell>
          <cell r="AE160">
            <v>94280</v>
          </cell>
        </row>
        <row r="163">
          <cell r="D163">
            <v>15554</v>
          </cell>
          <cell r="H163">
            <v>15554</v>
          </cell>
          <cell r="U163">
            <v>6345</v>
          </cell>
          <cell r="W163">
            <v>1675</v>
          </cell>
          <cell r="Y163">
            <v>7335</v>
          </cell>
          <cell r="AA163">
            <v>142</v>
          </cell>
          <cell r="AC163">
            <v>57</v>
          </cell>
          <cell r="AE163">
            <v>15554</v>
          </cell>
        </row>
        <row r="166">
          <cell r="D166">
            <v>37143</v>
          </cell>
          <cell r="H166">
            <v>37143</v>
          </cell>
          <cell r="W166">
            <v>379</v>
          </cell>
          <cell r="Y166">
            <v>36530</v>
          </cell>
          <cell r="AE166">
            <v>36909</v>
          </cell>
        </row>
        <row r="169">
          <cell r="D169">
            <v>1030</v>
          </cell>
          <cell r="H169">
            <v>1030</v>
          </cell>
          <cell r="W169">
            <v>1030</v>
          </cell>
          <cell r="Y169">
            <v>0</v>
          </cell>
          <cell r="AE169">
            <v>1030</v>
          </cell>
        </row>
        <row r="172">
          <cell r="D172">
            <v>-442</v>
          </cell>
          <cell r="H172">
            <v>-442</v>
          </cell>
          <cell r="W172">
            <v>-442</v>
          </cell>
          <cell r="Y172">
            <v>0</v>
          </cell>
          <cell r="AE172">
            <v>-442</v>
          </cell>
        </row>
        <row r="173">
          <cell r="D173">
            <v>187628</v>
          </cell>
          <cell r="F173">
            <v>61</v>
          </cell>
          <cell r="H173">
            <v>154</v>
          </cell>
          <cell r="J173">
            <v>173709</v>
          </cell>
          <cell r="L173">
            <v>8310</v>
          </cell>
          <cell r="N173">
            <v>5394</v>
          </cell>
          <cell r="AA173">
            <v>190935</v>
          </cell>
          <cell r="AE173">
            <v>190935</v>
          </cell>
        </row>
        <row r="174">
          <cell r="D174">
            <v>148020</v>
          </cell>
          <cell r="J174">
            <v>148020</v>
          </cell>
          <cell r="AA174">
            <v>151327</v>
          </cell>
          <cell r="AE174">
            <v>151327</v>
          </cell>
        </row>
        <row r="177">
          <cell r="D177">
            <v>29932</v>
          </cell>
          <cell r="H177">
            <v>154</v>
          </cell>
          <cell r="J177">
            <v>16074</v>
          </cell>
          <cell r="L177">
            <v>8310</v>
          </cell>
          <cell r="N177">
            <v>5394</v>
          </cell>
          <cell r="AA177">
            <v>29932</v>
          </cell>
          <cell r="AE177">
            <v>29932</v>
          </cell>
        </row>
        <row r="180">
          <cell r="D180">
            <v>9676</v>
          </cell>
          <cell r="F180">
            <v>61</v>
          </cell>
          <cell r="J180">
            <v>9615</v>
          </cell>
          <cell r="AA180">
            <v>9676</v>
          </cell>
          <cell r="AE180">
            <v>9676</v>
          </cell>
        </row>
        <row r="181">
          <cell r="D181">
            <v>257369</v>
          </cell>
          <cell r="F181">
            <v>1817</v>
          </cell>
          <cell r="H181">
            <v>58871</v>
          </cell>
          <cell r="J181">
            <v>155172</v>
          </cell>
          <cell r="L181">
            <v>26194</v>
          </cell>
          <cell r="N181">
            <v>15315</v>
          </cell>
          <cell r="U181">
            <v>6419</v>
          </cell>
          <cell r="W181">
            <v>26639</v>
          </cell>
          <cell r="Y181">
            <v>145634</v>
          </cell>
          <cell r="AA181">
            <v>50638</v>
          </cell>
          <cell r="AC181">
            <v>13405</v>
          </cell>
          <cell r="AE181">
            <v>242735</v>
          </cell>
        </row>
        <row r="182">
          <cell r="D182">
            <v>22171</v>
          </cell>
          <cell r="F182">
            <v>89</v>
          </cell>
          <cell r="H182">
            <v>12225</v>
          </cell>
          <cell r="J182">
            <v>189</v>
          </cell>
          <cell r="L182">
            <v>3136</v>
          </cell>
          <cell r="N182">
            <v>6532</v>
          </cell>
          <cell r="W182">
            <v>22931</v>
          </cell>
          <cell r="AE182">
            <v>22931</v>
          </cell>
        </row>
        <row r="183">
          <cell r="D183">
            <v>22505</v>
          </cell>
          <cell r="L183">
            <v>22505</v>
          </cell>
          <cell r="U183">
            <v>6374</v>
          </cell>
          <cell r="W183">
            <v>3200</v>
          </cell>
          <cell r="Y183">
            <v>144</v>
          </cell>
          <cell r="AA183">
            <v>11944</v>
          </cell>
          <cell r="AC183">
            <v>89</v>
          </cell>
          <cell r="AE183">
            <v>21751</v>
          </cell>
        </row>
        <row r="184">
          <cell r="D184">
            <v>138035</v>
          </cell>
          <cell r="J184">
            <v>138035</v>
          </cell>
          <cell r="Y184">
            <v>138035</v>
          </cell>
          <cell r="AE184">
            <v>138035</v>
          </cell>
        </row>
        <row r="185">
          <cell r="D185">
            <v>1152</v>
          </cell>
          <cell r="J185">
            <v>1152</v>
          </cell>
          <cell r="Y185">
            <v>1173</v>
          </cell>
          <cell r="AE185">
            <v>1173</v>
          </cell>
        </row>
        <row r="186">
          <cell r="D186">
            <v>356</v>
          </cell>
          <cell r="J186">
            <v>356</v>
          </cell>
          <cell r="Y186">
            <v>1124</v>
          </cell>
          <cell r="AE186">
            <v>1124</v>
          </cell>
        </row>
        <row r="187">
          <cell r="D187">
            <v>63498</v>
          </cell>
          <cell r="F187">
            <v>1728</v>
          </cell>
          <cell r="H187">
            <v>46646</v>
          </cell>
          <cell r="J187">
            <v>5788</v>
          </cell>
          <cell r="L187">
            <v>553</v>
          </cell>
          <cell r="N187">
            <v>8783</v>
          </cell>
          <cell r="U187">
            <v>45</v>
          </cell>
          <cell r="W187">
            <v>508</v>
          </cell>
          <cell r="Y187">
            <v>6282</v>
          </cell>
          <cell r="AA187">
            <v>38694</v>
          </cell>
          <cell r="AC187">
            <v>13316</v>
          </cell>
          <cell r="AE187">
            <v>58845</v>
          </cell>
        </row>
        <row r="188">
          <cell r="D188">
            <v>10008</v>
          </cell>
          <cell r="J188">
            <v>10008</v>
          </cell>
        </row>
        <row r="189">
          <cell r="D189">
            <v>1104795</v>
          </cell>
          <cell r="F189">
            <v>13128</v>
          </cell>
          <cell r="H189">
            <v>687463</v>
          </cell>
          <cell r="J189">
            <v>186137</v>
          </cell>
          <cell r="L189">
            <v>21828</v>
          </cell>
          <cell r="N189">
            <v>196239</v>
          </cell>
        </row>
        <row r="191">
          <cell r="D191">
            <v>932147</v>
          </cell>
          <cell r="F191">
            <v>12232</v>
          </cell>
          <cell r="H191">
            <v>658973</v>
          </cell>
          <cell r="J191">
            <v>158377</v>
          </cell>
          <cell r="L191">
            <v>17578</v>
          </cell>
          <cell r="N191">
            <v>84987</v>
          </cell>
        </row>
        <row r="205">
          <cell r="D205">
            <v>134683</v>
          </cell>
          <cell r="F205">
            <v>11942</v>
          </cell>
          <cell r="J205">
            <v>122741</v>
          </cell>
          <cell r="AA205">
            <v>134683</v>
          </cell>
          <cell r="AE205">
            <v>134683</v>
          </cell>
        </row>
        <row r="206">
          <cell r="D206">
            <v>105410</v>
          </cell>
          <cell r="F206">
            <v>11942</v>
          </cell>
          <cell r="J206">
            <v>93468</v>
          </cell>
          <cell r="AA206">
            <v>105410</v>
          </cell>
          <cell r="AE206">
            <v>105410</v>
          </cell>
        </row>
        <row r="207">
          <cell r="D207">
            <v>29273</v>
          </cell>
          <cell r="J207">
            <v>29273</v>
          </cell>
          <cell r="AA207">
            <v>29273</v>
          </cell>
          <cell r="AE207">
            <v>29273</v>
          </cell>
        </row>
        <row r="208">
          <cell r="D208">
            <v>1104795</v>
          </cell>
          <cell r="F208">
            <v>1186</v>
          </cell>
          <cell r="H208">
            <v>822146</v>
          </cell>
          <cell r="J208">
            <v>63396</v>
          </cell>
          <cell r="L208">
            <v>21828</v>
          </cell>
          <cell r="N208">
            <v>196239</v>
          </cell>
        </row>
        <row r="210">
          <cell r="D210">
            <v>932147</v>
          </cell>
          <cell r="F210">
            <v>290</v>
          </cell>
          <cell r="H210">
            <v>793656</v>
          </cell>
          <cell r="J210">
            <v>35636</v>
          </cell>
          <cell r="L210">
            <v>17578</v>
          </cell>
          <cell r="N210">
            <v>84987</v>
          </cell>
        </row>
        <row r="224">
          <cell r="D224">
            <v>860543</v>
          </cell>
          <cell r="F224">
            <v>11942</v>
          </cell>
          <cell r="H224">
            <v>636323</v>
          </cell>
          <cell r="J224">
            <v>212278</v>
          </cell>
        </row>
        <row r="226">
          <cell r="D226">
            <v>771006</v>
          </cell>
          <cell r="F226">
            <v>11942</v>
          </cell>
          <cell r="H226">
            <v>636323</v>
          </cell>
          <cell r="J226">
            <v>122741</v>
          </cell>
        </row>
        <row r="230">
          <cell r="D230">
            <v>89537</v>
          </cell>
          <cell r="J230">
            <v>89537</v>
          </cell>
        </row>
        <row r="232">
          <cell r="D232">
            <v>-3077</v>
          </cell>
          <cell r="L232">
            <v>-3077</v>
          </cell>
          <cell r="AA232">
            <v>-3077</v>
          </cell>
          <cell r="AE232">
            <v>-3077</v>
          </cell>
        </row>
        <row r="233">
          <cell r="D233">
            <v>244252</v>
          </cell>
          <cell r="F233">
            <v>1186</v>
          </cell>
          <cell r="H233">
            <v>48063</v>
          </cell>
          <cell r="J233">
            <v>-26141</v>
          </cell>
          <cell r="L233">
            <v>24905</v>
          </cell>
          <cell r="N233">
            <v>196239</v>
          </cell>
        </row>
        <row r="235">
          <cell r="D235">
            <v>71604</v>
          </cell>
          <cell r="F235">
            <v>290</v>
          </cell>
          <cell r="H235">
            <v>19573</v>
          </cell>
          <cell r="J235">
            <v>-53901</v>
          </cell>
          <cell r="L235">
            <v>20655</v>
          </cell>
          <cell r="N235">
            <v>84987</v>
          </cell>
        </row>
        <row r="249">
          <cell r="D249">
            <v>860543</v>
          </cell>
          <cell r="H249">
            <v>771006</v>
          </cell>
          <cell r="J249">
            <v>89537</v>
          </cell>
        </row>
        <row r="251">
          <cell r="D251">
            <v>771006</v>
          </cell>
          <cell r="H251">
            <v>771006</v>
          </cell>
        </row>
        <row r="253">
          <cell r="D253">
            <v>89537</v>
          </cell>
          <cell r="J253">
            <v>89537</v>
          </cell>
        </row>
        <row r="255">
          <cell r="D255">
            <v>-3077</v>
          </cell>
          <cell r="L255">
            <v>-3077</v>
          </cell>
          <cell r="AA255">
            <v>-3077</v>
          </cell>
          <cell r="AE255">
            <v>-3077</v>
          </cell>
        </row>
        <row r="256">
          <cell r="D256">
            <v>244252</v>
          </cell>
          <cell r="F256">
            <v>1186</v>
          </cell>
          <cell r="H256">
            <v>48063</v>
          </cell>
          <cell r="J256">
            <v>-26141</v>
          </cell>
          <cell r="L256">
            <v>24905</v>
          </cell>
          <cell r="N256">
            <v>196239</v>
          </cell>
        </row>
        <row r="258">
          <cell r="D258">
            <v>71604</v>
          </cell>
          <cell r="F258">
            <v>290</v>
          </cell>
          <cell r="H258">
            <v>19573</v>
          </cell>
          <cell r="J258">
            <v>-53901</v>
          </cell>
          <cell r="L258">
            <v>20655</v>
          </cell>
          <cell r="N258">
            <v>84987</v>
          </cell>
        </row>
        <row r="274">
          <cell r="U274">
            <v>4051</v>
          </cell>
          <cell r="W274">
            <v>4099</v>
          </cell>
          <cell r="Y274">
            <v>12244</v>
          </cell>
          <cell r="AA274">
            <v>1707</v>
          </cell>
          <cell r="AC274">
            <v>595</v>
          </cell>
          <cell r="AE274">
            <v>22696</v>
          </cell>
        </row>
        <row r="275">
          <cell r="Y275">
            <v>6429</v>
          </cell>
          <cell r="AE275">
            <v>6429</v>
          </cell>
        </row>
        <row r="276">
          <cell r="U276">
            <v>1684</v>
          </cell>
          <cell r="W276">
            <v>83</v>
          </cell>
          <cell r="Y276">
            <v>1907</v>
          </cell>
          <cell r="AA276">
            <v>1063</v>
          </cell>
          <cell r="AC276">
            <v>444</v>
          </cell>
          <cell r="AE276">
            <v>5181</v>
          </cell>
        </row>
        <row r="277">
          <cell r="U277">
            <v>2367</v>
          </cell>
          <cell r="W277">
            <v>4016</v>
          </cell>
          <cell r="Y277">
            <v>3908</v>
          </cell>
          <cell r="AA277">
            <v>644</v>
          </cell>
          <cell r="AC277">
            <v>151</v>
          </cell>
          <cell r="AE277">
            <v>11086</v>
          </cell>
        </row>
        <row r="278">
          <cell r="U278">
            <v>-1950</v>
          </cell>
          <cell r="W278">
            <v>-3410</v>
          </cell>
          <cell r="Y278">
            <v>-11073</v>
          </cell>
          <cell r="AA278">
            <v>-4260</v>
          </cell>
          <cell r="AC278">
            <v>-3</v>
          </cell>
          <cell r="AE278">
            <v>-20696</v>
          </cell>
        </row>
        <row r="279">
          <cell r="U279">
            <v>-1374</v>
          </cell>
          <cell r="W279">
            <v>-933</v>
          </cell>
          <cell r="Y279">
            <v>0</v>
          </cell>
          <cell r="AA279">
            <v>-4122</v>
          </cell>
          <cell r="AE279">
            <v>-6429</v>
          </cell>
        </row>
        <row r="280">
          <cell r="Y280">
            <v>-3016</v>
          </cell>
          <cell r="AE280">
            <v>-3016</v>
          </cell>
        </row>
        <row r="281">
          <cell r="U281">
            <v>-576</v>
          </cell>
          <cell r="W281">
            <v>-2477</v>
          </cell>
          <cell r="Y281">
            <v>-8057</v>
          </cell>
          <cell r="AA281">
            <v>-138</v>
          </cell>
          <cell r="AC281">
            <v>-3</v>
          </cell>
          <cell r="AE281">
            <v>-11251</v>
          </cell>
        </row>
        <row r="282">
          <cell r="D282">
            <v>73604</v>
          </cell>
          <cell r="F282">
            <v>882</v>
          </cell>
          <cell r="H282">
            <v>17020</v>
          </cell>
          <cell r="J282">
            <v>-52730</v>
          </cell>
          <cell r="L282">
            <v>21344</v>
          </cell>
          <cell r="N282">
            <v>87088</v>
          </cell>
        </row>
        <row r="294">
          <cell r="D294">
            <v>208882</v>
          </cell>
          <cell r="F294">
            <v>1127</v>
          </cell>
          <cell r="H294">
            <v>31364</v>
          </cell>
          <cell r="J294">
            <v>21969</v>
          </cell>
          <cell r="L294">
            <v>4822</v>
          </cell>
          <cell r="N294">
            <v>149600</v>
          </cell>
        </row>
        <row r="295">
          <cell r="D295">
            <v>200048</v>
          </cell>
          <cell r="F295">
            <v>1127</v>
          </cell>
          <cell r="H295">
            <v>30935</v>
          </cell>
          <cell r="J295">
            <v>22113</v>
          </cell>
          <cell r="L295">
            <v>4818</v>
          </cell>
          <cell r="N295">
            <v>141055</v>
          </cell>
        </row>
        <row r="296">
          <cell r="D296">
            <v>-172648</v>
          </cell>
          <cell r="F296">
            <v>-896</v>
          </cell>
          <cell r="H296">
            <v>-28490</v>
          </cell>
          <cell r="J296">
            <v>-27760</v>
          </cell>
          <cell r="L296">
            <v>-4250</v>
          </cell>
          <cell r="N296">
            <v>-111252</v>
          </cell>
        </row>
        <row r="297">
          <cell r="D297">
            <v>6771</v>
          </cell>
          <cell r="F297">
            <v>0</v>
          </cell>
          <cell r="H297">
            <v>215</v>
          </cell>
          <cell r="J297">
            <v>-155</v>
          </cell>
          <cell r="L297">
            <v>4</v>
          </cell>
          <cell r="N297">
            <v>6707</v>
          </cell>
        </row>
        <row r="298">
          <cell r="D298">
            <v>2063</v>
          </cell>
          <cell r="H298">
            <v>214</v>
          </cell>
          <cell r="J298">
            <v>11</v>
          </cell>
          <cell r="L298">
            <v>0</v>
          </cell>
          <cell r="N298">
            <v>1838</v>
          </cell>
        </row>
        <row r="299">
          <cell r="D299">
            <v>-430</v>
          </cell>
          <cell r="F299">
            <v>0</v>
          </cell>
          <cell r="H299">
            <v>-701</v>
          </cell>
          <cell r="J299">
            <v>954</v>
          </cell>
          <cell r="L299">
            <v>-253</v>
          </cell>
          <cell r="N299">
            <v>-430</v>
          </cell>
        </row>
        <row r="300">
          <cell r="D300">
            <v>37800</v>
          </cell>
          <cell r="F300">
            <v>651</v>
          </cell>
          <cell r="H300">
            <v>14847</v>
          </cell>
          <cell r="J300">
            <v>-47893</v>
          </cell>
          <cell r="L300">
            <v>21025</v>
          </cell>
          <cell r="N300">
            <v>49170</v>
          </cell>
        </row>
      </sheetData>
      <sheetData sheetId="22">
        <row r="34">
          <cell r="U34">
            <v>1439846</v>
          </cell>
          <cell r="W34">
            <v>70263</v>
          </cell>
          <cell r="Y34">
            <v>211554</v>
          </cell>
          <cell r="AA34">
            <v>324174</v>
          </cell>
          <cell r="AC34">
            <v>15532</v>
          </cell>
          <cell r="AE34">
            <v>2061369</v>
          </cell>
        </row>
        <row r="36">
          <cell r="U36">
            <v>1418559</v>
          </cell>
          <cell r="W36">
            <v>46635</v>
          </cell>
          <cell r="Y36">
            <v>13346</v>
          </cell>
          <cell r="AA36">
            <v>221906</v>
          </cell>
          <cell r="AC36">
            <v>3578</v>
          </cell>
          <cell r="AE36">
            <v>1704024</v>
          </cell>
        </row>
        <row r="37">
          <cell r="W37">
            <v>23377</v>
          </cell>
          <cell r="AE37">
            <v>23377</v>
          </cell>
        </row>
        <row r="38">
          <cell r="U38">
            <v>21287</v>
          </cell>
          <cell r="W38">
            <v>251</v>
          </cell>
          <cell r="Y38">
            <v>7420</v>
          </cell>
          <cell r="AA38">
            <v>102268</v>
          </cell>
          <cell r="AE38">
            <v>131226</v>
          </cell>
        </row>
        <row r="39">
          <cell r="Y39">
            <v>190788</v>
          </cell>
          <cell r="AC39">
            <v>11954</v>
          </cell>
          <cell r="AE39">
            <v>202742</v>
          </cell>
        </row>
        <row r="41">
          <cell r="Y41">
            <v>4530</v>
          </cell>
        </row>
        <row r="42">
          <cell r="D42">
            <v>1008189</v>
          </cell>
          <cell r="F42">
            <v>7037</v>
          </cell>
          <cell r="H42">
            <v>77763</v>
          </cell>
          <cell r="J42">
            <v>59386</v>
          </cell>
          <cell r="L42">
            <v>30595</v>
          </cell>
          <cell r="N42">
            <v>833408</v>
          </cell>
        </row>
        <row r="47">
          <cell r="AE47">
            <v>108687</v>
          </cell>
        </row>
        <row r="50">
          <cell r="D50">
            <v>1161867</v>
          </cell>
          <cell r="F50">
            <v>8495</v>
          </cell>
          <cell r="H50">
            <v>246411</v>
          </cell>
          <cell r="J50">
            <v>152168</v>
          </cell>
          <cell r="L50">
            <v>39668</v>
          </cell>
          <cell r="N50">
            <v>606438</v>
          </cell>
        </row>
        <row r="52">
          <cell r="D52">
            <v>178069</v>
          </cell>
          <cell r="F52">
            <v>939</v>
          </cell>
          <cell r="H52">
            <v>29498</v>
          </cell>
          <cell r="J52">
            <v>28177</v>
          </cell>
          <cell r="L52">
            <v>4459</v>
          </cell>
          <cell r="N52">
            <v>114996</v>
          </cell>
        </row>
        <row r="55">
          <cell r="D55">
            <v>983798</v>
          </cell>
          <cell r="F55">
            <v>7556</v>
          </cell>
          <cell r="H55">
            <v>216913</v>
          </cell>
          <cell r="J55">
            <v>123991</v>
          </cell>
          <cell r="L55">
            <v>35209</v>
          </cell>
          <cell r="N55">
            <v>491442</v>
          </cell>
        </row>
        <row r="71">
          <cell r="D71">
            <v>523665</v>
          </cell>
          <cell r="F71">
            <v>7548</v>
          </cell>
          <cell r="H71">
            <v>35177</v>
          </cell>
          <cell r="J71">
            <v>123460</v>
          </cell>
          <cell r="L71">
            <v>19447</v>
          </cell>
          <cell r="N71">
            <v>338033</v>
          </cell>
        </row>
        <row r="72">
          <cell r="D72">
            <v>408768</v>
          </cell>
          <cell r="F72">
            <v>5825</v>
          </cell>
          <cell r="H72">
            <v>29685</v>
          </cell>
          <cell r="J72">
            <v>96090</v>
          </cell>
          <cell r="L72">
            <v>14211</v>
          </cell>
          <cell r="N72">
            <v>262957</v>
          </cell>
        </row>
        <row r="73">
          <cell r="D73">
            <v>114897</v>
          </cell>
          <cell r="F73">
            <v>1723</v>
          </cell>
          <cell r="H73">
            <v>5492</v>
          </cell>
          <cell r="J73">
            <v>27370</v>
          </cell>
          <cell r="L73">
            <v>5236</v>
          </cell>
          <cell r="N73">
            <v>75076</v>
          </cell>
        </row>
        <row r="74">
          <cell r="D74">
            <v>100292</v>
          </cell>
          <cell r="F74">
            <v>1663</v>
          </cell>
          <cell r="H74">
            <v>5299</v>
          </cell>
          <cell r="J74">
            <v>20199</v>
          </cell>
          <cell r="L74">
            <v>3668</v>
          </cell>
          <cell r="N74">
            <v>69463</v>
          </cell>
        </row>
        <row r="75">
          <cell r="D75">
            <v>14605</v>
          </cell>
          <cell r="F75">
            <v>60</v>
          </cell>
          <cell r="H75">
            <v>193</v>
          </cell>
          <cell r="J75">
            <v>7171</v>
          </cell>
          <cell r="L75">
            <v>1568</v>
          </cell>
          <cell r="N75">
            <v>5613</v>
          </cell>
        </row>
        <row r="76">
          <cell r="D76">
            <v>137673</v>
          </cell>
          <cell r="F76">
            <v>16</v>
          </cell>
          <cell r="H76">
            <v>9313</v>
          </cell>
          <cell r="J76">
            <v>531</v>
          </cell>
          <cell r="L76">
            <v>2684</v>
          </cell>
          <cell r="N76">
            <v>8475</v>
          </cell>
        </row>
        <row r="77">
          <cell r="D77">
            <v>116654</v>
          </cell>
        </row>
        <row r="78">
          <cell r="D78">
            <v>75599</v>
          </cell>
        </row>
        <row r="79">
          <cell r="D79">
            <v>2059</v>
          </cell>
        </row>
        <row r="80">
          <cell r="D80">
            <v>38996</v>
          </cell>
        </row>
        <row r="81">
          <cell r="D81">
            <v>21019</v>
          </cell>
          <cell r="F81">
            <v>16</v>
          </cell>
          <cell r="H81">
            <v>9313</v>
          </cell>
          <cell r="J81">
            <v>531</v>
          </cell>
          <cell r="L81">
            <v>2684</v>
          </cell>
          <cell r="N81">
            <v>8475</v>
          </cell>
        </row>
        <row r="82">
          <cell r="D82">
            <v>-17895</v>
          </cell>
          <cell r="F82">
            <v>-8</v>
          </cell>
          <cell r="H82">
            <v>-2763</v>
          </cell>
          <cell r="J82">
            <v>0</v>
          </cell>
          <cell r="L82">
            <v>-109</v>
          </cell>
          <cell r="N82">
            <v>-7048</v>
          </cell>
        </row>
        <row r="83">
          <cell r="D83">
            <v>-7967</v>
          </cell>
        </row>
        <row r="85">
          <cell r="D85">
            <v>-7967</v>
          </cell>
        </row>
        <row r="86">
          <cell r="D86">
            <v>-9928</v>
          </cell>
          <cell r="F86">
            <v>-8</v>
          </cell>
          <cell r="H86">
            <v>-2763</v>
          </cell>
          <cell r="L86">
            <v>-109</v>
          </cell>
          <cell r="N86">
            <v>-7048</v>
          </cell>
        </row>
        <row r="90">
          <cell r="D90">
            <v>387980</v>
          </cell>
          <cell r="F90">
            <v>939</v>
          </cell>
          <cell r="H90">
            <v>74240</v>
          </cell>
          <cell r="J90">
            <v>28177</v>
          </cell>
          <cell r="L90">
            <v>17646</v>
          </cell>
          <cell r="N90">
            <v>266978</v>
          </cell>
        </row>
        <row r="91">
          <cell r="D91">
            <v>130444</v>
          </cell>
          <cell r="H91">
            <v>130444</v>
          </cell>
        </row>
        <row r="93">
          <cell r="D93">
            <v>220029</v>
          </cell>
          <cell r="F93">
            <v>0</v>
          </cell>
          <cell r="H93">
            <v>54860</v>
          </cell>
          <cell r="J93">
            <v>0</v>
          </cell>
          <cell r="L93">
            <v>13187</v>
          </cell>
          <cell r="N93">
            <v>151982</v>
          </cell>
        </row>
        <row r="94">
          <cell r="D94">
            <v>120326</v>
          </cell>
          <cell r="H94">
            <v>120326</v>
          </cell>
        </row>
        <row r="110">
          <cell r="AA110">
            <v>526002</v>
          </cell>
          <cell r="AE110">
            <v>526002</v>
          </cell>
        </row>
        <row r="111">
          <cell r="AA111">
            <v>410612</v>
          </cell>
          <cell r="AE111">
            <v>410612</v>
          </cell>
        </row>
        <row r="112">
          <cell r="AA112">
            <v>115390</v>
          </cell>
          <cell r="AE112">
            <v>115390</v>
          </cell>
        </row>
        <row r="113">
          <cell r="AA113">
            <v>100785</v>
          </cell>
          <cell r="AE113">
            <v>100785</v>
          </cell>
        </row>
        <row r="114">
          <cell r="AA114">
            <v>14605</v>
          </cell>
          <cell r="AE114">
            <v>14605</v>
          </cell>
        </row>
        <row r="115">
          <cell r="Y115">
            <v>135060</v>
          </cell>
          <cell r="AE115">
            <v>135060</v>
          </cell>
        </row>
        <row r="116">
          <cell r="Y116">
            <v>114717</v>
          </cell>
          <cell r="AE116">
            <v>114717</v>
          </cell>
        </row>
        <row r="117">
          <cell r="Y117">
            <v>75599</v>
          </cell>
          <cell r="AE117">
            <v>75599</v>
          </cell>
        </row>
        <row r="118">
          <cell r="Y118">
            <v>129</v>
          </cell>
          <cell r="AE118">
            <v>129</v>
          </cell>
        </row>
        <row r="119">
          <cell r="Y119">
            <v>38989</v>
          </cell>
          <cell r="AE119">
            <v>38989</v>
          </cell>
        </row>
        <row r="120">
          <cell r="Y120">
            <v>20343</v>
          </cell>
          <cell r="AE120">
            <v>20343</v>
          </cell>
        </row>
        <row r="121">
          <cell r="Y121">
            <v>-12126</v>
          </cell>
          <cell r="AE121">
            <v>-12126</v>
          </cell>
        </row>
        <row r="122">
          <cell r="Y122">
            <v>-7860</v>
          </cell>
          <cell r="AE122">
            <v>-7860</v>
          </cell>
        </row>
        <row r="123">
          <cell r="Y123">
            <v>-4266</v>
          </cell>
          <cell r="AE123">
            <v>-4266</v>
          </cell>
        </row>
        <row r="124">
          <cell r="D124">
            <v>181618</v>
          </cell>
          <cell r="F124">
            <v>39</v>
          </cell>
          <cell r="H124">
            <v>5381</v>
          </cell>
          <cell r="J124">
            <v>30920</v>
          </cell>
          <cell r="L124">
            <v>55656</v>
          </cell>
          <cell r="N124">
            <v>89622</v>
          </cell>
          <cell r="U124">
            <v>50878</v>
          </cell>
          <cell r="W124">
            <v>69043</v>
          </cell>
          <cell r="Y124">
            <v>9505</v>
          </cell>
          <cell r="AA124">
            <v>46114</v>
          </cell>
          <cell r="AC124">
            <v>1018</v>
          </cell>
          <cell r="AE124">
            <v>176558</v>
          </cell>
        </row>
        <row r="126">
          <cell r="D126">
            <v>71843</v>
          </cell>
          <cell r="F126">
            <v>39</v>
          </cell>
          <cell r="H126">
            <v>4386</v>
          </cell>
          <cell r="J126">
            <v>30909</v>
          </cell>
          <cell r="L126">
            <v>25126</v>
          </cell>
          <cell r="N126">
            <v>11383</v>
          </cell>
          <cell r="U126">
            <v>4019</v>
          </cell>
          <cell r="W126">
            <v>42152</v>
          </cell>
          <cell r="Y126">
            <v>4810</v>
          </cell>
          <cell r="AA126">
            <v>7316</v>
          </cell>
          <cell r="AC126">
            <v>826</v>
          </cell>
          <cell r="AE126">
            <v>59123</v>
          </cell>
        </row>
        <row r="127">
          <cell r="D127">
            <v>86419</v>
          </cell>
          <cell r="F127">
            <v>110</v>
          </cell>
          <cell r="H127">
            <v>13976</v>
          </cell>
          <cell r="J127">
            <v>32289</v>
          </cell>
          <cell r="L127">
            <v>20532</v>
          </cell>
          <cell r="N127">
            <v>19512</v>
          </cell>
          <cell r="U127">
            <v>3724</v>
          </cell>
          <cell r="W127">
            <v>60510</v>
          </cell>
          <cell r="Y127">
            <v>4472</v>
          </cell>
          <cell r="AA127">
            <v>3335</v>
          </cell>
          <cell r="AC127">
            <v>770</v>
          </cell>
          <cell r="AE127">
            <v>72811</v>
          </cell>
        </row>
        <row r="129">
          <cell r="D129">
            <v>84362</v>
          </cell>
          <cell r="J129">
            <v>0</v>
          </cell>
          <cell r="L129">
            <v>18065</v>
          </cell>
          <cell r="N129">
            <v>66297</v>
          </cell>
          <cell r="U129">
            <v>35604</v>
          </cell>
          <cell r="W129">
            <v>20554</v>
          </cell>
          <cell r="Y129">
            <v>4109</v>
          </cell>
          <cell r="AA129">
            <v>24022</v>
          </cell>
          <cell r="AC129">
            <v>192</v>
          </cell>
          <cell r="AE129">
            <v>84481</v>
          </cell>
        </row>
        <row r="130">
          <cell r="D130">
            <v>11996</v>
          </cell>
          <cell r="J130">
            <v>0</v>
          </cell>
          <cell r="L130">
            <v>865</v>
          </cell>
          <cell r="N130">
            <v>11131</v>
          </cell>
          <cell r="U130">
            <v>9575</v>
          </cell>
          <cell r="W130">
            <v>6095</v>
          </cell>
          <cell r="Y130">
            <v>0</v>
          </cell>
          <cell r="AE130">
            <v>15670</v>
          </cell>
        </row>
        <row r="131">
          <cell r="L131">
            <v>763</v>
          </cell>
          <cell r="N131">
            <v>6532</v>
          </cell>
          <cell r="U131">
            <v>1438</v>
          </cell>
          <cell r="W131">
            <v>1929</v>
          </cell>
        </row>
        <row r="132">
          <cell r="L132">
            <v>102</v>
          </cell>
          <cell r="N132">
            <v>4599</v>
          </cell>
          <cell r="U132">
            <v>8137</v>
          </cell>
          <cell r="W132">
            <v>4166</v>
          </cell>
        </row>
        <row r="133">
          <cell r="L133">
            <v>859</v>
          </cell>
          <cell r="N133">
            <v>7336</v>
          </cell>
          <cell r="U133">
            <v>3632</v>
          </cell>
          <cell r="W133">
            <v>3113</v>
          </cell>
        </row>
        <row r="134">
          <cell r="L134">
            <v>6</v>
          </cell>
          <cell r="N134">
            <v>3795</v>
          </cell>
          <cell r="U134">
            <v>5943</v>
          </cell>
          <cell r="W134">
            <v>2982</v>
          </cell>
        </row>
        <row r="135">
          <cell r="D135">
            <v>11600</v>
          </cell>
          <cell r="F135">
            <v>0</v>
          </cell>
          <cell r="H135">
            <v>0</v>
          </cell>
          <cell r="J135">
            <v>0</v>
          </cell>
          <cell r="L135">
            <v>11600</v>
          </cell>
          <cell r="N135">
            <v>0</v>
          </cell>
          <cell r="U135">
            <v>1339</v>
          </cell>
          <cell r="W135">
            <v>242</v>
          </cell>
          <cell r="Y135">
            <v>0</v>
          </cell>
          <cell r="AA135">
            <v>13886</v>
          </cell>
          <cell r="AC135">
            <v>0</v>
          </cell>
          <cell r="AE135">
            <v>15467</v>
          </cell>
        </row>
        <row r="136">
          <cell r="D136">
            <v>6928</v>
          </cell>
          <cell r="J136">
            <v>0</v>
          </cell>
          <cell r="L136">
            <v>6928</v>
          </cell>
          <cell r="U136">
            <v>238</v>
          </cell>
          <cell r="W136">
            <v>242</v>
          </cell>
          <cell r="Y136">
            <v>0</v>
          </cell>
          <cell r="AA136">
            <v>6449</v>
          </cell>
          <cell r="AE136">
            <v>6929</v>
          </cell>
        </row>
        <row r="137">
          <cell r="D137">
            <v>816</v>
          </cell>
          <cell r="J137">
            <v>0</v>
          </cell>
          <cell r="L137">
            <v>816</v>
          </cell>
          <cell r="U137">
            <v>0</v>
          </cell>
          <cell r="W137">
            <v>0</v>
          </cell>
          <cell r="Y137">
            <v>0</v>
          </cell>
          <cell r="AA137">
            <v>816</v>
          </cell>
          <cell r="AE137">
            <v>816</v>
          </cell>
        </row>
        <row r="138">
          <cell r="D138">
            <v>3856</v>
          </cell>
          <cell r="J138">
            <v>0</v>
          </cell>
          <cell r="L138">
            <v>3856</v>
          </cell>
          <cell r="U138">
            <v>1101</v>
          </cell>
          <cell r="W138">
            <v>0</v>
          </cell>
          <cell r="Y138">
            <v>0</v>
          </cell>
          <cell r="AA138">
            <v>6621</v>
          </cell>
          <cell r="AE138">
            <v>7722</v>
          </cell>
        </row>
        <row r="139">
          <cell r="D139">
            <v>1817</v>
          </cell>
          <cell r="H139">
            <v>995</v>
          </cell>
          <cell r="J139">
            <v>11</v>
          </cell>
          <cell r="L139">
            <v>0</v>
          </cell>
          <cell r="N139">
            <v>811</v>
          </cell>
          <cell r="U139">
            <v>341</v>
          </cell>
          <cell r="W139">
            <v>0</v>
          </cell>
          <cell r="Y139">
            <v>586</v>
          </cell>
          <cell r="AA139">
            <v>890</v>
          </cell>
          <cell r="AE139">
            <v>1817</v>
          </cell>
        </row>
        <row r="140">
          <cell r="D140">
            <v>1162300</v>
          </cell>
          <cell r="F140">
            <v>1918</v>
          </cell>
          <cell r="H140">
            <v>771419</v>
          </cell>
          <cell r="J140">
            <v>129696</v>
          </cell>
          <cell r="L140">
            <v>31033</v>
          </cell>
          <cell r="N140">
            <v>228234</v>
          </cell>
        </row>
        <row r="142">
          <cell r="D142">
            <v>984231</v>
          </cell>
          <cell r="F142">
            <v>979</v>
          </cell>
          <cell r="H142">
            <v>741921</v>
          </cell>
          <cell r="J142">
            <v>101519</v>
          </cell>
          <cell r="L142">
            <v>26574</v>
          </cell>
          <cell r="N142">
            <v>113238</v>
          </cell>
        </row>
        <row r="156">
          <cell r="D156">
            <v>116651</v>
          </cell>
          <cell r="F156">
            <v>0</v>
          </cell>
          <cell r="H156">
            <v>93681</v>
          </cell>
          <cell r="J156">
            <v>253</v>
          </cell>
          <cell r="L156">
            <v>3721</v>
          </cell>
          <cell r="N156">
            <v>18996</v>
          </cell>
          <cell r="Y156">
            <v>116946</v>
          </cell>
          <cell r="AE156">
            <v>116946</v>
          </cell>
        </row>
        <row r="157">
          <cell r="D157">
            <v>112444</v>
          </cell>
          <cell r="H157">
            <v>89474</v>
          </cell>
          <cell r="J157">
            <v>253</v>
          </cell>
          <cell r="L157">
            <v>3721</v>
          </cell>
          <cell r="N157">
            <v>18996</v>
          </cell>
          <cell r="Y157">
            <v>112739</v>
          </cell>
          <cell r="AE157">
            <v>112739</v>
          </cell>
        </row>
        <row r="158">
          <cell r="D158">
            <v>4207</v>
          </cell>
          <cell r="H158">
            <v>4207</v>
          </cell>
          <cell r="J158">
            <v>0</v>
          </cell>
          <cell r="L158">
            <v>0</v>
          </cell>
          <cell r="N158">
            <v>0</v>
          </cell>
          <cell r="Y158">
            <v>4207</v>
          </cell>
          <cell r="AE158">
            <v>4207</v>
          </cell>
        </row>
        <row r="159">
          <cell r="D159">
            <v>154124</v>
          </cell>
          <cell r="H159">
            <v>154124</v>
          </cell>
          <cell r="U159">
            <v>5585</v>
          </cell>
          <cell r="W159">
            <v>5088</v>
          </cell>
          <cell r="Y159">
            <v>142430</v>
          </cell>
          <cell r="AA159">
            <v>193</v>
          </cell>
          <cell r="AC159">
            <v>60</v>
          </cell>
          <cell r="AE159">
            <v>153356</v>
          </cell>
        </row>
        <row r="160">
          <cell r="D160">
            <v>100798</v>
          </cell>
          <cell r="H160">
            <v>100798</v>
          </cell>
          <cell r="W160">
            <v>2763</v>
          </cell>
          <cell r="Y160">
            <v>97529</v>
          </cell>
          <cell r="AE160">
            <v>100292</v>
          </cell>
        </row>
        <row r="163">
          <cell r="D163">
            <v>14605</v>
          </cell>
          <cell r="H163">
            <v>14605</v>
          </cell>
          <cell r="U163">
            <v>5585</v>
          </cell>
          <cell r="W163">
            <v>1596</v>
          </cell>
          <cell r="Y163">
            <v>7171</v>
          </cell>
          <cell r="AA163">
            <v>193</v>
          </cell>
          <cell r="AC163">
            <v>60</v>
          </cell>
          <cell r="AE163">
            <v>14605</v>
          </cell>
        </row>
        <row r="166">
          <cell r="D166">
            <v>38345</v>
          </cell>
          <cell r="H166">
            <v>38345</v>
          </cell>
          <cell r="W166">
            <v>353</v>
          </cell>
          <cell r="Y166">
            <v>37730</v>
          </cell>
          <cell r="AE166">
            <v>38083</v>
          </cell>
        </row>
        <row r="169">
          <cell r="D169">
            <v>816</v>
          </cell>
          <cell r="H169">
            <v>816</v>
          </cell>
          <cell r="W169">
            <v>816</v>
          </cell>
          <cell r="Y169">
            <v>0</v>
          </cell>
          <cell r="AE169">
            <v>816</v>
          </cell>
        </row>
        <row r="172">
          <cell r="D172">
            <v>-440</v>
          </cell>
          <cell r="H172">
            <v>-440</v>
          </cell>
          <cell r="W172">
            <v>-440</v>
          </cell>
          <cell r="Y172">
            <v>0</v>
          </cell>
          <cell r="AE172">
            <v>-440</v>
          </cell>
        </row>
        <row r="173">
          <cell r="D173">
            <v>190403</v>
          </cell>
          <cell r="F173">
            <v>57</v>
          </cell>
          <cell r="H173">
            <v>184</v>
          </cell>
          <cell r="J173">
            <v>177346</v>
          </cell>
          <cell r="L173">
            <v>8157</v>
          </cell>
          <cell r="N173">
            <v>4659</v>
          </cell>
          <cell r="AA173">
            <v>193591</v>
          </cell>
          <cell r="AE173">
            <v>193591</v>
          </cell>
        </row>
        <row r="174">
          <cell r="D174">
            <v>150959</v>
          </cell>
          <cell r="J174">
            <v>150959</v>
          </cell>
          <cell r="AA174">
            <v>154147</v>
          </cell>
          <cell r="AE174">
            <v>154147</v>
          </cell>
        </row>
        <row r="177">
          <cell r="D177">
            <v>29596</v>
          </cell>
          <cell r="H177">
            <v>184</v>
          </cell>
          <cell r="J177">
            <v>16596</v>
          </cell>
          <cell r="L177">
            <v>8157</v>
          </cell>
          <cell r="N177">
            <v>4659</v>
          </cell>
          <cell r="AA177">
            <v>29596</v>
          </cell>
          <cell r="AE177">
            <v>29596</v>
          </cell>
        </row>
        <row r="180">
          <cell r="D180">
            <v>9848</v>
          </cell>
          <cell r="F180">
            <v>57</v>
          </cell>
          <cell r="J180">
            <v>9791</v>
          </cell>
          <cell r="AA180">
            <v>9848</v>
          </cell>
          <cell r="AE180">
            <v>9848</v>
          </cell>
        </row>
        <row r="181">
          <cell r="D181">
            <v>270043</v>
          </cell>
          <cell r="F181">
            <v>2076</v>
          </cell>
          <cell r="H181">
            <v>66163</v>
          </cell>
          <cell r="J181">
            <v>158250</v>
          </cell>
          <cell r="L181">
            <v>27831</v>
          </cell>
          <cell r="N181">
            <v>15723</v>
          </cell>
          <cell r="U181">
            <v>6397</v>
          </cell>
          <cell r="W181">
            <v>28583</v>
          </cell>
          <cell r="Y181">
            <v>150184</v>
          </cell>
          <cell r="AA181">
            <v>57186</v>
          </cell>
          <cell r="AC181">
            <v>14853</v>
          </cell>
          <cell r="AE181">
            <v>257203</v>
          </cell>
        </row>
        <row r="182">
          <cell r="D182">
            <v>23835</v>
          </cell>
          <cell r="F182">
            <v>95</v>
          </cell>
          <cell r="H182">
            <v>13453</v>
          </cell>
          <cell r="J182">
            <v>208</v>
          </cell>
          <cell r="L182">
            <v>3602</v>
          </cell>
          <cell r="N182">
            <v>6477</v>
          </cell>
          <cell r="W182">
            <v>24633</v>
          </cell>
          <cell r="AE182">
            <v>24633</v>
          </cell>
        </row>
        <row r="183">
          <cell r="D183">
            <v>23698</v>
          </cell>
          <cell r="L183">
            <v>23698</v>
          </cell>
          <cell r="U183">
            <v>6248</v>
          </cell>
          <cell r="W183">
            <v>3433</v>
          </cell>
          <cell r="Y183">
            <v>153</v>
          </cell>
          <cell r="AA183">
            <v>12982</v>
          </cell>
          <cell r="AC183">
            <v>95</v>
          </cell>
          <cell r="AE183">
            <v>22911</v>
          </cell>
        </row>
        <row r="184">
          <cell r="D184">
            <v>142500</v>
          </cell>
          <cell r="J184">
            <v>142500</v>
          </cell>
          <cell r="Y184">
            <v>142500</v>
          </cell>
          <cell r="AE184">
            <v>142500</v>
          </cell>
        </row>
        <row r="185">
          <cell r="D185">
            <v>1138</v>
          </cell>
          <cell r="J185">
            <v>1138</v>
          </cell>
          <cell r="Y185">
            <v>1329</v>
          </cell>
          <cell r="AE185">
            <v>1329</v>
          </cell>
        </row>
        <row r="186">
          <cell r="D186">
            <v>387</v>
          </cell>
          <cell r="J186">
            <v>387</v>
          </cell>
          <cell r="Y186">
            <v>1288</v>
          </cell>
          <cell r="AE186">
            <v>1288</v>
          </cell>
        </row>
        <row r="187">
          <cell r="D187">
            <v>70790</v>
          </cell>
          <cell r="F187">
            <v>1981</v>
          </cell>
          <cell r="H187">
            <v>52710</v>
          </cell>
          <cell r="J187">
            <v>6322</v>
          </cell>
          <cell r="L187">
            <v>531</v>
          </cell>
          <cell r="N187">
            <v>9246</v>
          </cell>
          <cell r="U187">
            <v>149</v>
          </cell>
          <cell r="W187">
            <v>517</v>
          </cell>
          <cell r="Y187">
            <v>6202</v>
          </cell>
          <cell r="AA187">
            <v>44204</v>
          </cell>
          <cell r="AC187">
            <v>14758</v>
          </cell>
          <cell r="AE187">
            <v>65830</v>
          </cell>
        </row>
        <row r="188">
          <cell r="D188">
            <v>8082</v>
          </cell>
          <cell r="J188">
            <v>8082</v>
          </cell>
        </row>
        <row r="189">
          <cell r="D189">
            <v>1152175</v>
          </cell>
          <cell r="F189">
            <v>14698</v>
          </cell>
          <cell r="H189">
            <v>708237</v>
          </cell>
          <cell r="J189">
            <v>203407</v>
          </cell>
          <cell r="L189">
            <v>24995</v>
          </cell>
          <cell r="N189">
            <v>200838</v>
          </cell>
        </row>
        <row r="191">
          <cell r="D191">
            <v>974106</v>
          </cell>
          <cell r="F191">
            <v>13759</v>
          </cell>
          <cell r="H191">
            <v>678739</v>
          </cell>
          <cell r="J191">
            <v>175230</v>
          </cell>
          <cell r="L191">
            <v>20536</v>
          </cell>
          <cell r="N191">
            <v>85842</v>
          </cell>
        </row>
        <row r="205">
          <cell r="D205">
            <v>138358</v>
          </cell>
          <cell r="F205">
            <v>11954</v>
          </cell>
          <cell r="J205">
            <v>126404</v>
          </cell>
          <cell r="AA205">
            <v>138358</v>
          </cell>
          <cell r="AE205">
            <v>138358</v>
          </cell>
        </row>
        <row r="206">
          <cell r="D206">
            <v>108284</v>
          </cell>
          <cell r="F206">
            <v>11954</v>
          </cell>
          <cell r="J206">
            <v>96330</v>
          </cell>
          <cell r="AA206">
            <v>108284</v>
          </cell>
          <cell r="AE206">
            <v>108284</v>
          </cell>
        </row>
        <row r="207">
          <cell r="D207">
            <v>30074</v>
          </cell>
          <cell r="J207">
            <v>30074</v>
          </cell>
          <cell r="AA207">
            <v>30074</v>
          </cell>
          <cell r="AE207">
            <v>30074</v>
          </cell>
        </row>
        <row r="208">
          <cell r="D208">
            <v>1152175</v>
          </cell>
          <cell r="F208">
            <v>2744</v>
          </cell>
          <cell r="H208">
            <v>846595</v>
          </cell>
          <cell r="J208">
            <v>77003</v>
          </cell>
          <cell r="L208">
            <v>24995</v>
          </cell>
          <cell r="N208">
            <v>200838</v>
          </cell>
        </row>
        <row r="210">
          <cell r="D210">
            <v>974106</v>
          </cell>
          <cell r="F210">
            <v>1805</v>
          </cell>
          <cell r="H210">
            <v>817097</v>
          </cell>
          <cell r="J210">
            <v>48826</v>
          </cell>
          <cell r="L210">
            <v>20536</v>
          </cell>
          <cell r="N210">
            <v>85842</v>
          </cell>
        </row>
        <row r="224">
          <cell r="D224">
            <v>894434</v>
          </cell>
          <cell r="F224">
            <v>11954</v>
          </cell>
          <cell r="H224">
            <v>666148</v>
          </cell>
          <cell r="J224">
            <v>216332</v>
          </cell>
        </row>
        <row r="226">
          <cell r="D226">
            <v>804506</v>
          </cell>
          <cell r="F226">
            <v>11954</v>
          </cell>
          <cell r="H226">
            <v>666148</v>
          </cell>
          <cell r="J226">
            <v>126404</v>
          </cell>
        </row>
        <row r="230">
          <cell r="D230">
            <v>89928</v>
          </cell>
          <cell r="J230">
            <v>89928</v>
          </cell>
        </row>
        <row r="232">
          <cell r="D232">
            <v>-3066</v>
          </cell>
          <cell r="L232">
            <v>-3066</v>
          </cell>
          <cell r="AA232">
            <v>-3066</v>
          </cell>
          <cell r="AE232">
            <v>-3066</v>
          </cell>
        </row>
        <row r="233">
          <cell r="D233">
            <v>257741</v>
          </cell>
          <cell r="F233">
            <v>2744</v>
          </cell>
          <cell r="H233">
            <v>39023</v>
          </cell>
          <cell r="J233">
            <v>-12925</v>
          </cell>
          <cell r="L233">
            <v>28061</v>
          </cell>
          <cell r="N233">
            <v>200838</v>
          </cell>
        </row>
        <row r="235">
          <cell r="D235">
            <v>79672</v>
          </cell>
          <cell r="F235">
            <v>1805</v>
          </cell>
          <cell r="H235">
            <v>9525</v>
          </cell>
          <cell r="J235">
            <v>-41102</v>
          </cell>
          <cell r="L235">
            <v>23602</v>
          </cell>
          <cell r="N235">
            <v>85842</v>
          </cell>
        </row>
        <row r="249">
          <cell r="D249">
            <v>894434</v>
          </cell>
          <cell r="H249">
            <v>804506</v>
          </cell>
          <cell r="J249">
            <v>89928</v>
          </cell>
        </row>
        <row r="251">
          <cell r="D251">
            <v>804506</v>
          </cell>
          <cell r="H251">
            <v>804506</v>
          </cell>
        </row>
        <row r="253">
          <cell r="D253">
            <v>89928</v>
          </cell>
          <cell r="J253">
            <v>89928</v>
          </cell>
        </row>
        <row r="255">
          <cell r="D255">
            <v>-3066</v>
          </cell>
          <cell r="L255">
            <v>-3066</v>
          </cell>
          <cell r="AA255">
            <v>-3066</v>
          </cell>
          <cell r="AE255">
            <v>-3066</v>
          </cell>
        </row>
        <row r="256">
          <cell r="D256">
            <v>257741</v>
          </cell>
          <cell r="F256">
            <v>2744</v>
          </cell>
          <cell r="H256">
            <v>39023</v>
          </cell>
          <cell r="J256">
            <v>-12925</v>
          </cell>
          <cell r="L256">
            <v>28061</v>
          </cell>
          <cell r="N256">
            <v>200838</v>
          </cell>
        </row>
        <row r="258">
          <cell r="D258">
            <v>79672</v>
          </cell>
          <cell r="F258">
            <v>1805</v>
          </cell>
          <cell r="H258">
            <v>9525</v>
          </cell>
          <cell r="J258">
            <v>-41102</v>
          </cell>
          <cell r="L258">
            <v>23602</v>
          </cell>
          <cell r="N258">
            <v>85842</v>
          </cell>
        </row>
        <row r="274">
          <cell r="U274">
            <v>3611</v>
          </cell>
          <cell r="W274">
            <v>3068</v>
          </cell>
          <cell r="Y274">
            <v>12034</v>
          </cell>
          <cell r="AA274">
            <v>964</v>
          </cell>
          <cell r="AC274">
            <v>659</v>
          </cell>
          <cell r="AE274">
            <v>20336</v>
          </cell>
        </row>
        <row r="275">
          <cell r="Y275">
            <v>5716</v>
          </cell>
          <cell r="AE275">
            <v>5716</v>
          </cell>
        </row>
        <row r="276">
          <cell r="U276">
            <v>1960</v>
          </cell>
          <cell r="W276">
            <v>97</v>
          </cell>
          <cell r="Y276">
            <v>2407</v>
          </cell>
          <cell r="AA276">
            <v>751</v>
          </cell>
          <cell r="AC276">
            <v>492</v>
          </cell>
          <cell r="AE276">
            <v>5707</v>
          </cell>
        </row>
        <row r="277">
          <cell r="U277">
            <v>1651</v>
          </cell>
          <cell r="W277">
            <v>2971</v>
          </cell>
          <cell r="Y277">
            <v>3911</v>
          </cell>
          <cell r="AA277">
            <v>213</v>
          </cell>
          <cell r="AC277">
            <v>167</v>
          </cell>
          <cell r="AE277">
            <v>8913</v>
          </cell>
        </row>
        <row r="278">
          <cell r="U278">
            <v>-1850</v>
          </cell>
          <cell r="W278">
            <v>-440</v>
          </cell>
          <cell r="Y278">
            <v>-11584</v>
          </cell>
          <cell r="AA278">
            <v>-4222</v>
          </cell>
          <cell r="AC278">
            <v>-3</v>
          </cell>
          <cell r="AE278">
            <v>-18099</v>
          </cell>
        </row>
        <row r="279">
          <cell r="U279">
            <v>-1371</v>
          </cell>
          <cell r="W279">
            <v>-234</v>
          </cell>
          <cell r="Y279">
            <v>0</v>
          </cell>
          <cell r="AA279">
            <v>-4111</v>
          </cell>
          <cell r="AE279">
            <v>-5716</v>
          </cell>
        </row>
        <row r="280">
          <cell r="Y280">
            <v>-3368</v>
          </cell>
          <cell r="AE280">
            <v>-3368</v>
          </cell>
        </row>
        <row r="281">
          <cell r="U281">
            <v>-479</v>
          </cell>
          <cell r="W281">
            <v>-206</v>
          </cell>
          <cell r="Y281">
            <v>-8216</v>
          </cell>
          <cell r="AA281">
            <v>-111</v>
          </cell>
          <cell r="AC281">
            <v>-3</v>
          </cell>
          <cell r="AE281">
            <v>-9015</v>
          </cell>
        </row>
        <row r="282">
          <cell r="D282">
            <v>81909</v>
          </cell>
          <cell r="F282">
            <v>2461</v>
          </cell>
          <cell r="H282">
            <v>6267</v>
          </cell>
          <cell r="J282">
            <v>-40652</v>
          </cell>
          <cell r="L282">
            <v>26230</v>
          </cell>
          <cell r="N282">
            <v>87603</v>
          </cell>
        </row>
        <row r="294">
          <cell r="D294">
            <v>225532</v>
          </cell>
          <cell r="F294">
            <v>1259</v>
          </cell>
          <cell r="H294">
            <v>36401</v>
          </cell>
          <cell r="J294">
            <v>22766</v>
          </cell>
          <cell r="L294">
            <v>3893</v>
          </cell>
          <cell r="N294">
            <v>161213</v>
          </cell>
        </row>
        <row r="295">
          <cell r="D295">
            <v>216932</v>
          </cell>
          <cell r="F295">
            <v>1259</v>
          </cell>
          <cell r="H295">
            <v>35937</v>
          </cell>
          <cell r="J295">
            <v>22704</v>
          </cell>
          <cell r="L295">
            <v>4263</v>
          </cell>
          <cell r="N295">
            <v>152769</v>
          </cell>
        </row>
        <row r="296">
          <cell r="D296">
            <v>-178069</v>
          </cell>
          <cell r="F296">
            <v>-939</v>
          </cell>
          <cell r="H296">
            <v>-29498</v>
          </cell>
          <cell r="J296">
            <v>-28177</v>
          </cell>
          <cell r="L296">
            <v>-4459</v>
          </cell>
          <cell r="N296">
            <v>-114996</v>
          </cell>
        </row>
        <row r="297">
          <cell r="D297">
            <v>6435</v>
          </cell>
          <cell r="F297">
            <v>0</v>
          </cell>
          <cell r="H297">
            <v>90</v>
          </cell>
          <cell r="J297">
            <v>53</v>
          </cell>
          <cell r="L297">
            <v>-370</v>
          </cell>
          <cell r="N297">
            <v>6662</v>
          </cell>
        </row>
        <row r="298">
          <cell r="D298">
            <v>2165</v>
          </cell>
          <cell r="H298">
            <v>374</v>
          </cell>
          <cell r="J298">
            <v>9</v>
          </cell>
          <cell r="L298">
            <v>0</v>
          </cell>
          <cell r="N298">
            <v>1782</v>
          </cell>
        </row>
        <row r="299">
          <cell r="D299">
            <v>-606</v>
          </cell>
          <cell r="F299">
            <v>0</v>
          </cell>
          <cell r="H299">
            <v>-878</v>
          </cell>
          <cell r="J299">
            <v>815</v>
          </cell>
          <cell r="L299">
            <v>37</v>
          </cell>
          <cell r="N299">
            <v>-580</v>
          </cell>
        </row>
        <row r="300">
          <cell r="D300">
            <v>35052</v>
          </cell>
          <cell r="F300">
            <v>2141</v>
          </cell>
          <cell r="H300">
            <v>242</v>
          </cell>
          <cell r="J300">
            <v>-36056</v>
          </cell>
          <cell r="L300">
            <v>26759</v>
          </cell>
          <cell r="N300">
            <v>41966</v>
          </cell>
        </row>
      </sheetData>
      <sheetData sheetId="23">
        <row r="34">
          <cell r="U34">
            <v>1513623</v>
          </cell>
          <cell r="W34">
            <v>74912</v>
          </cell>
          <cell r="Y34">
            <v>219253</v>
          </cell>
          <cell r="AA34">
            <v>333990</v>
          </cell>
          <cell r="AC34">
            <v>14735</v>
          </cell>
          <cell r="AE34">
            <v>2156513</v>
          </cell>
        </row>
        <row r="36">
          <cell r="U36">
            <v>1490729</v>
          </cell>
          <cell r="W36">
            <v>50235</v>
          </cell>
          <cell r="Y36">
            <v>13529</v>
          </cell>
          <cell r="AA36">
            <v>229549</v>
          </cell>
          <cell r="AC36">
            <v>3322</v>
          </cell>
          <cell r="AE36">
            <v>1787364</v>
          </cell>
        </row>
        <row r="37">
          <cell r="W37">
            <v>24459</v>
          </cell>
          <cell r="AE37">
            <v>24459</v>
          </cell>
        </row>
        <row r="38">
          <cell r="U38">
            <v>22894</v>
          </cell>
          <cell r="W38">
            <v>218</v>
          </cell>
          <cell r="Y38">
            <v>7753</v>
          </cell>
          <cell r="AA38">
            <v>104441</v>
          </cell>
          <cell r="AE38">
            <v>135306</v>
          </cell>
        </row>
        <row r="39">
          <cell r="Y39">
            <v>197971</v>
          </cell>
          <cell r="AC39">
            <v>11413</v>
          </cell>
          <cell r="AE39">
            <v>209384</v>
          </cell>
        </row>
        <row r="41">
          <cell r="Y41">
            <v>4606</v>
          </cell>
        </row>
        <row r="42">
          <cell r="D42">
            <v>1067693</v>
          </cell>
          <cell r="F42">
            <v>6597</v>
          </cell>
          <cell r="H42">
            <v>81327</v>
          </cell>
          <cell r="J42">
            <v>61573</v>
          </cell>
          <cell r="L42">
            <v>31277</v>
          </cell>
          <cell r="N42">
            <v>886919</v>
          </cell>
        </row>
        <row r="47">
          <cell r="AE47">
            <v>114439</v>
          </cell>
        </row>
        <row r="50">
          <cell r="D50">
            <v>1203259</v>
          </cell>
          <cell r="F50">
            <v>8138</v>
          </cell>
          <cell r="H50">
            <v>252663</v>
          </cell>
          <cell r="J50">
            <v>157680</v>
          </cell>
          <cell r="L50">
            <v>43635</v>
          </cell>
          <cell r="N50">
            <v>626704</v>
          </cell>
        </row>
        <row r="52">
          <cell r="D52">
            <v>183344</v>
          </cell>
          <cell r="F52">
            <v>961</v>
          </cell>
          <cell r="H52">
            <v>30383</v>
          </cell>
          <cell r="J52">
            <v>29500</v>
          </cell>
          <cell r="L52">
            <v>4478</v>
          </cell>
          <cell r="N52">
            <v>118022</v>
          </cell>
        </row>
        <row r="55">
          <cell r="D55">
            <v>1019915</v>
          </cell>
          <cell r="F55">
            <v>7177</v>
          </cell>
          <cell r="H55">
            <v>222280</v>
          </cell>
          <cell r="J55">
            <v>128180</v>
          </cell>
          <cell r="L55">
            <v>39157</v>
          </cell>
          <cell r="N55">
            <v>508682</v>
          </cell>
        </row>
        <row r="71">
          <cell r="D71">
            <v>545718</v>
          </cell>
          <cell r="F71">
            <v>7170</v>
          </cell>
          <cell r="H71">
            <v>37248</v>
          </cell>
          <cell r="J71">
            <v>127631</v>
          </cell>
          <cell r="L71">
            <v>19777</v>
          </cell>
          <cell r="N71">
            <v>353892</v>
          </cell>
        </row>
        <row r="72">
          <cell r="D72">
            <v>425358</v>
          </cell>
          <cell r="F72">
            <v>5537</v>
          </cell>
          <cell r="H72">
            <v>31259</v>
          </cell>
          <cell r="J72">
            <v>99407</v>
          </cell>
          <cell r="L72">
            <v>14516</v>
          </cell>
          <cell r="N72">
            <v>274639</v>
          </cell>
        </row>
        <row r="73">
          <cell r="D73">
            <v>120360</v>
          </cell>
          <cell r="F73">
            <v>1633</v>
          </cell>
          <cell r="H73">
            <v>5989</v>
          </cell>
          <cell r="J73">
            <v>28224</v>
          </cell>
          <cell r="L73">
            <v>5261</v>
          </cell>
          <cell r="N73">
            <v>79253</v>
          </cell>
        </row>
        <row r="74">
          <cell r="D74">
            <v>106079</v>
          </cell>
          <cell r="F74">
            <v>1572</v>
          </cell>
          <cell r="H74">
            <v>5762</v>
          </cell>
          <cell r="J74">
            <v>21095</v>
          </cell>
          <cell r="L74">
            <v>3717</v>
          </cell>
          <cell r="N74">
            <v>73933</v>
          </cell>
        </row>
        <row r="75">
          <cell r="D75">
            <v>14281</v>
          </cell>
          <cell r="F75">
            <v>61</v>
          </cell>
          <cell r="H75">
            <v>227</v>
          </cell>
          <cell r="J75">
            <v>7129</v>
          </cell>
          <cell r="L75">
            <v>1544</v>
          </cell>
          <cell r="N75">
            <v>5320</v>
          </cell>
        </row>
        <row r="76">
          <cell r="D76">
            <v>143808</v>
          </cell>
          <cell r="F76">
            <v>15</v>
          </cell>
          <cell r="H76">
            <v>9483</v>
          </cell>
          <cell r="J76">
            <v>549</v>
          </cell>
          <cell r="L76">
            <v>2937</v>
          </cell>
          <cell r="N76">
            <v>8920</v>
          </cell>
        </row>
        <row r="77">
          <cell r="D77">
            <v>121904</v>
          </cell>
        </row>
        <row r="78">
          <cell r="D78">
            <v>79239</v>
          </cell>
        </row>
        <row r="79">
          <cell r="D79">
            <v>2050</v>
          </cell>
        </row>
        <row r="80">
          <cell r="D80">
            <v>40615</v>
          </cell>
        </row>
        <row r="81">
          <cell r="D81">
            <v>21904</v>
          </cell>
          <cell r="F81">
            <v>15</v>
          </cell>
          <cell r="H81">
            <v>9483</v>
          </cell>
          <cell r="J81">
            <v>549</v>
          </cell>
          <cell r="L81">
            <v>2937</v>
          </cell>
          <cell r="N81">
            <v>8920</v>
          </cell>
        </row>
        <row r="82">
          <cell r="D82">
            <v>-17627</v>
          </cell>
          <cell r="F82">
            <v>-8</v>
          </cell>
          <cell r="H82">
            <v>-2720</v>
          </cell>
          <cell r="J82">
            <v>0</v>
          </cell>
          <cell r="L82">
            <v>-119</v>
          </cell>
          <cell r="N82">
            <v>-7315</v>
          </cell>
        </row>
        <row r="83">
          <cell r="D83">
            <v>-7465</v>
          </cell>
        </row>
        <row r="85">
          <cell r="D85">
            <v>-7465</v>
          </cell>
        </row>
        <row r="86">
          <cell r="D86">
            <v>-10162</v>
          </cell>
          <cell r="F86">
            <v>-8</v>
          </cell>
          <cell r="H86">
            <v>-2720</v>
          </cell>
          <cell r="L86">
            <v>-119</v>
          </cell>
          <cell r="N86">
            <v>-7315</v>
          </cell>
        </row>
        <row r="90">
          <cell r="D90">
            <v>398699</v>
          </cell>
          <cell r="F90">
            <v>961</v>
          </cell>
          <cell r="H90">
            <v>75991</v>
          </cell>
          <cell r="J90">
            <v>29500</v>
          </cell>
          <cell r="L90">
            <v>21040</v>
          </cell>
          <cell r="N90">
            <v>271207</v>
          </cell>
        </row>
        <row r="91">
          <cell r="D91">
            <v>132661</v>
          </cell>
          <cell r="H91">
            <v>132661</v>
          </cell>
        </row>
        <row r="93">
          <cell r="D93">
            <v>225786</v>
          </cell>
          <cell r="F93">
            <v>0</v>
          </cell>
          <cell r="H93">
            <v>56039</v>
          </cell>
          <cell r="J93">
            <v>0</v>
          </cell>
          <cell r="L93">
            <v>16562</v>
          </cell>
          <cell r="N93">
            <v>153185</v>
          </cell>
        </row>
        <row r="94">
          <cell r="D94">
            <v>122230</v>
          </cell>
          <cell r="H94">
            <v>122230</v>
          </cell>
        </row>
        <row r="110">
          <cell r="AA110">
            <v>548166</v>
          </cell>
          <cell r="AE110">
            <v>548166</v>
          </cell>
        </row>
        <row r="111">
          <cell r="AA111">
            <v>427286</v>
          </cell>
          <cell r="AE111">
            <v>427286</v>
          </cell>
        </row>
        <row r="112">
          <cell r="AA112">
            <v>120880</v>
          </cell>
          <cell r="AE112">
            <v>120880</v>
          </cell>
        </row>
        <row r="113">
          <cell r="AA113">
            <v>106599</v>
          </cell>
          <cell r="AE113">
            <v>106599</v>
          </cell>
        </row>
        <row r="114">
          <cell r="AA114">
            <v>14281</v>
          </cell>
          <cell r="AE114">
            <v>14281</v>
          </cell>
        </row>
        <row r="115">
          <cell r="Y115">
            <v>141155</v>
          </cell>
          <cell r="AE115">
            <v>141155</v>
          </cell>
        </row>
        <row r="116">
          <cell r="Y116">
            <v>119986</v>
          </cell>
          <cell r="AE116">
            <v>119986</v>
          </cell>
        </row>
        <row r="117">
          <cell r="Y117">
            <v>79239</v>
          </cell>
          <cell r="AE117">
            <v>79239</v>
          </cell>
        </row>
        <row r="118">
          <cell r="Y118">
            <v>129</v>
          </cell>
          <cell r="AE118">
            <v>129</v>
          </cell>
        </row>
        <row r="119">
          <cell r="Y119">
            <v>40618</v>
          </cell>
          <cell r="AE119">
            <v>40618</v>
          </cell>
        </row>
        <row r="120">
          <cell r="Y120">
            <v>21169</v>
          </cell>
          <cell r="AE120">
            <v>21169</v>
          </cell>
        </row>
        <row r="121">
          <cell r="Y121">
            <v>-11918</v>
          </cell>
          <cell r="AE121">
            <v>-11918</v>
          </cell>
        </row>
        <row r="122">
          <cell r="Y122">
            <v>-7386</v>
          </cell>
          <cell r="AE122">
            <v>-7386</v>
          </cell>
        </row>
        <row r="123">
          <cell r="Y123">
            <v>-4532</v>
          </cell>
          <cell r="AE123">
            <v>-4532</v>
          </cell>
        </row>
        <row r="124">
          <cell r="D124">
            <v>194797</v>
          </cell>
          <cell r="F124">
            <v>41</v>
          </cell>
          <cell r="H124">
            <v>4848</v>
          </cell>
          <cell r="J124">
            <v>30975</v>
          </cell>
          <cell r="L124">
            <v>55868</v>
          </cell>
          <cell r="N124">
            <v>103065</v>
          </cell>
          <cell r="U124">
            <v>63273</v>
          </cell>
          <cell r="W124">
            <v>70992</v>
          </cell>
          <cell r="Y124">
            <v>9888</v>
          </cell>
          <cell r="AA124">
            <v>46016</v>
          </cell>
          <cell r="AC124">
            <v>853</v>
          </cell>
          <cell r="AE124">
            <v>191022</v>
          </cell>
        </row>
        <row r="126">
          <cell r="D126">
            <v>68722</v>
          </cell>
          <cell r="F126">
            <v>41</v>
          </cell>
          <cell r="H126">
            <v>3814</v>
          </cell>
          <cell r="J126">
            <v>30964</v>
          </cell>
          <cell r="L126">
            <v>23218</v>
          </cell>
          <cell r="N126">
            <v>10685</v>
          </cell>
          <cell r="U126">
            <v>4180</v>
          </cell>
          <cell r="W126">
            <v>39873</v>
          </cell>
          <cell r="Y126">
            <v>4583</v>
          </cell>
          <cell r="AA126">
            <v>6803</v>
          </cell>
          <cell r="AC126">
            <v>672</v>
          </cell>
          <cell r="AE126">
            <v>56111</v>
          </cell>
        </row>
        <row r="127">
          <cell r="D127">
            <v>83271</v>
          </cell>
          <cell r="F127">
            <v>94</v>
          </cell>
          <cell r="H127">
            <v>14162</v>
          </cell>
          <cell r="J127">
            <v>32099</v>
          </cell>
          <cell r="L127">
            <v>18257</v>
          </cell>
          <cell r="N127">
            <v>18659</v>
          </cell>
          <cell r="U127">
            <v>3626</v>
          </cell>
          <cell r="W127">
            <v>59078</v>
          </cell>
          <cell r="Y127">
            <v>4165</v>
          </cell>
          <cell r="AA127">
            <v>2566</v>
          </cell>
          <cell r="AC127">
            <v>667</v>
          </cell>
          <cell r="AE127">
            <v>70102</v>
          </cell>
        </row>
        <row r="129">
          <cell r="D129">
            <v>98271</v>
          </cell>
          <cell r="J129">
            <v>0</v>
          </cell>
          <cell r="L129">
            <v>19534</v>
          </cell>
          <cell r="N129">
            <v>78737</v>
          </cell>
          <cell r="U129">
            <v>46228</v>
          </cell>
          <cell r="W129">
            <v>23269</v>
          </cell>
          <cell r="Y129">
            <v>4705</v>
          </cell>
          <cell r="AA129">
            <v>23826</v>
          </cell>
          <cell r="AC129">
            <v>181</v>
          </cell>
          <cell r="AE129">
            <v>98209</v>
          </cell>
        </row>
        <row r="130">
          <cell r="D130">
            <v>13949</v>
          </cell>
          <cell r="J130">
            <v>0</v>
          </cell>
          <cell r="L130">
            <v>1140</v>
          </cell>
          <cell r="N130">
            <v>12809</v>
          </cell>
          <cell r="U130">
            <v>11017</v>
          </cell>
          <cell r="W130">
            <v>7710</v>
          </cell>
          <cell r="Y130">
            <v>0</v>
          </cell>
          <cell r="AE130">
            <v>18727</v>
          </cell>
        </row>
        <row r="131">
          <cell r="L131">
            <v>1098</v>
          </cell>
          <cell r="N131">
            <v>7700</v>
          </cell>
          <cell r="U131">
            <v>229</v>
          </cell>
          <cell r="W131">
            <v>2924</v>
          </cell>
        </row>
        <row r="132">
          <cell r="L132">
            <v>42</v>
          </cell>
          <cell r="N132">
            <v>5109</v>
          </cell>
          <cell r="U132">
            <v>10788</v>
          </cell>
          <cell r="W132">
            <v>4786</v>
          </cell>
        </row>
        <row r="133">
          <cell r="L133">
            <v>1096</v>
          </cell>
          <cell r="N133">
            <v>8774</v>
          </cell>
          <cell r="U133">
            <v>3271</v>
          </cell>
          <cell r="W133">
            <v>4103</v>
          </cell>
        </row>
        <row r="134">
          <cell r="L134">
            <v>44</v>
          </cell>
          <cell r="N134">
            <v>4035</v>
          </cell>
          <cell r="U134">
            <v>7746</v>
          </cell>
          <cell r="W134">
            <v>3607</v>
          </cell>
        </row>
        <row r="135">
          <cell r="D135">
            <v>11976</v>
          </cell>
          <cell r="F135">
            <v>0</v>
          </cell>
          <cell r="H135">
            <v>0</v>
          </cell>
          <cell r="J135">
            <v>0</v>
          </cell>
          <cell r="L135">
            <v>11976</v>
          </cell>
          <cell r="N135">
            <v>0</v>
          </cell>
          <cell r="U135">
            <v>1494</v>
          </cell>
          <cell r="W135">
            <v>140</v>
          </cell>
          <cell r="Y135">
            <v>0</v>
          </cell>
          <cell r="AA135">
            <v>14462</v>
          </cell>
          <cell r="AC135">
            <v>0</v>
          </cell>
          <cell r="AE135">
            <v>16096</v>
          </cell>
        </row>
        <row r="136">
          <cell r="D136">
            <v>7045</v>
          </cell>
          <cell r="J136">
            <v>0</v>
          </cell>
          <cell r="L136">
            <v>7045</v>
          </cell>
          <cell r="U136">
            <v>310</v>
          </cell>
          <cell r="W136">
            <v>140</v>
          </cell>
          <cell r="Y136">
            <v>0</v>
          </cell>
          <cell r="AA136">
            <v>6584</v>
          </cell>
          <cell r="AE136">
            <v>7034</v>
          </cell>
        </row>
        <row r="137">
          <cell r="D137">
            <v>699</v>
          </cell>
          <cell r="J137">
            <v>0</v>
          </cell>
          <cell r="L137">
            <v>699</v>
          </cell>
          <cell r="U137">
            <v>0</v>
          </cell>
          <cell r="W137">
            <v>0</v>
          </cell>
          <cell r="Y137">
            <v>0</v>
          </cell>
          <cell r="AA137">
            <v>699</v>
          </cell>
          <cell r="AE137">
            <v>699</v>
          </cell>
        </row>
        <row r="138">
          <cell r="D138">
            <v>4232</v>
          </cell>
          <cell r="J138">
            <v>0</v>
          </cell>
          <cell r="L138">
            <v>4232</v>
          </cell>
          <cell r="U138">
            <v>1184</v>
          </cell>
          <cell r="W138">
            <v>0</v>
          </cell>
          <cell r="Y138">
            <v>0</v>
          </cell>
          <cell r="AA138">
            <v>7179</v>
          </cell>
          <cell r="AE138">
            <v>8363</v>
          </cell>
        </row>
        <row r="139">
          <cell r="D139">
            <v>1879</v>
          </cell>
          <cell r="H139">
            <v>1034</v>
          </cell>
          <cell r="J139">
            <v>11</v>
          </cell>
          <cell r="L139">
            <v>0</v>
          </cell>
          <cell r="N139">
            <v>834</v>
          </cell>
          <cell r="U139">
            <v>354</v>
          </cell>
          <cell r="W139">
            <v>0</v>
          </cell>
          <cell r="Y139">
            <v>600</v>
          </cell>
          <cell r="AA139">
            <v>925</v>
          </cell>
          <cell r="AE139">
            <v>1879</v>
          </cell>
        </row>
        <row r="140">
          <cell r="D140">
            <v>1204988</v>
          </cell>
          <cell r="F140">
            <v>1773</v>
          </cell>
          <cell r="H140">
            <v>797986</v>
          </cell>
          <cell r="J140">
            <v>137650</v>
          </cell>
          <cell r="L140">
            <v>36164</v>
          </cell>
          <cell r="N140">
            <v>231415</v>
          </cell>
        </row>
        <row r="142">
          <cell r="D142">
            <v>1021644</v>
          </cell>
          <cell r="F142">
            <v>812</v>
          </cell>
          <cell r="H142">
            <v>767603</v>
          </cell>
          <cell r="J142">
            <v>108150</v>
          </cell>
          <cell r="L142">
            <v>31686</v>
          </cell>
          <cell r="N142">
            <v>113393</v>
          </cell>
        </row>
        <row r="156">
          <cell r="D156">
            <v>126880</v>
          </cell>
          <cell r="F156">
            <v>0</v>
          </cell>
          <cell r="H156">
            <v>100691</v>
          </cell>
          <cell r="J156">
            <v>-51</v>
          </cell>
          <cell r="L156">
            <v>4817</v>
          </cell>
          <cell r="N156">
            <v>21423</v>
          </cell>
          <cell r="Y156">
            <v>127296</v>
          </cell>
          <cell r="AE156">
            <v>127296</v>
          </cell>
        </row>
        <row r="157">
          <cell r="D157">
            <v>122532</v>
          </cell>
          <cell r="H157">
            <v>96343</v>
          </cell>
          <cell r="J157">
            <v>-51</v>
          </cell>
          <cell r="L157">
            <v>4817</v>
          </cell>
          <cell r="N157">
            <v>21423</v>
          </cell>
          <cell r="Y157">
            <v>122948</v>
          </cell>
          <cell r="AE157">
            <v>122948</v>
          </cell>
        </row>
        <row r="158">
          <cell r="D158">
            <v>4348</v>
          </cell>
          <cell r="H158">
            <v>4348</v>
          </cell>
          <cell r="J158">
            <v>0</v>
          </cell>
          <cell r="L158">
            <v>0</v>
          </cell>
          <cell r="N158">
            <v>0</v>
          </cell>
          <cell r="Y158">
            <v>4348</v>
          </cell>
          <cell r="AE158">
            <v>4348</v>
          </cell>
        </row>
        <row r="159">
          <cell r="D159">
            <v>160815</v>
          </cell>
          <cell r="H159">
            <v>160815</v>
          </cell>
          <cell r="U159">
            <v>5320</v>
          </cell>
          <cell r="W159">
            <v>4959</v>
          </cell>
          <cell r="Y159">
            <v>149450</v>
          </cell>
          <cell r="AA159">
            <v>227</v>
          </cell>
          <cell r="AC159">
            <v>61</v>
          </cell>
          <cell r="AE159">
            <v>160017</v>
          </cell>
        </row>
        <row r="160">
          <cell r="D160">
            <v>106599</v>
          </cell>
          <cell r="H160">
            <v>106599</v>
          </cell>
          <cell r="W160">
            <v>2721</v>
          </cell>
          <cell r="Y160">
            <v>103358</v>
          </cell>
          <cell r="AE160">
            <v>106079</v>
          </cell>
        </row>
        <row r="163">
          <cell r="D163">
            <v>14281</v>
          </cell>
          <cell r="H163">
            <v>14281</v>
          </cell>
          <cell r="U163">
            <v>5320</v>
          </cell>
          <cell r="W163">
            <v>1544</v>
          </cell>
          <cell r="Y163">
            <v>7129</v>
          </cell>
          <cell r="AA163">
            <v>227</v>
          </cell>
          <cell r="AC163">
            <v>61</v>
          </cell>
          <cell r="AE163">
            <v>14281</v>
          </cell>
        </row>
        <row r="166">
          <cell r="D166">
            <v>39602</v>
          </cell>
          <cell r="H166">
            <v>39602</v>
          </cell>
          <cell r="W166">
            <v>361</v>
          </cell>
          <cell r="Y166">
            <v>38963</v>
          </cell>
          <cell r="AE166">
            <v>39324</v>
          </cell>
        </row>
        <row r="169">
          <cell r="D169">
            <v>699</v>
          </cell>
          <cell r="H169">
            <v>699</v>
          </cell>
          <cell r="W169">
            <v>699</v>
          </cell>
          <cell r="Y169">
            <v>0</v>
          </cell>
          <cell r="AE169">
            <v>699</v>
          </cell>
        </row>
        <row r="172">
          <cell r="D172">
            <v>-366</v>
          </cell>
          <cell r="H172">
            <v>-366</v>
          </cell>
          <cell r="W172">
            <v>-366</v>
          </cell>
          <cell r="Y172">
            <v>0</v>
          </cell>
          <cell r="AE172">
            <v>-366</v>
          </cell>
        </row>
        <row r="173">
          <cell r="D173">
            <v>198438</v>
          </cell>
          <cell r="F173">
            <v>65</v>
          </cell>
          <cell r="H173">
            <v>236</v>
          </cell>
          <cell r="J173">
            <v>185279</v>
          </cell>
          <cell r="L173">
            <v>7298</v>
          </cell>
          <cell r="N173">
            <v>5560</v>
          </cell>
          <cell r="AA173">
            <v>201908</v>
          </cell>
          <cell r="AE173">
            <v>201908</v>
          </cell>
        </row>
        <row r="174">
          <cell r="D174">
            <v>157824</v>
          </cell>
          <cell r="J174">
            <v>157824</v>
          </cell>
          <cell r="AA174">
            <v>161294</v>
          </cell>
          <cell r="AE174">
            <v>161294</v>
          </cell>
        </row>
        <row r="177">
          <cell r="D177">
            <v>30758</v>
          </cell>
          <cell r="H177">
            <v>236</v>
          </cell>
          <cell r="J177">
            <v>17664</v>
          </cell>
          <cell r="L177">
            <v>7298</v>
          </cell>
          <cell r="N177">
            <v>5560</v>
          </cell>
          <cell r="AA177">
            <v>30758</v>
          </cell>
          <cell r="AE177">
            <v>30758</v>
          </cell>
        </row>
        <row r="180">
          <cell r="D180">
            <v>9856</v>
          </cell>
          <cell r="F180">
            <v>65</v>
          </cell>
          <cell r="J180">
            <v>9791</v>
          </cell>
          <cell r="AA180">
            <v>9856</v>
          </cell>
          <cell r="AE180">
            <v>9856</v>
          </cell>
        </row>
        <row r="181">
          <cell r="D181">
            <v>285856</v>
          </cell>
          <cell r="F181">
            <v>1949</v>
          </cell>
          <cell r="H181">
            <v>72233</v>
          </cell>
          <cell r="J181">
            <v>165722</v>
          </cell>
          <cell r="L181">
            <v>29172</v>
          </cell>
          <cell r="N181">
            <v>16780</v>
          </cell>
          <cell r="U181">
            <v>7400</v>
          </cell>
          <cell r="W181">
            <v>29767</v>
          </cell>
          <cell r="Y181">
            <v>156200</v>
          </cell>
          <cell r="AA181">
            <v>62425</v>
          </cell>
          <cell r="AC181">
            <v>15164</v>
          </cell>
          <cell r="AE181">
            <v>270956</v>
          </cell>
        </row>
        <row r="182">
          <cell r="D182">
            <v>24925</v>
          </cell>
          <cell r="F182">
            <v>96</v>
          </cell>
          <cell r="H182">
            <v>13421</v>
          </cell>
          <cell r="J182">
            <v>200</v>
          </cell>
          <cell r="L182">
            <v>3738</v>
          </cell>
          <cell r="N182">
            <v>7470</v>
          </cell>
          <cell r="W182">
            <v>25406</v>
          </cell>
          <cell r="AE182">
            <v>25406</v>
          </cell>
        </row>
        <row r="183">
          <cell r="D183">
            <v>24904</v>
          </cell>
          <cell r="L183">
            <v>24904</v>
          </cell>
          <cell r="U183">
            <v>7242</v>
          </cell>
          <cell r="W183">
            <v>3845</v>
          </cell>
          <cell r="Y183">
            <v>245</v>
          </cell>
          <cell r="AA183">
            <v>13006</v>
          </cell>
          <cell r="AC183">
            <v>96</v>
          </cell>
          <cell r="AE183">
            <v>24434</v>
          </cell>
        </row>
        <row r="184">
          <cell r="D184">
            <v>147823</v>
          </cell>
          <cell r="J184">
            <v>147823</v>
          </cell>
          <cell r="Y184">
            <v>147823</v>
          </cell>
          <cell r="AE184">
            <v>147823</v>
          </cell>
        </row>
        <row r="185">
          <cell r="D185">
            <v>1079</v>
          </cell>
          <cell r="J185">
            <v>1079</v>
          </cell>
          <cell r="Y185">
            <v>1854</v>
          </cell>
          <cell r="AE185">
            <v>1854</v>
          </cell>
        </row>
        <row r="186">
          <cell r="D186">
            <v>391</v>
          </cell>
          <cell r="J186">
            <v>391</v>
          </cell>
          <cell r="Y186">
            <v>1811</v>
          </cell>
          <cell r="AE186">
            <v>1811</v>
          </cell>
        </row>
        <row r="187">
          <cell r="D187">
            <v>76811</v>
          </cell>
          <cell r="F187">
            <v>1853</v>
          </cell>
          <cell r="H187">
            <v>58812</v>
          </cell>
          <cell r="J187">
            <v>6306</v>
          </cell>
          <cell r="L187">
            <v>530</v>
          </cell>
          <cell r="N187">
            <v>9310</v>
          </cell>
          <cell r="U187">
            <v>158</v>
          </cell>
          <cell r="W187">
            <v>516</v>
          </cell>
          <cell r="Y187">
            <v>6278</v>
          </cell>
          <cell r="AA187">
            <v>49419</v>
          </cell>
          <cell r="AC187">
            <v>15068</v>
          </cell>
          <cell r="AE187">
            <v>71439</v>
          </cell>
        </row>
        <row r="188">
          <cell r="D188">
            <v>10314</v>
          </cell>
          <cell r="J188">
            <v>10314</v>
          </cell>
        </row>
        <row r="189">
          <cell r="D189">
            <v>1193176</v>
          </cell>
          <cell r="F189">
            <v>14984</v>
          </cell>
          <cell r="H189">
            <v>728571</v>
          </cell>
          <cell r="J189">
            <v>219646</v>
          </cell>
          <cell r="L189">
            <v>29603</v>
          </cell>
          <cell r="N189">
            <v>200372</v>
          </cell>
        </row>
        <row r="191">
          <cell r="D191">
            <v>1009832</v>
          </cell>
          <cell r="F191">
            <v>14023</v>
          </cell>
          <cell r="H191">
            <v>698188</v>
          </cell>
          <cell r="J191">
            <v>190146</v>
          </cell>
          <cell r="L191">
            <v>25125</v>
          </cell>
          <cell r="N191">
            <v>82350</v>
          </cell>
        </row>
        <row r="205">
          <cell r="D205">
            <v>143399</v>
          </cell>
          <cell r="F205">
            <v>11413</v>
          </cell>
          <cell r="J205">
            <v>131986</v>
          </cell>
          <cell r="AA205">
            <v>143399</v>
          </cell>
          <cell r="AE205">
            <v>143399</v>
          </cell>
        </row>
        <row r="206">
          <cell r="D206">
            <v>112075</v>
          </cell>
          <cell r="F206">
            <v>11413</v>
          </cell>
          <cell r="J206">
            <v>100662</v>
          </cell>
          <cell r="AA206">
            <v>112075</v>
          </cell>
          <cell r="AE206">
            <v>112075</v>
          </cell>
        </row>
        <row r="207">
          <cell r="D207">
            <v>31324</v>
          </cell>
          <cell r="J207">
            <v>31324</v>
          </cell>
          <cell r="AA207">
            <v>31324</v>
          </cell>
          <cell r="AE207">
            <v>31324</v>
          </cell>
        </row>
        <row r="208">
          <cell r="D208">
            <v>1193176</v>
          </cell>
          <cell r="F208">
            <v>3571</v>
          </cell>
          <cell r="H208">
            <v>871970</v>
          </cell>
          <cell r="J208">
            <v>87660</v>
          </cell>
          <cell r="L208">
            <v>29603</v>
          </cell>
          <cell r="N208">
            <v>200372</v>
          </cell>
        </row>
        <row r="210">
          <cell r="D210">
            <v>1009832</v>
          </cell>
          <cell r="F210">
            <v>2610</v>
          </cell>
          <cell r="H210">
            <v>841587</v>
          </cell>
          <cell r="J210">
            <v>58160</v>
          </cell>
          <cell r="L210">
            <v>25125</v>
          </cell>
          <cell r="N210">
            <v>82350</v>
          </cell>
        </row>
        <row r="224">
          <cell r="D224">
            <v>924163</v>
          </cell>
          <cell r="F224">
            <v>11413</v>
          </cell>
          <cell r="H224">
            <v>688061</v>
          </cell>
          <cell r="J224">
            <v>224689</v>
          </cell>
        </row>
        <row r="226">
          <cell r="D226">
            <v>831460</v>
          </cell>
          <cell r="F226">
            <v>11413</v>
          </cell>
          <cell r="H226">
            <v>688061</v>
          </cell>
          <cell r="J226">
            <v>131986</v>
          </cell>
        </row>
        <row r="230">
          <cell r="D230">
            <v>92703</v>
          </cell>
          <cell r="J230">
            <v>92703</v>
          </cell>
        </row>
        <row r="232">
          <cell r="D232">
            <v>-2831</v>
          </cell>
          <cell r="L232">
            <v>-2831</v>
          </cell>
          <cell r="AA232">
            <v>-2831</v>
          </cell>
          <cell r="AE232">
            <v>-2831</v>
          </cell>
        </row>
        <row r="233">
          <cell r="D233">
            <v>269013</v>
          </cell>
          <cell r="F233">
            <v>3571</v>
          </cell>
          <cell r="H233">
            <v>37679</v>
          </cell>
          <cell r="J233">
            <v>-5043</v>
          </cell>
          <cell r="L233">
            <v>32434</v>
          </cell>
          <cell r="N233">
            <v>200372</v>
          </cell>
        </row>
        <row r="235">
          <cell r="D235">
            <v>85669</v>
          </cell>
          <cell r="F235">
            <v>2610</v>
          </cell>
          <cell r="H235">
            <v>7296</v>
          </cell>
          <cell r="J235">
            <v>-34543</v>
          </cell>
          <cell r="L235">
            <v>27956</v>
          </cell>
          <cell r="N235">
            <v>82350</v>
          </cell>
        </row>
        <row r="249">
          <cell r="D249">
            <v>924163</v>
          </cell>
          <cell r="H249">
            <v>831460</v>
          </cell>
          <cell r="J249">
            <v>92703</v>
          </cell>
        </row>
        <row r="251">
          <cell r="D251">
            <v>831460</v>
          </cell>
          <cell r="H251">
            <v>831460</v>
          </cell>
        </row>
        <row r="253">
          <cell r="D253">
            <v>92703</v>
          </cell>
          <cell r="J253">
            <v>92703</v>
          </cell>
        </row>
        <row r="255">
          <cell r="D255">
            <v>-2831</v>
          </cell>
          <cell r="L255">
            <v>-2831</v>
          </cell>
          <cell r="AA255">
            <v>-2831</v>
          </cell>
          <cell r="AE255">
            <v>-2831</v>
          </cell>
        </row>
        <row r="256">
          <cell r="D256">
            <v>269013</v>
          </cell>
          <cell r="F256">
            <v>3571</v>
          </cell>
          <cell r="H256">
            <v>37679</v>
          </cell>
          <cell r="J256">
            <v>-5043</v>
          </cell>
          <cell r="L256">
            <v>32434</v>
          </cell>
          <cell r="N256">
            <v>200372</v>
          </cell>
        </row>
        <row r="258">
          <cell r="D258">
            <v>85669</v>
          </cell>
          <cell r="F258">
            <v>2610</v>
          </cell>
          <cell r="H258">
            <v>7296</v>
          </cell>
          <cell r="J258">
            <v>-34543</v>
          </cell>
          <cell r="L258">
            <v>27956</v>
          </cell>
          <cell r="N258">
            <v>82350</v>
          </cell>
        </row>
        <row r="274">
          <cell r="U274">
            <v>4726</v>
          </cell>
          <cell r="W274">
            <v>3868</v>
          </cell>
          <cell r="Y274">
            <v>15574</v>
          </cell>
          <cell r="AA274">
            <v>1568</v>
          </cell>
          <cell r="AC274">
            <v>673</v>
          </cell>
          <cell r="AE274">
            <v>26409</v>
          </cell>
        </row>
        <row r="275">
          <cell r="Y275">
            <v>5595</v>
          </cell>
          <cell r="AE275">
            <v>5595</v>
          </cell>
        </row>
        <row r="276">
          <cell r="U276">
            <v>2322</v>
          </cell>
          <cell r="W276">
            <v>113</v>
          </cell>
          <cell r="Y276">
            <v>4797</v>
          </cell>
          <cell r="AA276">
            <v>1018</v>
          </cell>
          <cell r="AC276">
            <v>502</v>
          </cell>
          <cell r="AE276">
            <v>8752</v>
          </cell>
        </row>
        <row r="277">
          <cell r="U277">
            <v>2404</v>
          </cell>
          <cell r="W277">
            <v>3755</v>
          </cell>
          <cell r="Y277">
            <v>5182</v>
          </cell>
          <cell r="AA277">
            <v>550</v>
          </cell>
          <cell r="AC277">
            <v>171</v>
          </cell>
          <cell r="AE277">
            <v>12062</v>
          </cell>
        </row>
        <row r="278">
          <cell r="U278">
            <v>-2355</v>
          </cell>
          <cell r="W278">
            <v>404</v>
          </cell>
          <cell r="Y278">
            <v>-15355</v>
          </cell>
          <cell r="AA278">
            <v>-4319</v>
          </cell>
          <cell r="AC278">
            <v>-3</v>
          </cell>
          <cell r="AE278">
            <v>-21628</v>
          </cell>
        </row>
        <row r="279">
          <cell r="U279">
            <v>-1287</v>
          </cell>
          <cell r="W279">
            <v>-234</v>
          </cell>
          <cell r="Y279">
            <v>0</v>
          </cell>
          <cell r="AA279">
            <v>-4074</v>
          </cell>
          <cell r="AE279">
            <v>-5595</v>
          </cell>
        </row>
        <row r="280">
          <cell r="Y280">
            <v>-3896</v>
          </cell>
          <cell r="AE280">
            <v>-3896</v>
          </cell>
        </row>
        <row r="281">
          <cell r="U281">
            <v>-1068</v>
          </cell>
          <cell r="W281">
            <v>638</v>
          </cell>
          <cell r="Y281">
            <v>-11459</v>
          </cell>
          <cell r="AA281">
            <v>-245</v>
          </cell>
          <cell r="AC281">
            <v>-3</v>
          </cell>
          <cell r="AE281">
            <v>-12137</v>
          </cell>
        </row>
        <row r="282">
          <cell r="D282">
            <v>90450</v>
          </cell>
          <cell r="F282">
            <v>3280</v>
          </cell>
          <cell r="H282">
            <v>4545</v>
          </cell>
          <cell r="J282">
            <v>-34324</v>
          </cell>
          <cell r="L282">
            <v>32228</v>
          </cell>
          <cell r="N282">
            <v>84721</v>
          </cell>
        </row>
        <row r="294">
          <cell r="D294">
            <v>246403</v>
          </cell>
          <cell r="F294">
            <v>1456</v>
          </cell>
          <cell r="H294">
            <v>39575</v>
          </cell>
          <cell r="J294">
            <v>25757</v>
          </cell>
          <cell r="L294">
            <v>1453</v>
          </cell>
          <cell r="N294">
            <v>178162</v>
          </cell>
        </row>
        <row r="295">
          <cell r="D295">
            <v>233996</v>
          </cell>
          <cell r="F295">
            <v>1456</v>
          </cell>
          <cell r="H295">
            <v>38687</v>
          </cell>
          <cell r="J295">
            <v>25748</v>
          </cell>
          <cell r="L295">
            <v>1478</v>
          </cell>
          <cell r="N295">
            <v>166627</v>
          </cell>
        </row>
        <row r="296">
          <cell r="D296">
            <v>-183344</v>
          </cell>
          <cell r="F296">
            <v>-961</v>
          </cell>
          <cell r="H296">
            <v>-30383</v>
          </cell>
          <cell r="J296">
            <v>-29500</v>
          </cell>
          <cell r="L296">
            <v>-4478</v>
          </cell>
          <cell r="N296">
            <v>-118022</v>
          </cell>
        </row>
        <row r="297">
          <cell r="D297">
            <v>9964</v>
          </cell>
          <cell r="F297">
            <v>0</v>
          </cell>
          <cell r="H297">
            <v>200</v>
          </cell>
          <cell r="J297">
            <v>2</v>
          </cell>
          <cell r="L297">
            <v>-25</v>
          </cell>
          <cell r="N297">
            <v>9787</v>
          </cell>
        </row>
        <row r="298">
          <cell r="D298">
            <v>2443</v>
          </cell>
          <cell r="H298">
            <v>688</v>
          </cell>
          <cell r="J298">
            <v>7</v>
          </cell>
          <cell r="L298">
            <v>0</v>
          </cell>
          <cell r="N298">
            <v>1748</v>
          </cell>
        </row>
        <row r="299">
          <cell r="D299">
            <v>-1026</v>
          </cell>
          <cell r="F299">
            <v>0</v>
          </cell>
          <cell r="H299">
            <v>-368</v>
          </cell>
          <cell r="J299">
            <v>643</v>
          </cell>
          <cell r="L299">
            <v>-366</v>
          </cell>
          <cell r="N299">
            <v>-935</v>
          </cell>
        </row>
        <row r="300">
          <cell r="D300">
            <v>28417</v>
          </cell>
          <cell r="F300">
            <v>2785</v>
          </cell>
          <cell r="H300">
            <v>-4279</v>
          </cell>
          <cell r="J300">
            <v>-31224</v>
          </cell>
          <cell r="L300">
            <v>35619</v>
          </cell>
          <cell r="N300">
            <v>25516</v>
          </cell>
        </row>
      </sheetData>
      <sheetData sheetId="24">
        <row r="34">
          <cell r="U34">
            <v>1579607</v>
          </cell>
          <cell r="W34">
            <v>74082</v>
          </cell>
          <cell r="Y34">
            <v>228872</v>
          </cell>
          <cell r="AA34">
            <v>343680</v>
          </cell>
          <cell r="AC34">
            <v>16206</v>
          </cell>
          <cell r="AE34">
            <v>2242447</v>
          </cell>
        </row>
        <row r="36">
          <cell r="U36">
            <v>1556255</v>
          </cell>
          <cell r="W36">
            <v>48768</v>
          </cell>
          <cell r="Y36">
            <v>14407</v>
          </cell>
          <cell r="AA36">
            <v>238110</v>
          </cell>
          <cell r="AC36">
            <v>3489</v>
          </cell>
          <cell r="AE36">
            <v>1861029</v>
          </cell>
        </row>
        <row r="37">
          <cell r="W37">
            <v>25101</v>
          </cell>
          <cell r="AE37">
            <v>25101</v>
          </cell>
        </row>
        <row r="38">
          <cell r="U38">
            <v>23352</v>
          </cell>
          <cell r="W38">
            <v>213</v>
          </cell>
          <cell r="Y38">
            <v>8167</v>
          </cell>
          <cell r="AA38">
            <v>105570</v>
          </cell>
          <cell r="AE38">
            <v>137302</v>
          </cell>
        </row>
        <row r="39">
          <cell r="Y39">
            <v>206298</v>
          </cell>
          <cell r="AC39">
            <v>12717</v>
          </cell>
          <cell r="AE39">
            <v>219015</v>
          </cell>
        </row>
        <row r="41">
          <cell r="Y41">
            <v>4698</v>
          </cell>
        </row>
        <row r="42">
          <cell r="D42">
            <v>1113966</v>
          </cell>
          <cell r="F42">
            <v>7534</v>
          </cell>
          <cell r="H42">
            <v>83245</v>
          </cell>
          <cell r="J42">
            <v>64096</v>
          </cell>
          <cell r="L42">
            <v>31227</v>
          </cell>
          <cell r="N42">
            <v>927864</v>
          </cell>
        </row>
        <row r="47">
          <cell r="AE47">
            <v>115894</v>
          </cell>
        </row>
        <row r="50">
          <cell r="D50">
            <v>1244375</v>
          </cell>
          <cell r="F50">
            <v>8672</v>
          </cell>
          <cell r="H50">
            <v>260435</v>
          </cell>
          <cell r="J50">
            <v>164776</v>
          </cell>
          <cell r="L50">
            <v>42855</v>
          </cell>
          <cell r="N50">
            <v>651743</v>
          </cell>
        </row>
        <row r="52">
          <cell r="D52">
            <v>189853</v>
          </cell>
          <cell r="F52">
            <v>1019</v>
          </cell>
          <cell r="H52">
            <v>32129</v>
          </cell>
          <cell r="J52">
            <v>29487</v>
          </cell>
          <cell r="L52">
            <v>4532</v>
          </cell>
          <cell r="N52">
            <v>122686</v>
          </cell>
        </row>
        <row r="55">
          <cell r="D55">
            <v>1054522</v>
          </cell>
          <cell r="F55">
            <v>7653</v>
          </cell>
          <cell r="H55">
            <v>228306</v>
          </cell>
          <cell r="J55">
            <v>135289</v>
          </cell>
          <cell r="L55">
            <v>38323</v>
          </cell>
          <cell r="N55">
            <v>529057</v>
          </cell>
        </row>
        <row r="71">
          <cell r="D71">
            <v>575889</v>
          </cell>
          <cell r="F71">
            <v>7646</v>
          </cell>
          <cell r="H71">
            <v>37598</v>
          </cell>
          <cell r="J71">
            <v>134729</v>
          </cell>
          <cell r="L71">
            <v>20248</v>
          </cell>
          <cell r="N71">
            <v>375668</v>
          </cell>
        </row>
        <row r="72">
          <cell r="D72">
            <v>444755</v>
          </cell>
          <cell r="F72">
            <v>5869</v>
          </cell>
          <cell r="H72">
            <v>30913</v>
          </cell>
          <cell r="J72">
            <v>104732</v>
          </cell>
          <cell r="L72">
            <v>14677</v>
          </cell>
          <cell r="N72">
            <v>288564</v>
          </cell>
        </row>
        <row r="73">
          <cell r="D73">
            <v>131134</v>
          </cell>
          <cell r="F73">
            <v>1777</v>
          </cell>
          <cell r="H73">
            <v>6685</v>
          </cell>
          <cell r="J73">
            <v>29997</v>
          </cell>
          <cell r="L73">
            <v>5571</v>
          </cell>
          <cell r="N73">
            <v>87104</v>
          </cell>
        </row>
        <row r="74">
          <cell r="D74">
            <v>115354</v>
          </cell>
          <cell r="F74">
            <v>1713</v>
          </cell>
          <cell r="H74">
            <v>6380</v>
          </cell>
          <cell r="J74">
            <v>22855</v>
          </cell>
          <cell r="L74">
            <v>3925</v>
          </cell>
          <cell r="N74">
            <v>80481</v>
          </cell>
        </row>
        <row r="75">
          <cell r="D75">
            <v>15780</v>
          </cell>
          <cell r="F75">
            <v>64</v>
          </cell>
          <cell r="H75">
            <v>305</v>
          </cell>
          <cell r="J75">
            <v>7142</v>
          </cell>
          <cell r="L75">
            <v>1646</v>
          </cell>
          <cell r="N75">
            <v>6623</v>
          </cell>
        </row>
        <row r="76">
          <cell r="D76">
            <v>145691</v>
          </cell>
          <cell r="F76">
            <v>16</v>
          </cell>
          <cell r="H76">
            <v>9432</v>
          </cell>
          <cell r="J76">
            <v>560</v>
          </cell>
          <cell r="L76">
            <v>2901</v>
          </cell>
          <cell r="N76">
            <v>9407</v>
          </cell>
        </row>
        <row r="77">
          <cell r="D77">
            <v>123375</v>
          </cell>
        </row>
        <row r="78">
          <cell r="D78">
            <v>80889</v>
          </cell>
        </row>
        <row r="79">
          <cell r="D79">
            <v>2096</v>
          </cell>
        </row>
        <row r="80">
          <cell r="D80">
            <v>40390</v>
          </cell>
        </row>
        <row r="81">
          <cell r="D81">
            <v>22316</v>
          </cell>
          <cell r="F81">
            <v>16</v>
          </cell>
          <cell r="H81">
            <v>9432</v>
          </cell>
          <cell r="J81">
            <v>560</v>
          </cell>
          <cell r="L81">
            <v>2901</v>
          </cell>
          <cell r="N81">
            <v>9407</v>
          </cell>
        </row>
        <row r="82">
          <cell r="D82">
            <v>-18112</v>
          </cell>
          <cell r="F82">
            <v>-9</v>
          </cell>
          <cell r="H82">
            <v>-2760</v>
          </cell>
          <cell r="J82">
            <v>0</v>
          </cell>
          <cell r="L82">
            <v>-123</v>
          </cell>
          <cell r="N82">
            <v>-7739</v>
          </cell>
        </row>
        <row r="83">
          <cell r="D83">
            <v>-7481</v>
          </cell>
        </row>
        <row r="85">
          <cell r="D85">
            <v>-7481</v>
          </cell>
        </row>
        <row r="86">
          <cell r="D86">
            <v>-10631</v>
          </cell>
          <cell r="F86">
            <v>-9</v>
          </cell>
          <cell r="H86">
            <v>-2760</v>
          </cell>
          <cell r="L86">
            <v>-123</v>
          </cell>
          <cell r="N86">
            <v>-7739</v>
          </cell>
        </row>
        <row r="90">
          <cell r="D90">
            <v>402080</v>
          </cell>
          <cell r="F90">
            <v>1019</v>
          </cell>
          <cell r="H90">
            <v>77338</v>
          </cell>
          <cell r="J90">
            <v>29487</v>
          </cell>
          <cell r="L90">
            <v>19829</v>
          </cell>
          <cell r="N90">
            <v>274407</v>
          </cell>
        </row>
        <row r="91">
          <cell r="D91">
            <v>138827</v>
          </cell>
          <cell r="H91">
            <v>138827</v>
          </cell>
        </row>
        <row r="93">
          <cell r="D93">
            <v>223262</v>
          </cell>
          <cell r="F93">
            <v>0</v>
          </cell>
          <cell r="H93">
            <v>56244</v>
          </cell>
          <cell r="J93">
            <v>0</v>
          </cell>
          <cell r="L93">
            <v>15297</v>
          </cell>
          <cell r="N93">
            <v>151721</v>
          </cell>
        </row>
        <row r="94">
          <cell r="D94">
            <v>127792</v>
          </cell>
          <cell r="H94">
            <v>127792</v>
          </cell>
        </row>
        <row r="110">
          <cell r="AA110">
            <v>578350</v>
          </cell>
          <cell r="AE110">
            <v>578350</v>
          </cell>
        </row>
        <row r="111">
          <cell r="AA111">
            <v>446692</v>
          </cell>
          <cell r="AE111">
            <v>446692</v>
          </cell>
        </row>
        <row r="112">
          <cell r="AA112">
            <v>131658</v>
          </cell>
          <cell r="AE112">
            <v>131658</v>
          </cell>
        </row>
        <row r="113">
          <cell r="AA113">
            <v>115878</v>
          </cell>
          <cell r="AE113">
            <v>115878</v>
          </cell>
        </row>
        <row r="114">
          <cell r="AA114">
            <v>15780</v>
          </cell>
          <cell r="AE114">
            <v>15780</v>
          </cell>
        </row>
        <row r="115">
          <cell r="Y115">
            <v>143017</v>
          </cell>
          <cell r="AE115">
            <v>143017</v>
          </cell>
        </row>
        <row r="116">
          <cell r="Y116">
            <v>121409</v>
          </cell>
          <cell r="AE116">
            <v>121409</v>
          </cell>
        </row>
        <row r="117">
          <cell r="Y117">
            <v>80889</v>
          </cell>
          <cell r="AE117">
            <v>80889</v>
          </cell>
        </row>
        <row r="118">
          <cell r="Y118">
            <v>130</v>
          </cell>
          <cell r="AE118">
            <v>130</v>
          </cell>
        </row>
        <row r="119">
          <cell r="Y119">
            <v>40390</v>
          </cell>
          <cell r="AE119">
            <v>40390</v>
          </cell>
        </row>
        <row r="120">
          <cell r="Y120">
            <v>21608</v>
          </cell>
          <cell r="AE120">
            <v>21608</v>
          </cell>
        </row>
        <row r="121">
          <cell r="Y121">
            <v>-12435</v>
          </cell>
          <cell r="AE121">
            <v>-12435</v>
          </cell>
        </row>
        <row r="122">
          <cell r="Y122">
            <v>-7373</v>
          </cell>
          <cell r="AE122">
            <v>-7373</v>
          </cell>
        </row>
        <row r="123">
          <cell r="Y123">
            <v>-5062</v>
          </cell>
          <cell r="AE123">
            <v>-5062</v>
          </cell>
        </row>
        <row r="124">
          <cell r="D124">
            <v>206409</v>
          </cell>
          <cell r="F124">
            <v>46</v>
          </cell>
          <cell r="H124">
            <v>5560</v>
          </cell>
          <cell r="J124">
            <v>29920</v>
          </cell>
          <cell r="L124">
            <v>59724</v>
          </cell>
          <cell r="N124">
            <v>111159</v>
          </cell>
          <cell r="U124">
            <v>68327</v>
          </cell>
          <cell r="W124">
            <v>73244</v>
          </cell>
          <cell r="Y124">
            <v>10532</v>
          </cell>
          <cell r="AA124">
            <v>50647</v>
          </cell>
          <cell r="AC124">
            <v>882</v>
          </cell>
          <cell r="AE124">
            <v>203632</v>
          </cell>
        </row>
        <row r="126">
          <cell r="D126">
            <v>71710</v>
          </cell>
          <cell r="F126">
            <v>46</v>
          </cell>
          <cell r="H126">
            <v>4515</v>
          </cell>
          <cell r="J126">
            <v>29909</v>
          </cell>
          <cell r="L126">
            <v>26129</v>
          </cell>
          <cell r="N126">
            <v>11111</v>
          </cell>
          <cell r="U126">
            <v>4828</v>
          </cell>
          <cell r="W126">
            <v>41091</v>
          </cell>
          <cell r="Y126">
            <v>4343</v>
          </cell>
          <cell r="AA126">
            <v>8002</v>
          </cell>
          <cell r="AC126">
            <v>734</v>
          </cell>
          <cell r="AE126">
            <v>58998</v>
          </cell>
        </row>
        <row r="127">
          <cell r="D127">
            <v>82866</v>
          </cell>
          <cell r="F127">
            <v>109</v>
          </cell>
          <cell r="H127">
            <v>14435</v>
          </cell>
          <cell r="J127">
            <v>30386</v>
          </cell>
          <cell r="L127">
            <v>19446</v>
          </cell>
          <cell r="N127">
            <v>18490</v>
          </cell>
          <cell r="U127">
            <v>4027</v>
          </cell>
          <cell r="W127">
            <v>59136</v>
          </cell>
          <cell r="Y127">
            <v>3805</v>
          </cell>
          <cell r="AA127">
            <v>2359</v>
          </cell>
          <cell r="AC127">
            <v>640</v>
          </cell>
          <cell r="AE127">
            <v>69967</v>
          </cell>
        </row>
        <row r="129">
          <cell r="D129">
            <v>106576</v>
          </cell>
          <cell r="J129">
            <v>0</v>
          </cell>
          <cell r="L129">
            <v>21609</v>
          </cell>
          <cell r="N129">
            <v>84967</v>
          </cell>
          <cell r="U129">
            <v>49306</v>
          </cell>
          <cell r="W129">
            <v>26054</v>
          </cell>
          <cell r="Y129">
            <v>5522</v>
          </cell>
          <cell r="AA129">
            <v>27564</v>
          </cell>
          <cell r="AC129">
            <v>148</v>
          </cell>
          <cell r="AE129">
            <v>108594</v>
          </cell>
        </row>
        <row r="130">
          <cell r="D130">
            <v>14746</v>
          </cell>
          <cell r="J130">
            <v>0</v>
          </cell>
          <cell r="L130">
            <v>569</v>
          </cell>
          <cell r="N130">
            <v>14177</v>
          </cell>
          <cell r="U130">
            <v>12313</v>
          </cell>
          <cell r="W130">
            <v>5955</v>
          </cell>
          <cell r="Y130">
            <v>0</v>
          </cell>
          <cell r="AE130">
            <v>18268</v>
          </cell>
        </row>
        <row r="131">
          <cell r="L131">
            <v>541</v>
          </cell>
          <cell r="N131">
            <v>9854</v>
          </cell>
          <cell r="U131">
            <v>2130</v>
          </cell>
          <cell r="W131">
            <v>2772</v>
          </cell>
        </row>
        <row r="132">
          <cell r="L132">
            <v>28</v>
          </cell>
          <cell r="N132">
            <v>4323</v>
          </cell>
          <cell r="U132">
            <v>10183</v>
          </cell>
          <cell r="W132">
            <v>3183</v>
          </cell>
        </row>
        <row r="133">
          <cell r="L133">
            <v>553</v>
          </cell>
          <cell r="N133">
            <v>11023</v>
          </cell>
          <cell r="U133">
            <v>4502</v>
          </cell>
          <cell r="W133">
            <v>3365</v>
          </cell>
        </row>
        <row r="134">
          <cell r="L134">
            <v>16</v>
          </cell>
          <cell r="N134">
            <v>3154</v>
          </cell>
          <cell r="U134">
            <v>7811</v>
          </cell>
          <cell r="W134">
            <v>2590</v>
          </cell>
        </row>
        <row r="135">
          <cell r="D135">
            <v>11417</v>
          </cell>
          <cell r="F135">
            <v>0</v>
          </cell>
          <cell r="H135">
            <v>0</v>
          </cell>
          <cell r="J135">
            <v>0</v>
          </cell>
          <cell r="L135">
            <v>11417</v>
          </cell>
          <cell r="N135">
            <v>0</v>
          </cell>
          <cell r="U135">
            <v>1522</v>
          </cell>
          <cell r="W135">
            <v>144</v>
          </cell>
          <cell r="Y135">
            <v>0</v>
          </cell>
          <cell r="AA135">
            <v>14146</v>
          </cell>
          <cell r="AC135">
            <v>0</v>
          </cell>
          <cell r="AE135">
            <v>15812</v>
          </cell>
        </row>
        <row r="136">
          <cell r="D136">
            <v>6762</v>
          </cell>
          <cell r="J136">
            <v>0</v>
          </cell>
          <cell r="L136">
            <v>6762</v>
          </cell>
          <cell r="U136">
            <v>315</v>
          </cell>
          <cell r="W136">
            <v>144</v>
          </cell>
          <cell r="Y136">
            <v>0</v>
          </cell>
          <cell r="AA136">
            <v>6301</v>
          </cell>
          <cell r="AE136">
            <v>6760</v>
          </cell>
        </row>
        <row r="137">
          <cell r="D137">
            <v>695</v>
          </cell>
          <cell r="J137">
            <v>0</v>
          </cell>
          <cell r="L137">
            <v>695</v>
          </cell>
          <cell r="U137">
            <v>0</v>
          </cell>
          <cell r="W137">
            <v>0</v>
          </cell>
          <cell r="Y137">
            <v>0</v>
          </cell>
          <cell r="AA137">
            <v>695</v>
          </cell>
          <cell r="AE137">
            <v>695</v>
          </cell>
        </row>
        <row r="138">
          <cell r="D138">
            <v>3960</v>
          </cell>
          <cell r="J138">
            <v>0</v>
          </cell>
          <cell r="L138">
            <v>3960</v>
          </cell>
          <cell r="U138">
            <v>1207</v>
          </cell>
          <cell r="W138">
            <v>0</v>
          </cell>
          <cell r="Y138">
            <v>0</v>
          </cell>
          <cell r="AA138">
            <v>7150</v>
          </cell>
          <cell r="AE138">
            <v>8357</v>
          </cell>
        </row>
        <row r="139">
          <cell r="D139">
            <v>1960</v>
          </cell>
          <cell r="H139">
            <v>1045</v>
          </cell>
          <cell r="J139">
            <v>11</v>
          </cell>
          <cell r="L139">
            <v>0</v>
          </cell>
          <cell r="N139">
            <v>904</v>
          </cell>
          <cell r="U139">
            <v>358</v>
          </cell>
          <cell r="W139">
            <v>0</v>
          </cell>
          <cell r="Y139">
            <v>667</v>
          </cell>
          <cell r="AA139">
            <v>935</v>
          </cell>
          <cell r="AE139">
            <v>1960</v>
          </cell>
        </row>
        <row r="140">
          <cell r="D140">
            <v>1247062</v>
          </cell>
          <cell r="F140">
            <v>1855</v>
          </cell>
          <cell r="H140">
            <v>839602</v>
          </cell>
          <cell r="J140">
            <v>140681</v>
          </cell>
          <cell r="L140">
            <v>33349</v>
          </cell>
          <cell r="N140">
            <v>231575</v>
          </cell>
        </row>
        <row r="142">
          <cell r="D142">
            <v>1057209</v>
          </cell>
          <cell r="F142">
            <v>836</v>
          </cell>
          <cell r="H142">
            <v>807473</v>
          </cell>
          <cell r="J142">
            <v>111194</v>
          </cell>
          <cell r="L142">
            <v>28817</v>
          </cell>
          <cell r="N142">
            <v>108889</v>
          </cell>
        </row>
        <row r="156">
          <cell r="D156">
            <v>128982</v>
          </cell>
          <cell r="F156">
            <v>0</v>
          </cell>
          <cell r="H156">
            <v>106144</v>
          </cell>
          <cell r="J156">
            <v>327</v>
          </cell>
          <cell r="L156">
            <v>3963</v>
          </cell>
          <cell r="N156">
            <v>18548</v>
          </cell>
          <cell r="Y156">
            <v>129124</v>
          </cell>
          <cell r="AE156">
            <v>129124</v>
          </cell>
        </row>
        <row r="157">
          <cell r="D157">
            <v>124612</v>
          </cell>
          <cell r="H157">
            <v>101774</v>
          </cell>
          <cell r="J157">
            <v>327</v>
          </cell>
          <cell r="L157">
            <v>3963</v>
          </cell>
          <cell r="N157">
            <v>18548</v>
          </cell>
          <cell r="Y157">
            <v>124754</v>
          </cell>
          <cell r="AE157">
            <v>124754</v>
          </cell>
        </row>
        <row r="158">
          <cell r="D158">
            <v>4370</v>
          </cell>
          <cell r="H158">
            <v>4370</v>
          </cell>
          <cell r="J158">
            <v>0</v>
          </cell>
          <cell r="L158">
            <v>0</v>
          </cell>
          <cell r="N158">
            <v>0</v>
          </cell>
          <cell r="Y158">
            <v>4370</v>
          </cell>
          <cell r="AE158">
            <v>4370</v>
          </cell>
        </row>
        <row r="159">
          <cell r="D159">
            <v>173748</v>
          </cell>
          <cell r="H159">
            <v>173748</v>
          </cell>
          <cell r="U159">
            <v>6623</v>
          </cell>
          <cell r="W159">
            <v>5294</v>
          </cell>
          <cell r="Y159">
            <v>160656</v>
          </cell>
          <cell r="AA159">
            <v>305</v>
          </cell>
          <cell r="AC159">
            <v>64</v>
          </cell>
          <cell r="AE159">
            <v>172942</v>
          </cell>
        </row>
        <row r="160">
          <cell r="D160">
            <v>115878</v>
          </cell>
          <cell r="H160">
            <v>115878</v>
          </cell>
          <cell r="W160">
            <v>3080</v>
          </cell>
          <cell r="Y160">
            <v>112274</v>
          </cell>
          <cell r="AE160">
            <v>115354</v>
          </cell>
        </row>
        <row r="163">
          <cell r="D163">
            <v>15780</v>
          </cell>
          <cell r="H163">
            <v>15780</v>
          </cell>
          <cell r="U163">
            <v>6623</v>
          </cell>
          <cell r="W163">
            <v>1646</v>
          </cell>
          <cell r="Y163">
            <v>7142</v>
          </cell>
          <cell r="AA163">
            <v>305</v>
          </cell>
          <cell r="AC163">
            <v>64</v>
          </cell>
          <cell r="AE163">
            <v>15780</v>
          </cell>
        </row>
        <row r="166">
          <cell r="D166">
            <v>41900</v>
          </cell>
          <cell r="H166">
            <v>41900</v>
          </cell>
          <cell r="W166">
            <v>378</v>
          </cell>
          <cell r="Y166">
            <v>41240</v>
          </cell>
          <cell r="AE166">
            <v>41618</v>
          </cell>
        </row>
        <row r="169">
          <cell r="D169">
            <v>695</v>
          </cell>
          <cell r="H169">
            <v>695</v>
          </cell>
          <cell r="W169">
            <v>695</v>
          </cell>
          <cell r="Y169">
            <v>0</v>
          </cell>
          <cell r="AE169">
            <v>695</v>
          </cell>
        </row>
        <row r="172">
          <cell r="D172">
            <v>-505</v>
          </cell>
          <cell r="H172">
            <v>-505</v>
          </cell>
          <cell r="W172">
            <v>-505</v>
          </cell>
          <cell r="Y172">
            <v>0</v>
          </cell>
          <cell r="AE172">
            <v>-505</v>
          </cell>
        </row>
        <row r="173">
          <cell r="D173">
            <v>212397</v>
          </cell>
          <cell r="F173">
            <v>67</v>
          </cell>
          <cell r="H173">
            <v>250</v>
          </cell>
          <cell r="J173">
            <v>196887</v>
          </cell>
          <cell r="L173">
            <v>8559</v>
          </cell>
          <cell r="N173">
            <v>6634</v>
          </cell>
          <cell r="AA173">
            <v>215769</v>
          </cell>
          <cell r="AE173">
            <v>215769</v>
          </cell>
        </row>
        <row r="174">
          <cell r="D174">
            <v>167456</v>
          </cell>
          <cell r="J174">
            <v>167456</v>
          </cell>
          <cell r="AA174">
            <v>170828</v>
          </cell>
          <cell r="AE174">
            <v>170828</v>
          </cell>
        </row>
        <row r="177">
          <cell r="D177">
            <v>34011</v>
          </cell>
          <cell r="H177">
            <v>250</v>
          </cell>
          <cell r="J177">
            <v>18568</v>
          </cell>
          <cell r="L177">
            <v>8559</v>
          </cell>
          <cell r="N177">
            <v>6634</v>
          </cell>
          <cell r="AA177">
            <v>34011</v>
          </cell>
          <cell r="AE177">
            <v>34011</v>
          </cell>
        </row>
        <row r="180">
          <cell r="D180">
            <v>10930</v>
          </cell>
          <cell r="F180">
            <v>67</v>
          </cell>
          <cell r="J180">
            <v>10863</v>
          </cell>
          <cell r="AA180">
            <v>10930</v>
          </cell>
          <cell r="AE180">
            <v>10930</v>
          </cell>
        </row>
        <row r="181">
          <cell r="D181">
            <v>299747</v>
          </cell>
          <cell r="F181">
            <v>2087</v>
          </cell>
          <cell r="H181">
            <v>76643</v>
          </cell>
          <cell r="J181">
            <v>173544</v>
          </cell>
          <cell r="L181">
            <v>29761</v>
          </cell>
          <cell r="N181">
            <v>17712</v>
          </cell>
          <cell r="U181">
            <v>7686</v>
          </cell>
          <cell r="W181">
            <v>29948</v>
          </cell>
          <cell r="Y181">
            <v>164204</v>
          </cell>
          <cell r="AA181">
            <v>65765</v>
          </cell>
          <cell r="AC181">
            <v>16477</v>
          </cell>
          <cell r="AE181">
            <v>284080</v>
          </cell>
        </row>
        <row r="182">
          <cell r="D182">
            <v>25955</v>
          </cell>
          <cell r="F182">
            <v>97</v>
          </cell>
          <cell r="H182">
            <v>13860</v>
          </cell>
          <cell r="J182">
            <v>252</v>
          </cell>
          <cell r="L182">
            <v>3960</v>
          </cell>
          <cell r="N182">
            <v>7786</v>
          </cell>
          <cell r="W182">
            <v>25352</v>
          </cell>
          <cell r="Y182">
            <v>938</v>
          </cell>
          <cell r="AE182">
            <v>26290</v>
          </cell>
        </row>
        <row r="183">
          <cell r="D183">
            <v>25616</v>
          </cell>
          <cell r="J183">
            <v>367</v>
          </cell>
          <cell r="L183">
            <v>25249</v>
          </cell>
          <cell r="U183">
            <v>7510</v>
          </cell>
          <cell r="W183">
            <v>4058</v>
          </cell>
          <cell r="Y183">
            <v>253</v>
          </cell>
          <cell r="AA183">
            <v>13368</v>
          </cell>
          <cell r="AC183">
            <v>97</v>
          </cell>
          <cell r="AE183">
            <v>25286</v>
          </cell>
        </row>
        <row r="184">
          <cell r="D184">
            <v>154738</v>
          </cell>
          <cell r="J184">
            <v>154738</v>
          </cell>
          <cell r="Y184">
            <v>154738</v>
          </cell>
          <cell r="AE184">
            <v>154738</v>
          </cell>
        </row>
        <row r="185">
          <cell r="D185">
            <v>1280</v>
          </cell>
          <cell r="J185">
            <v>1280</v>
          </cell>
          <cell r="Y185">
            <v>1674</v>
          </cell>
          <cell r="AE185">
            <v>1674</v>
          </cell>
        </row>
        <row r="186">
          <cell r="D186">
            <v>373</v>
          </cell>
          <cell r="J186">
            <v>373</v>
          </cell>
          <cell r="Y186">
            <v>1629</v>
          </cell>
          <cell r="AE186">
            <v>1629</v>
          </cell>
        </row>
        <row r="187">
          <cell r="D187">
            <v>81937</v>
          </cell>
          <cell r="F187">
            <v>1990</v>
          </cell>
          <cell r="H187">
            <v>62783</v>
          </cell>
          <cell r="J187">
            <v>6686</v>
          </cell>
          <cell r="L187">
            <v>552</v>
          </cell>
          <cell r="N187">
            <v>9926</v>
          </cell>
          <cell r="U187">
            <v>176</v>
          </cell>
          <cell r="W187">
            <v>538</v>
          </cell>
          <cell r="Y187">
            <v>6601</v>
          </cell>
          <cell r="AA187">
            <v>52397</v>
          </cell>
          <cell r="AC187">
            <v>16380</v>
          </cell>
          <cell r="AE187">
            <v>76092</v>
          </cell>
        </row>
        <row r="188">
          <cell r="D188">
            <v>10221</v>
          </cell>
          <cell r="J188">
            <v>10221</v>
          </cell>
        </row>
        <row r="189">
          <cell r="D189">
            <v>1234103</v>
          </cell>
          <cell r="F189">
            <v>16242</v>
          </cell>
          <cell r="H189">
            <v>764656</v>
          </cell>
          <cell r="J189">
            <v>223907</v>
          </cell>
          <cell r="L189">
            <v>26308</v>
          </cell>
          <cell r="N189">
            <v>202990</v>
          </cell>
        </row>
        <row r="191">
          <cell r="D191">
            <v>1044250</v>
          </cell>
          <cell r="F191">
            <v>15223</v>
          </cell>
          <cell r="H191">
            <v>732527</v>
          </cell>
          <cell r="J191">
            <v>194420</v>
          </cell>
          <cell r="L191">
            <v>21776</v>
          </cell>
          <cell r="N191">
            <v>80304</v>
          </cell>
        </row>
        <row r="205">
          <cell r="D205">
            <v>151449</v>
          </cell>
          <cell r="F205">
            <v>12717</v>
          </cell>
          <cell r="J205">
            <v>138732</v>
          </cell>
          <cell r="AA205">
            <v>151449</v>
          </cell>
          <cell r="AE205">
            <v>151449</v>
          </cell>
        </row>
        <row r="206">
          <cell r="D206">
            <v>118721</v>
          </cell>
          <cell r="F206">
            <v>12717</v>
          </cell>
          <cell r="J206">
            <v>106004</v>
          </cell>
          <cell r="AA206">
            <v>118721</v>
          </cell>
          <cell r="AE206">
            <v>118721</v>
          </cell>
        </row>
        <row r="207">
          <cell r="D207">
            <v>32728</v>
          </cell>
          <cell r="J207">
            <v>32728</v>
          </cell>
          <cell r="AA207">
            <v>32728</v>
          </cell>
          <cell r="AE207">
            <v>32728</v>
          </cell>
        </row>
        <row r="208">
          <cell r="D208">
            <v>1234103</v>
          </cell>
          <cell r="F208">
            <v>3525</v>
          </cell>
          <cell r="H208">
            <v>916105</v>
          </cell>
          <cell r="J208">
            <v>85175</v>
          </cell>
          <cell r="L208">
            <v>26308</v>
          </cell>
          <cell r="N208">
            <v>202990</v>
          </cell>
        </row>
        <row r="210">
          <cell r="D210">
            <v>1044250</v>
          </cell>
          <cell r="F210">
            <v>2506</v>
          </cell>
          <cell r="H210">
            <v>883976</v>
          </cell>
          <cell r="J210">
            <v>55688</v>
          </cell>
          <cell r="L210">
            <v>21776</v>
          </cell>
          <cell r="N210">
            <v>80304</v>
          </cell>
        </row>
        <row r="224">
          <cell r="D224">
            <v>947966</v>
          </cell>
          <cell r="F224">
            <v>12717</v>
          </cell>
          <cell r="H224">
            <v>700921</v>
          </cell>
          <cell r="J224">
            <v>234328</v>
          </cell>
        </row>
        <row r="226">
          <cell r="D226">
            <v>852370</v>
          </cell>
          <cell r="F226">
            <v>12717</v>
          </cell>
          <cell r="H226">
            <v>700921</v>
          </cell>
          <cell r="J226">
            <v>138732</v>
          </cell>
        </row>
        <row r="230">
          <cell r="D230">
            <v>95596</v>
          </cell>
          <cell r="J230">
            <v>95596</v>
          </cell>
        </row>
        <row r="232">
          <cell r="D232">
            <v>-2753</v>
          </cell>
          <cell r="L232">
            <v>-2753</v>
          </cell>
          <cell r="AA232">
            <v>-2753</v>
          </cell>
          <cell r="AE232">
            <v>-2753</v>
          </cell>
        </row>
        <row r="233">
          <cell r="D233">
            <v>286137</v>
          </cell>
          <cell r="F233">
            <v>3525</v>
          </cell>
          <cell r="H233">
            <v>60982</v>
          </cell>
          <cell r="J233">
            <v>-10421</v>
          </cell>
          <cell r="L233">
            <v>29061</v>
          </cell>
          <cell r="N233">
            <v>202990</v>
          </cell>
        </row>
        <row r="235">
          <cell r="D235">
            <v>96284</v>
          </cell>
          <cell r="F235">
            <v>2506</v>
          </cell>
          <cell r="H235">
            <v>28853</v>
          </cell>
          <cell r="J235">
            <v>-39908</v>
          </cell>
          <cell r="L235">
            <v>24529</v>
          </cell>
          <cell r="N235">
            <v>80304</v>
          </cell>
        </row>
        <row r="249">
          <cell r="D249">
            <v>947966</v>
          </cell>
          <cell r="H249">
            <v>852370</v>
          </cell>
          <cell r="J249">
            <v>95596</v>
          </cell>
        </row>
        <row r="251">
          <cell r="D251">
            <v>852370</v>
          </cell>
          <cell r="H251">
            <v>852370</v>
          </cell>
        </row>
        <row r="253">
          <cell r="D253">
            <v>95596</v>
          </cell>
          <cell r="J253">
            <v>95596</v>
          </cell>
        </row>
        <row r="255">
          <cell r="D255">
            <v>-2753</v>
          </cell>
          <cell r="L255">
            <v>-2753</v>
          </cell>
          <cell r="AA255">
            <v>-2753</v>
          </cell>
          <cell r="AE255">
            <v>-2753</v>
          </cell>
        </row>
        <row r="256">
          <cell r="D256">
            <v>286137</v>
          </cell>
          <cell r="F256">
            <v>3525</v>
          </cell>
          <cell r="H256">
            <v>60982</v>
          </cell>
          <cell r="J256">
            <v>-10421</v>
          </cell>
          <cell r="L256">
            <v>29061</v>
          </cell>
          <cell r="N256">
            <v>202990</v>
          </cell>
        </row>
        <row r="258">
          <cell r="D258">
            <v>96284</v>
          </cell>
          <cell r="F258">
            <v>2506</v>
          </cell>
          <cell r="H258">
            <v>28853</v>
          </cell>
          <cell r="J258">
            <v>-39908</v>
          </cell>
          <cell r="L258">
            <v>24529</v>
          </cell>
          <cell r="N258">
            <v>80304</v>
          </cell>
        </row>
        <row r="274">
          <cell r="U274">
            <v>5039</v>
          </cell>
          <cell r="W274">
            <v>2089</v>
          </cell>
          <cell r="Y274">
            <v>13828</v>
          </cell>
          <cell r="AA274">
            <v>1393</v>
          </cell>
          <cell r="AC274">
            <v>731</v>
          </cell>
          <cell r="AE274">
            <v>23080</v>
          </cell>
        </row>
        <row r="275">
          <cell r="Y275">
            <v>5510</v>
          </cell>
          <cell r="AE275">
            <v>5510</v>
          </cell>
        </row>
        <row r="276">
          <cell r="U276">
            <v>2446</v>
          </cell>
          <cell r="W276">
            <v>122</v>
          </cell>
          <cell r="Y276">
            <v>3538</v>
          </cell>
          <cell r="AA276">
            <v>831</v>
          </cell>
          <cell r="AC276">
            <v>545</v>
          </cell>
          <cell r="AE276">
            <v>7482</v>
          </cell>
        </row>
        <row r="277">
          <cell r="U277">
            <v>2593</v>
          </cell>
          <cell r="W277">
            <v>1967</v>
          </cell>
          <cell r="Y277">
            <v>4780</v>
          </cell>
          <cell r="AA277">
            <v>562</v>
          </cell>
          <cell r="AC277">
            <v>186</v>
          </cell>
          <cell r="AE277">
            <v>10088</v>
          </cell>
        </row>
        <row r="278">
          <cell r="U278">
            <v>-2121</v>
          </cell>
          <cell r="W278">
            <v>389</v>
          </cell>
          <cell r="Y278">
            <v>-13912</v>
          </cell>
          <cell r="AA278">
            <v>-4071</v>
          </cell>
          <cell r="AC278">
            <v>-3</v>
          </cell>
          <cell r="AE278">
            <v>-19718</v>
          </cell>
        </row>
        <row r="279">
          <cell r="U279">
            <v>-1372</v>
          </cell>
          <cell r="W279">
            <v>-234</v>
          </cell>
          <cell r="Y279">
            <v>0</v>
          </cell>
          <cell r="AA279">
            <v>-3904</v>
          </cell>
          <cell r="AE279">
            <v>-5510</v>
          </cell>
        </row>
        <row r="280">
          <cell r="Y280">
            <v>-3941</v>
          </cell>
          <cell r="AE280">
            <v>-3941</v>
          </cell>
        </row>
        <row r="281">
          <cell r="U281">
            <v>-749</v>
          </cell>
          <cell r="W281">
            <v>623</v>
          </cell>
          <cell r="Y281">
            <v>-9971</v>
          </cell>
          <cell r="AA281">
            <v>-167</v>
          </cell>
          <cell r="AC281">
            <v>-3</v>
          </cell>
          <cell r="AE281">
            <v>-10267</v>
          </cell>
        </row>
        <row r="282">
          <cell r="D282">
            <v>99646</v>
          </cell>
          <cell r="F282">
            <v>3234</v>
          </cell>
          <cell r="H282">
            <v>26175</v>
          </cell>
          <cell r="J282">
            <v>-39992</v>
          </cell>
          <cell r="L282">
            <v>27007</v>
          </cell>
          <cell r="N282">
            <v>83222</v>
          </cell>
        </row>
        <row r="294">
          <cell r="D294">
            <v>259949</v>
          </cell>
          <cell r="F294">
            <v>1468</v>
          </cell>
          <cell r="H294">
            <v>41122</v>
          </cell>
          <cell r="J294">
            <v>27146</v>
          </cell>
          <cell r="L294">
            <v>275</v>
          </cell>
          <cell r="N294">
            <v>189938</v>
          </cell>
        </row>
        <row r="295">
          <cell r="D295">
            <v>249887</v>
          </cell>
          <cell r="F295">
            <v>1468</v>
          </cell>
          <cell r="H295">
            <v>40609</v>
          </cell>
          <cell r="J295">
            <v>26515</v>
          </cell>
          <cell r="L295">
            <v>817</v>
          </cell>
          <cell r="N295">
            <v>180478</v>
          </cell>
        </row>
        <row r="296">
          <cell r="D296">
            <v>-189853</v>
          </cell>
          <cell r="F296">
            <v>-1019</v>
          </cell>
          <cell r="H296">
            <v>-32129</v>
          </cell>
          <cell r="J296">
            <v>-29487</v>
          </cell>
          <cell r="L296">
            <v>-4532</v>
          </cell>
          <cell r="N296">
            <v>-122686</v>
          </cell>
        </row>
        <row r="297">
          <cell r="D297">
            <v>7473</v>
          </cell>
          <cell r="F297">
            <v>0</v>
          </cell>
          <cell r="H297">
            <v>-415</v>
          </cell>
          <cell r="J297">
            <v>580</v>
          </cell>
          <cell r="L297">
            <v>-542</v>
          </cell>
          <cell r="N297">
            <v>7850</v>
          </cell>
        </row>
        <row r="298">
          <cell r="D298">
            <v>2589</v>
          </cell>
          <cell r="H298">
            <v>928</v>
          </cell>
          <cell r="J298">
            <v>51</v>
          </cell>
          <cell r="L298">
            <v>0</v>
          </cell>
          <cell r="N298">
            <v>1610</v>
          </cell>
        </row>
        <row r="299">
          <cell r="D299">
            <v>-853</v>
          </cell>
          <cell r="F299">
            <v>0</v>
          </cell>
          <cell r="H299">
            <v>-585</v>
          </cell>
          <cell r="J299">
            <v>465</v>
          </cell>
          <cell r="L299">
            <v>52</v>
          </cell>
          <cell r="N299">
            <v>-785</v>
          </cell>
        </row>
        <row r="300">
          <cell r="D300">
            <v>30403</v>
          </cell>
          <cell r="F300">
            <v>2785</v>
          </cell>
          <cell r="H300">
            <v>17767</v>
          </cell>
          <cell r="J300">
            <v>-38116</v>
          </cell>
          <cell r="L300">
            <v>31212</v>
          </cell>
          <cell r="N300">
            <v>16755</v>
          </cell>
        </row>
      </sheetData>
      <sheetData sheetId="25">
        <row r="34">
          <cell r="U34">
            <v>1394120</v>
          </cell>
          <cell r="W34">
            <v>76782</v>
          </cell>
          <cell r="Y34">
            <v>236579</v>
          </cell>
          <cell r="AA34">
            <v>308244</v>
          </cell>
          <cell r="AC34">
            <v>16005</v>
          </cell>
          <cell r="AE34">
            <v>2031730</v>
          </cell>
        </row>
        <row r="36">
          <cell r="U36">
            <v>1372644</v>
          </cell>
          <cell r="W36">
            <v>51249</v>
          </cell>
          <cell r="Y36">
            <v>12611</v>
          </cell>
          <cell r="AA36">
            <v>203610</v>
          </cell>
          <cell r="AC36">
            <v>3404</v>
          </cell>
          <cell r="AE36">
            <v>1643518</v>
          </cell>
        </row>
        <row r="37">
          <cell r="W37">
            <v>25306</v>
          </cell>
          <cell r="AE37">
            <v>25306</v>
          </cell>
        </row>
        <row r="38">
          <cell r="U38">
            <v>21476</v>
          </cell>
          <cell r="W38">
            <v>227</v>
          </cell>
          <cell r="Y38">
            <v>8556</v>
          </cell>
          <cell r="AA38">
            <v>104634</v>
          </cell>
          <cell r="AE38">
            <v>134893</v>
          </cell>
        </row>
        <row r="39">
          <cell r="Y39">
            <v>215412</v>
          </cell>
          <cell r="AC39">
            <v>12601</v>
          </cell>
          <cell r="AE39">
            <v>228013</v>
          </cell>
        </row>
        <row r="41">
          <cell r="Y41">
            <v>3760</v>
          </cell>
        </row>
        <row r="42">
          <cell r="D42">
            <v>1007609</v>
          </cell>
          <cell r="F42">
            <v>7084</v>
          </cell>
          <cell r="H42">
            <v>72416</v>
          </cell>
          <cell r="J42">
            <v>65909</v>
          </cell>
          <cell r="L42">
            <v>31319</v>
          </cell>
          <cell r="N42">
            <v>830881</v>
          </cell>
        </row>
        <row r="47">
          <cell r="AE47">
            <v>97827</v>
          </cell>
        </row>
        <row r="50">
          <cell r="D50">
            <v>1121948</v>
          </cell>
          <cell r="F50">
            <v>8921</v>
          </cell>
          <cell r="H50">
            <v>235828</v>
          </cell>
          <cell r="J50">
            <v>170670</v>
          </cell>
          <cell r="L50">
            <v>45463</v>
          </cell>
          <cell r="N50">
            <v>563239</v>
          </cell>
        </row>
        <row r="52">
          <cell r="D52">
            <v>194609</v>
          </cell>
          <cell r="F52">
            <v>1044</v>
          </cell>
          <cell r="H52">
            <v>33546</v>
          </cell>
          <cell r="J52">
            <v>29660</v>
          </cell>
          <cell r="L52">
            <v>4507</v>
          </cell>
          <cell r="N52">
            <v>125852</v>
          </cell>
        </row>
        <row r="55">
          <cell r="D55">
            <v>927339</v>
          </cell>
          <cell r="F55">
            <v>7877</v>
          </cell>
          <cell r="H55">
            <v>202282</v>
          </cell>
          <cell r="J55">
            <v>141010</v>
          </cell>
          <cell r="L55">
            <v>40956</v>
          </cell>
          <cell r="N55">
            <v>437387</v>
          </cell>
        </row>
        <row r="71">
          <cell r="D71">
            <v>543856</v>
          </cell>
          <cell r="F71">
            <v>7870</v>
          </cell>
          <cell r="H71">
            <v>32567</v>
          </cell>
          <cell r="J71">
            <v>140454</v>
          </cell>
          <cell r="L71">
            <v>19812</v>
          </cell>
          <cell r="N71">
            <v>343153</v>
          </cell>
        </row>
        <row r="72">
          <cell r="D72">
            <v>412886</v>
          </cell>
          <cell r="F72">
            <v>6039</v>
          </cell>
          <cell r="H72">
            <v>26136</v>
          </cell>
          <cell r="J72">
            <v>109392</v>
          </cell>
          <cell r="L72">
            <v>14316</v>
          </cell>
          <cell r="N72">
            <v>257003</v>
          </cell>
        </row>
        <row r="73">
          <cell r="D73">
            <v>130970</v>
          </cell>
          <cell r="F73">
            <v>1831</v>
          </cell>
          <cell r="H73">
            <v>6431</v>
          </cell>
          <cell r="J73">
            <v>31062</v>
          </cell>
          <cell r="L73">
            <v>5496</v>
          </cell>
          <cell r="N73">
            <v>86150</v>
          </cell>
        </row>
        <row r="74">
          <cell r="D74">
            <v>115169</v>
          </cell>
          <cell r="F74">
            <v>1766</v>
          </cell>
          <cell r="H74">
            <v>6132</v>
          </cell>
          <cell r="J74">
            <v>24014</v>
          </cell>
          <cell r="L74">
            <v>3866</v>
          </cell>
          <cell r="N74">
            <v>79391</v>
          </cell>
        </row>
        <row r="75">
          <cell r="D75">
            <v>15801</v>
          </cell>
          <cell r="F75">
            <v>65</v>
          </cell>
          <cell r="H75">
            <v>299</v>
          </cell>
          <cell r="J75">
            <v>7048</v>
          </cell>
          <cell r="L75">
            <v>1630</v>
          </cell>
          <cell r="N75">
            <v>6759</v>
          </cell>
        </row>
        <row r="76">
          <cell r="D76">
            <v>128976</v>
          </cell>
          <cell r="F76">
            <v>17</v>
          </cell>
          <cell r="H76">
            <v>9390</v>
          </cell>
          <cell r="J76">
            <v>556</v>
          </cell>
          <cell r="L76">
            <v>3078</v>
          </cell>
          <cell r="N76">
            <v>9011</v>
          </cell>
        </row>
        <row r="77">
          <cell r="D77">
            <v>106924</v>
          </cell>
        </row>
        <row r="78">
          <cell r="D78">
            <v>70616</v>
          </cell>
        </row>
        <row r="79">
          <cell r="D79">
            <v>1760</v>
          </cell>
        </row>
        <row r="80">
          <cell r="D80">
            <v>34548</v>
          </cell>
        </row>
        <row r="81">
          <cell r="D81">
            <v>22052</v>
          </cell>
          <cell r="F81">
            <v>17</v>
          </cell>
          <cell r="H81">
            <v>9390</v>
          </cell>
          <cell r="J81">
            <v>556</v>
          </cell>
          <cell r="L81">
            <v>3078</v>
          </cell>
          <cell r="N81">
            <v>9011</v>
          </cell>
        </row>
        <row r="82">
          <cell r="D82">
            <v>-27300</v>
          </cell>
          <cell r="F82">
            <v>-10</v>
          </cell>
          <cell r="H82">
            <v>-4460</v>
          </cell>
          <cell r="J82">
            <v>0</v>
          </cell>
          <cell r="L82">
            <v>-225</v>
          </cell>
          <cell r="N82">
            <v>-13508</v>
          </cell>
        </row>
        <row r="83">
          <cell r="D83">
            <v>-9097</v>
          </cell>
        </row>
        <row r="85">
          <cell r="D85">
            <v>-9097</v>
          </cell>
        </row>
        <row r="86">
          <cell r="D86">
            <v>-18203</v>
          </cell>
          <cell r="F86">
            <v>-10</v>
          </cell>
          <cell r="H86">
            <v>-4460</v>
          </cell>
          <cell r="L86">
            <v>-225</v>
          </cell>
          <cell r="N86">
            <v>-13508</v>
          </cell>
        </row>
        <row r="90">
          <cell r="D90">
            <v>357349</v>
          </cell>
          <cell r="F90">
            <v>1044</v>
          </cell>
          <cell r="H90">
            <v>79264</v>
          </cell>
          <cell r="J90">
            <v>29660</v>
          </cell>
          <cell r="L90">
            <v>22798</v>
          </cell>
          <cell r="N90">
            <v>224583</v>
          </cell>
        </row>
        <row r="91">
          <cell r="D91">
            <v>119067</v>
          </cell>
          <cell r="H91">
            <v>119067</v>
          </cell>
        </row>
        <row r="93">
          <cell r="D93">
            <v>174502</v>
          </cell>
          <cell r="F93">
            <v>0</v>
          </cell>
          <cell r="H93">
            <v>57480</v>
          </cell>
          <cell r="J93">
            <v>0</v>
          </cell>
          <cell r="L93">
            <v>18291</v>
          </cell>
          <cell r="N93">
            <v>98731</v>
          </cell>
        </row>
        <row r="94">
          <cell r="D94">
            <v>107305</v>
          </cell>
          <cell r="H94">
            <v>107305</v>
          </cell>
        </row>
        <row r="110">
          <cell r="AA110">
            <v>546162</v>
          </cell>
          <cell r="AE110">
            <v>546162</v>
          </cell>
        </row>
        <row r="111">
          <cell r="AA111">
            <v>414700</v>
          </cell>
          <cell r="AE111">
            <v>414700</v>
          </cell>
        </row>
        <row r="112">
          <cell r="AA112">
            <v>131462</v>
          </cell>
          <cell r="AE112">
            <v>131462</v>
          </cell>
        </row>
        <row r="113">
          <cell r="AA113">
            <v>115661</v>
          </cell>
          <cell r="AE113">
            <v>115661</v>
          </cell>
        </row>
        <row r="114">
          <cell r="AA114">
            <v>15801</v>
          </cell>
          <cell r="AE114">
            <v>15801</v>
          </cell>
        </row>
        <row r="115">
          <cell r="Y115">
            <v>126474</v>
          </cell>
          <cell r="AE115">
            <v>126474</v>
          </cell>
        </row>
        <row r="116">
          <cell r="Y116">
            <v>105268</v>
          </cell>
          <cell r="AE116">
            <v>105268</v>
          </cell>
        </row>
        <row r="117">
          <cell r="Y117">
            <v>70616</v>
          </cell>
          <cell r="AE117">
            <v>70616</v>
          </cell>
        </row>
        <row r="118">
          <cell r="Y118">
            <v>104</v>
          </cell>
          <cell r="AE118">
            <v>104</v>
          </cell>
        </row>
        <row r="119">
          <cell r="Y119">
            <v>34548</v>
          </cell>
          <cell r="AE119">
            <v>34548</v>
          </cell>
        </row>
        <row r="120">
          <cell r="Y120">
            <v>21206</v>
          </cell>
          <cell r="AE120">
            <v>21206</v>
          </cell>
        </row>
        <row r="121">
          <cell r="Y121">
            <v>-21452</v>
          </cell>
          <cell r="AE121">
            <v>-21452</v>
          </cell>
        </row>
        <row r="122">
          <cell r="Y122">
            <v>-8924</v>
          </cell>
          <cell r="AE122">
            <v>-8924</v>
          </cell>
        </row>
        <row r="123">
          <cell r="Y123">
            <v>-12528</v>
          </cell>
          <cell r="AE123">
            <v>-12528</v>
          </cell>
        </row>
        <row r="124">
          <cell r="D124">
            <v>158573</v>
          </cell>
          <cell r="F124">
            <v>38</v>
          </cell>
          <cell r="H124">
            <v>4267</v>
          </cell>
          <cell r="J124">
            <v>26640</v>
          </cell>
          <cell r="L124">
            <v>51027</v>
          </cell>
          <cell r="N124">
            <v>76601</v>
          </cell>
          <cell r="U124">
            <v>59692</v>
          </cell>
          <cell r="W124">
            <v>64783</v>
          </cell>
          <cell r="Y124">
            <v>8304</v>
          </cell>
          <cell r="AA124">
            <v>25803</v>
          </cell>
          <cell r="AC124">
            <v>932</v>
          </cell>
          <cell r="AE124">
            <v>159514</v>
          </cell>
        </row>
        <row r="126">
          <cell r="D126">
            <v>62495</v>
          </cell>
          <cell r="F126">
            <v>38</v>
          </cell>
          <cell r="H126">
            <v>3294</v>
          </cell>
          <cell r="J126">
            <v>26633</v>
          </cell>
          <cell r="L126">
            <v>23245</v>
          </cell>
          <cell r="N126">
            <v>9285</v>
          </cell>
          <cell r="U126">
            <v>4140</v>
          </cell>
          <cell r="W126">
            <v>36763</v>
          </cell>
          <cell r="Y126">
            <v>3600</v>
          </cell>
          <cell r="AA126">
            <v>6688</v>
          </cell>
          <cell r="AC126">
            <v>776</v>
          </cell>
          <cell r="AE126">
            <v>51967</v>
          </cell>
        </row>
        <row r="127">
          <cell r="D127">
            <v>76483</v>
          </cell>
          <cell r="F127">
            <v>112</v>
          </cell>
          <cell r="H127">
            <v>14509</v>
          </cell>
          <cell r="J127">
            <v>27138</v>
          </cell>
          <cell r="L127">
            <v>17738</v>
          </cell>
          <cell r="N127">
            <v>16986</v>
          </cell>
          <cell r="U127">
            <v>3461</v>
          </cell>
          <cell r="W127">
            <v>56221</v>
          </cell>
          <cell r="Y127">
            <v>3174</v>
          </cell>
          <cell r="AA127">
            <v>2013</v>
          </cell>
          <cell r="AC127">
            <v>676</v>
          </cell>
          <cell r="AE127">
            <v>65545</v>
          </cell>
        </row>
        <row r="129">
          <cell r="D129">
            <v>69655</v>
          </cell>
          <cell r="J129">
            <v>0</v>
          </cell>
          <cell r="L129">
            <v>16940</v>
          </cell>
          <cell r="N129">
            <v>52715</v>
          </cell>
          <cell r="U129">
            <v>42643</v>
          </cell>
          <cell r="W129">
            <v>21655</v>
          </cell>
          <cell r="Y129">
            <v>4136</v>
          </cell>
          <cell r="AA129">
            <v>5396</v>
          </cell>
          <cell r="AC129">
            <v>156</v>
          </cell>
          <cell r="AE129">
            <v>73986</v>
          </cell>
        </row>
        <row r="130">
          <cell r="D130">
            <v>14120</v>
          </cell>
          <cell r="J130">
            <v>0</v>
          </cell>
          <cell r="L130">
            <v>311</v>
          </cell>
          <cell r="N130">
            <v>13809</v>
          </cell>
          <cell r="U130">
            <v>11066</v>
          </cell>
          <cell r="W130">
            <v>6074</v>
          </cell>
          <cell r="Y130">
            <v>0</v>
          </cell>
          <cell r="AE130">
            <v>17140</v>
          </cell>
        </row>
        <row r="131">
          <cell r="L131">
            <v>275</v>
          </cell>
          <cell r="N131">
            <v>8555</v>
          </cell>
          <cell r="U131">
            <v>2137</v>
          </cell>
          <cell r="W131">
            <v>1679</v>
          </cell>
        </row>
        <row r="132">
          <cell r="L132">
            <v>36</v>
          </cell>
          <cell r="N132">
            <v>5254</v>
          </cell>
          <cell r="U132">
            <v>8929</v>
          </cell>
          <cell r="W132">
            <v>4395</v>
          </cell>
        </row>
        <row r="133">
          <cell r="L133">
            <v>264</v>
          </cell>
          <cell r="N133">
            <v>9709</v>
          </cell>
          <cell r="U133">
            <v>4597</v>
          </cell>
          <cell r="W133">
            <v>2142</v>
          </cell>
        </row>
        <row r="134">
          <cell r="L134">
            <v>47</v>
          </cell>
          <cell r="N134">
            <v>4100</v>
          </cell>
          <cell r="U134">
            <v>6469</v>
          </cell>
          <cell r="W134">
            <v>3932</v>
          </cell>
        </row>
        <row r="135">
          <cell r="D135">
            <v>10531</v>
          </cell>
          <cell r="F135">
            <v>0</v>
          </cell>
          <cell r="H135">
            <v>0</v>
          </cell>
          <cell r="J135">
            <v>0</v>
          </cell>
          <cell r="L135">
            <v>10531</v>
          </cell>
          <cell r="N135">
            <v>0</v>
          </cell>
          <cell r="U135">
            <v>1510</v>
          </cell>
          <cell r="W135">
            <v>291</v>
          </cell>
          <cell r="Y135">
            <v>0</v>
          </cell>
          <cell r="AA135">
            <v>12848</v>
          </cell>
          <cell r="AC135">
            <v>0</v>
          </cell>
          <cell r="AE135">
            <v>14649</v>
          </cell>
        </row>
        <row r="136">
          <cell r="D136">
            <v>6512</v>
          </cell>
          <cell r="J136">
            <v>0</v>
          </cell>
          <cell r="L136">
            <v>6512</v>
          </cell>
          <cell r="U136">
            <v>327</v>
          </cell>
          <cell r="W136">
            <v>291</v>
          </cell>
          <cell r="Y136">
            <v>0</v>
          </cell>
          <cell r="AA136">
            <v>5978</v>
          </cell>
          <cell r="AE136">
            <v>6596</v>
          </cell>
        </row>
        <row r="137">
          <cell r="D137">
            <v>394</v>
          </cell>
          <cell r="J137">
            <v>0</v>
          </cell>
          <cell r="L137">
            <v>394</v>
          </cell>
          <cell r="U137">
            <v>0</v>
          </cell>
          <cell r="W137">
            <v>0</v>
          </cell>
          <cell r="Y137">
            <v>0</v>
          </cell>
          <cell r="AA137">
            <v>394</v>
          </cell>
          <cell r="AE137">
            <v>394</v>
          </cell>
        </row>
        <row r="138">
          <cell r="D138">
            <v>3625</v>
          </cell>
          <cell r="J138">
            <v>0</v>
          </cell>
          <cell r="L138">
            <v>3625</v>
          </cell>
          <cell r="U138">
            <v>1183</v>
          </cell>
          <cell r="W138">
            <v>0</v>
          </cell>
          <cell r="Y138">
            <v>0</v>
          </cell>
          <cell r="AA138">
            <v>6476</v>
          </cell>
          <cell r="AE138">
            <v>7659</v>
          </cell>
        </row>
        <row r="139">
          <cell r="D139">
            <v>1772</v>
          </cell>
          <cell r="H139">
            <v>973</v>
          </cell>
          <cell r="J139">
            <v>7</v>
          </cell>
          <cell r="L139">
            <v>0</v>
          </cell>
          <cell r="N139">
            <v>792</v>
          </cell>
          <cell r="U139">
            <v>333</v>
          </cell>
          <cell r="W139">
            <v>0</v>
          </cell>
          <cell r="Y139">
            <v>568</v>
          </cell>
          <cell r="AA139">
            <v>871</v>
          </cell>
          <cell r="AE139">
            <v>1772</v>
          </cell>
        </row>
        <row r="140">
          <cell r="D140">
            <v>1128541</v>
          </cell>
          <cell r="F140">
            <v>1938</v>
          </cell>
          <cell r="H140">
            <v>766029</v>
          </cell>
          <cell r="J140">
            <v>116346</v>
          </cell>
          <cell r="L140">
            <v>36554</v>
          </cell>
          <cell r="N140">
            <v>207674</v>
          </cell>
        </row>
        <row r="142">
          <cell r="D142">
            <v>933932</v>
          </cell>
          <cell r="F142">
            <v>894</v>
          </cell>
          <cell r="H142">
            <v>732483</v>
          </cell>
          <cell r="J142">
            <v>86686</v>
          </cell>
          <cell r="L142">
            <v>32047</v>
          </cell>
          <cell r="N142">
            <v>81822</v>
          </cell>
        </row>
        <row r="156">
          <cell r="D156">
            <v>125473</v>
          </cell>
          <cell r="F156">
            <v>0</v>
          </cell>
          <cell r="H156">
            <v>105374</v>
          </cell>
          <cell r="J156">
            <v>332</v>
          </cell>
          <cell r="L156">
            <v>2778</v>
          </cell>
          <cell r="N156">
            <v>16989</v>
          </cell>
          <cell r="Y156">
            <v>125341</v>
          </cell>
          <cell r="AE156">
            <v>125341</v>
          </cell>
        </row>
        <row r="157">
          <cell r="D157">
            <v>121163</v>
          </cell>
          <cell r="H157">
            <v>101064</v>
          </cell>
          <cell r="J157">
            <v>332</v>
          </cell>
          <cell r="L157">
            <v>2778</v>
          </cell>
          <cell r="N157">
            <v>16989</v>
          </cell>
          <cell r="Y157">
            <v>121031</v>
          </cell>
          <cell r="AE157">
            <v>121031</v>
          </cell>
        </row>
        <row r="158">
          <cell r="D158">
            <v>4310</v>
          </cell>
          <cell r="H158">
            <v>4310</v>
          </cell>
          <cell r="J158">
            <v>0</v>
          </cell>
          <cell r="L158">
            <v>0</v>
          </cell>
          <cell r="N158">
            <v>0</v>
          </cell>
          <cell r="Y158">
            <v>4310</v>
          </cell>
          <cell r="AE158">
            <v>4310</v>
          </cell>
        </row>
        <row r="159">
          <cell r="D159">
            <v>174740</v>
          </cell>
          <cell r="H159">
            <v>174740</v>
          </cell>
          <cell r="U159">
            <v>6759</v>
          </cell>
          <cell r="W159">
            <v>4653</v>
          </cell>
          <cell r="Y159">
            <v>162215</v>
          </cell>
          <cell r="AA159">
            <v>299</v>
          </cell>
          <cell r="AC159">
            <v>65</v>
          </cell>
          <cell r="AE159">
            <v>173991</v>
          </cell>
        </row>
        <row r="160">
          <cell r="D160">
            <v>115661</v>
          </cell>
          <cell r="H160">
            <v>115661</v>
          </cell>
          <cell r="W160">
            <v>2789</v>
          </cell>
          <cell r="Y160">
            <v>112380</v>
          </cell>
          <cell r="AE160">
            <v>115169</v>
          </cell>
        </row>
        <row r="163">
          <cell r="D163">
            <v>15802</v>
          </cell>
          <cell r="H163">
            <v>15802</v>
          </cell>
          <cell r="U163">
            <v>6759</v>
          </cell>
          <cell r="W163">
            <v>1631</v>
          </cell>
          <cell r="Y163">
            <v>7048</v>
          </cell>
          <cell r="AA163">
            <v>299</v>
          </cell>
          <cell r="AC163">
            <v>65</v>
          </cell>
          <cell r="AE163">
            <v>15802</v>
          </cell>
        </row>
        <row r="166">
          <cell r="D166">
            <v>43426</v>
          </cell>
          <cell r="H166">
            <v>43426</v>
          </cell>
          <cell r="W166">
            <v>382</v>
          </cell>
          <cell r="Y166">
            <v>42787</v>
          </cell>
          <cell r="AE166">
            <v>43169</v>
          </cell>
        </row>
        <row r="169">
          <cell r="D169">
            <v>394</v>
          </cell>
          <cell r="H169">
            <v>394</v>
          </cell>
          <cell r="W169">
            <v>394</v>
          </cell>
          <cell r="Y169">
            <v>0</v>
          </cell>
          <cell r="AE169">
            <v>394</v>
          </cell>
        </row>
        <row r="172">
          <cell r="D172">
            <v>-543</v>
          </cell>
          <cell r="H172">
            <v>-543</v>
          </cell>
          <cell r="W172">
            <v>-543</v>
          </cell>
          <cell r="Y172">
            <v>0</v>
          </cell>
          <cell r="AE172">
            <v>-543</v>
          </cell>
        </row>
        <row r="173">
          <cell r="D173">
            <v>245458</v>
          </cell>
          <cell r="F173">
            <v>69</v>
          </cell>
          <cell r="H173">
            <v>324</v>
          </cell>
          <cell r="J173">
            <v>228628</v>
          </cell>
          <cell r="L173">
            <v>8286</v>
          </cell>
          <cell r="N173">
            <v>8151</v>
          </cell>
          <cell r="AA173">
            <v>248786</v>
          </cell>
          <cell r="AE173">
            <v>248786</v>
          </cell>
        </row>
        <row r="174">
          <cell r="D174">
            <v>196903</v>
          </cell>
          <cell r="J174">
            <v>196903</v>
          </cell>
          <cell r="AA174">
            <v>200231</v>
          </cell>
          <cell r="AE174">
            <v>200231</v>
          </cell>
        </row>
        <row r="177">
          <cell r="D177">
            <v>35996</v>
          </cell>
          <cell r="H177">
            <v>324</v>
          </cell>
          <cell r="J177">
            <v>19235</v>
          </cell>
          <cell r="L177">
            <v>8286</v>
          </cell>
          <cell r="N177">
            <v>8151</v>
          </cell>
          <cell r="AA177">
            <v>35996</v>
          </cell>
          <cell r="AE177">
            <v>35996</v>
          </cell>
        </row>
        <row r="180">
          <cell r="D180">
            <v>12559</v>
          </cell>
          <cell r="F180">
            <v>69</v>
          </cell>
          <cell r="J180">
            <v>12490</v>
          </cell>
          <cell r="AA180">
            <v>12559</v>
          </cell>
          <cell r="AE180">
            <v>12559</v>
          </cell>
        </row>
        <row r="181">
          <cell r="D181">
            <v>339688</v>
          </cell>
          <cell r="F181">
            <v>2349</v>
          </cell>
          <cell r="H181">
            <v>74836</v>
          </cell>
          <cell r="J181">
            <v>213967</v>
          </cell>
          <cell r="L181">
            <v>31978</v>
          </cell>
          <cell r="N181">
            <v>16558</v>
          </cell>
          <cell r="U181">
            <v>7922</v>
          </cell>
          <cell r="W181">
            <v>29336</v>
          </cell>
          <cell r="Y181">
            <v>203000</v>
          </cell>
          <cell r="AA181">
            <v>66238</v>
          </cell>
          <cell r="AC181">
            <v>16875</v>
          </cell>
          <cell r="AE181">
            <v>323371</v>
          </cell>
        </row>
        <row r="182">
          <cell r="D182">
            <v>26068</v>
          </cell>
          <cell r="F182">
            <v>97</v>
          </cell>
          <cell r="H182">
            <v>12397</v>
          </cell>
          <cell r="J182">
            <v>222</v>
          </cell>
          <cell r="L182">
            <v>6284</v>
          </cell>
          <cell r="N182">
            <v>7068</v>
          </cell>
          <cell r="W182">
            <v>25192</v>
          </cell>
          <cell r="Y182">
            <v>936</v>
          </cell>
          <cell r="AE182">
            <v>26128</v>
          </cell>
        </row>
        <row r="183">
          <cell r="D183">
            <v>25392</v>
          </cell>
          <cell r="J183">
            <v>250</v>
          </cell>
          <cell r="L183">
            <v>25142</v>
          </cell>
          <cell r="U183">
            <v>7747</v>
          </cell>
          <cell r="W183">
            <v>3605</v>
          </cell>
          <cell r="Y183">
            <v>249</v>
          </cell>
          <cell r="AA183">
            <v>13628</v>
          </cell>
          <cell r="AC183">
            <v>97</v>
          </cell>
          <cell r="AE183">
            <v>25326</v>
          </cell>
        </row>
        <row r="184">
          <cell r="D184">
            <v>194230</v>
          </cell>
          <cell r="J184">
            <v>194230</v>
          </cell>
          <cell r="Y184">
            <v>194230</v>
          </cell>
          <cell r="AE184">
            <v>194230</v>
          </cell>
        </row>
        <row r="185">
          <cell r="D185">
            <v>1378</v>
          </cell>
          <cell r="J185">
            <v>1378</v>
          </cell>
          <cell r="Y185">
            <v>1799</v>
          </cell>
          <cell r="AE185">
            <v>1799</v>
          </cell>
        </row>
        <row r="186">
          <cell r="D186">
            <v>436</v>
          </cell>
          <cell r="J186">
            <v>436</v>
          </cell>
          <cell r="Y186">
            <v>1769</v>
          </cell>
          <cell r="AE186">
            <v>1769</v>
          </cell>
        </row>
        <row r="187">
          <cell r="D187">
            <v>81579</v>
          </cell>
          <cell r="F187">
            <v>2252</v>
          </cell>
          <cell r="H187">
            <v>62439</v>
          </cell>
          <cell r="J187">
            <v>6846</v>
          </cell>
          <cell r="L187">
            <v>552</v>
          </cell>
          <cell r="N187">
            <v>9490</v>
          </cell>
          <cell r="U187">
            <v>175</v>
          </cell>
          <cell r="W187">
            <v>539</v>
          </cell>
          <cell r="Y187">
            <v>5786</v>
          </cell>
          <cell r="AA187">
            <v>52610</v>
          </cell>
          <cell r="AC187">
            <v>16778</v>
          </cell>
          <cell r="AE187">
            <v>75888</v>
          </cell>
        </row>
        <row r="188">
          <cell r="D188">
            <v>11041</v>
          </cell>
          <cell r="J188">
            <v>11041</v>
          </cell>
        </row>
        <row r="189">
          <cell r="D189">
            <v>1114671</v>
          </cell>
          <cell r="F189">
            <v>16460</v>
          </cell>
          <cell r="H189">
            <v>726078</v>
          </cell>
          <cell r="J189">
            <v>163975</v>
          </cell>
          <cell r="L189">
            <v>27501</v>
          </cell>
          <cell r="N189">
            <v>180657</v>
          </cell>
        </row>
        <row r="191">
          <cell r="D191">
            <v>920062</v>
          </cell>
          <cell r="F191">
            <v>15416</v>
          </cell>
          <cell r="H191">
            <v>692532</v>
          </cell>
          <cell r="J191">
            <v>134315</v>
          </cell>
          <cell r="L191">
            <v>22994</v>
          </cell>
          <cell r="N191">
            <v>54805</v>
          </cell>
        </row>
        <row r="205">
          <cell r="D205">
            <v>160736</v>
          </cell>
          <cell r="F205">
            <v>12601</v>
          </cell>
          <cell r="J205">
            <v>148135</v>
          </cell>
          <cell r="AA205">
            <v>160736</v>
          </cell>
          <cell r="AE205">
            <v>160736</v>
          </cell>
        </row>
        <row r="206">
          <cell r="D206">
            <v>127129</v>
          </cell>
          <cell r="F206">
            <v>12601</v>
          </cell>
          <cell r="J206">
            <v>114528</v>
          </cell>
          <cell r="AA206">
            <v>127129</v>
          </cell>
          <cell r="AE206">
            <v>127129</v>
          </cell>
        </row>
        <row r="207">
          <cell r="D207">
            <v>33607</v>
          </cell>
          <cell r="J207">
            <v>33607</v>
          </cell>
          <cell r="AA207">
            <v>33607</v>
          </cell>
          <cell r="AE207">
            <v>33607</v>
          </cell>
        </row>
        <row r="208">
          <cell r="D208">
            <v>1114671</v>
          </cell>
          <cell r="F208">
            <v>3859</v>
          </cell>
          <cell r="H208">
            <v>886814</v>
          </cell>
          <cell r="J208">
            <v>15840</v>
          </cell>
          <cell r="L208">
            <v>27501</v>
          </cell>
          <cell r="N208">
            <v>180657</v>
          </cell>
        </row>
        <row r="210">
          <cell r="D210">
            <v>920062</v>
          </cell>
          <cell r="F210">
            <v>2815</v>
          </cell>
          <cell r="H210">
            <v>853268</v>
          </cell>
          <cell r="J210">
            <v>-13820</v>
          </cell>
          <cell r="L210">
            <v>22994</v>
          </cell>
          <cell r="N210">
            <v>54805</v>
          </cell>
        </row>
        <row r="224">
          <cell r="D224">
            <v>873276</v>
          </cell>
          <cell r="F224">
            <v>12601</v>
          </cell>
          <cell r="H224">
            <v>615416</v>
          </cell>
          <cell r="J224">
            <v>245259</v>
          </cell>
        </row>
        <row r="226">
          <cell r="D226">
            <v>776152</v>
          </cell>
          <cell r="F226">
            <v>12601</v>
          </cell>
          <cell r="H226">
            <v>615416</v>
          </cell>
          <cell r="J226">
            <v>148135</v>
          </cell>
        </row>
        <row r="230">
          <cell r="D230">
            <v>97124</v>
          </cell>
          <cell r="J230">
            <v>97124</v>
          </cell>
        </row>
        <row r="232">
          <cell r="D232">
            <v>-3827</v>
          </cell>
          <cell r="L232">
            <v>-3827</v>
          </cell>
          <cell r="AA232">
            <v>-3827</v>
          </cell>
          <cell r="AE232">
            <v>-3827</v>
          </cell>
        </row>
        <row r="233">
          <cell r="D233">
            <v>241395</v>
          </cell>
          <cell r="F233">
            <v>3859</v>
          </cell>
          <cell r="H233">
            <v>106835</v>
          </cell>
          <cell r="J233">
            <v>-81284</v>
          </cell>
          <cell r="L233">
            <v>31328</v>
          </cell>
          <cell r="N233">
            <v>180657</v>
          </cell>
        </row>
        <row r="235">
          <cell r="D235">
            <v>46786</v>
          </cell>
          <cell r="F235">
            <v>2815</v>
          </cell>
          <cell r="H235">
            <v>73289</v>
          </cell>
          <cell r="J235">
            <v>-110944</v>
          </cell>
          <cell r="L235">
            <v>26821</v>
          </cell>
          <cell r="N235">
            <v>54805</v>
          </cell>
        </row>
        <row r="249">
          <cell r="D249">
            <v>873276</v>
          </cell>
          <cell r="H249">
            <v>776152</v>
          </cell>
          <cell r="J249">
            <v>97124</v>
          </cell>
        </row>
        <row r="251">
          <cell r="D251">
            <v>776152</v>
          </cell>
          <cell r="H251">
            <v>776152</v>
          </cell>
        </row>
        <row r="253">
          <cell r="D253">
            <v>97124</v>
          </cell>
          <cell r="J253">
            <v>97124</v>
          </cell>
        </row>
        <row r="255">
          <cell r="D255">
            <v>-3827</v>
          </cell>
          <cell r="L255">
            <v>-3827</v>
          </cell>
          <cell r="AA255">
            <v>-3827</v>
          </cell>
          <cell r="AE255">
            <v>-3827</v>
          </cell>
        </row>
        <row r="256">
          <cell r="D256">
            <v>241395</v>
          </cell>
          <cell r="F256">
            <v>3859</v>
          </cell>
          <cell r="H256">
            <v>106835</v>
          </cell>
          <cell r="J256">
            <v>-81284</v>
          </cell>
          <cell r="L256">
            <v>31328</v>
          </cell>
          <cell r="N256">
            <v>180657</v>
          </cell>
        </row>
        <row r="258">
          <cell r="D258">
            <v>46786</v>
          </cell>
          <cell r="F258">
            <v>2815</v>
          </cell>
          <cell r="H258">
            <v>73289</v>
          </cell>
          <cell r="J258">
            <v>-110944</v>
          </cell>
          <cell r="L258">
            <v>26821</v>
          </cell>
          <cell r="N258">
            <v>54805</v>
          </cell>
        </row>
        <row r="274">
          <cell r="U274">
            <v>8517</v>
          </cell>
          <cell r="W274">
            <v>12174</v>
          </cell>
          <cell r="Y274">
            <v>14715</v>
          </cell>
          <cell r="AA274">
            <v>1915</v>
          </cell>
          <cell r="AC274">
            <v>749</v>
          </cell>
          <cell r="AE274">
            <v>38070</v>
          </cell>
        </row>
        <row r="275">
          <cell r="Y275">
            <v>4626</v>
          </cell>
          <cell r="AE275">
            <v>4626</v>
          </cell>
        </row>
        <row r="276">
          <cell r="U276">
            <v>2546</v>
          </cell>
          <cell r="W276">
            <v>125</v>
          </cell>
          <cell r="Y276">
            <v>3718</v>
          </cell>
          <cell r="AA276">
            <v>825</v>
          </cell>
          <cell r="AC276">
            <v>558</v>
          </cell>
          <cell r="AE276">
            <v>7772</v>
          </cell>
        </row>
        <row r="277">
          <cell r="U277">
            <v>5971</v>
          </cell>
          <cell r="W277">
            <v>12049</v>
          </cell>
          <cell r="Y277">
            <v>6371</v>
          </cell>
          <cell r="AA277">
            <v>1090</v>
          </cell>
          <cell r="AC277">
            <v>191</v>
          </cell>
          <cell r="AE277">
            <v>25672</v>
          </cell>
        </row>
        <row r="278">
          <cell r="U278">
            <v>-3491</v>
          </cell>
          <cell r="W278">
            <v>-10468</v>
          </cell>
          <cell r="Y278">
            <v>-17417</v>
          </cell>
          <cell r="AA278">
            <v>-3441</v>
          </cell>
          <cell r="AC278">
            <v>-3</v>
          </cell>
          <cell r="AE278">
            <v>-34820</v>
          </cell>
        </row>
        <row r="279">
          <cell r="U279">
            <v>-1098</v>
          </cell>
          <cell r="W279">
            <v>-234</v>
          </cell>
          <cell r="Y279">
            <v>0</v>
          </cell>
          <cell r="AA279">
            <v>-3294</v>
          </cell>
          <cell r="AE279">
            <v>-4626</v>
          </cell>
        </row>
        <row r="280">
          <cell r="Y280">
            <v>-4244</v>
          </cell>
          <cell r="AE280">
            <v>-4244</v>
          </cell>
        </row>
        <row r="281">
          <cell r="U281">
            <v>-2393</v>
          </cell>
          <cell r="W281">
            <v>-10234</v>
          </cell>
          <cell r="Y281">
            <v>-13173</v>
          </cell>
          <cell r="AA281">
            <v>-147</v>
          </cell>
          <cell r="AC281">
            <v>-3</v>
          </cell>
          <cell r="AE281">
            <v>-25950</v>
          </cell>
        </row>
        <row r="282">
          <cell r="D282">
            <v>50036</v>
          </cell>
          <cell r="F282">
            <v>3561</v>
          </cell>
          <cell r="H282">
            <v>71763</v>
          </cell>
          <cell r="J282">
            <v>-113646</v>
          </cell>
          <cell r="L282">
            <v>28527</v>
          </cell>
          <cell r="N282">
            <v>59831</v>
          </cell>
        </row>
        <row r="294">
          <cell r="D294">
            <v>232144</v>
          </cell>
          <cell r="F294">
            <v>1588</v>
          </cell>
          <cell r="H294">
            <v>40299</v>
          </cell>
          <cell r="J294">
            <v>30229</v>
          </cell>
          <cell r="L294">
            <v>4240</v>
          </cell>
          <cell r="N294">
            <v>155788</v>
          </cell>
        </row>
        <row r="295">
          <cell r="D295">
            <v>227599</v>
          </cell>
          <cell r="F295">
            <v>1588</v>
          </cell>
          <cell r="H295">
            <v>39314</v>
          </cell>
          <cell r="J295">
            <v>29718</v>
          </cell>
          <cell r="L295">
            <v>4258</v>
          </cell>
          <cell r="N295">
            <v>152721</v>
          </cell>
        </row>
        <row r="296">
          <cell r="D296">
            <v>-194609</v>
          </cell>
          <cell r="F296">
            <v>-1044</v>
          </cell>
          <cell r="H296">
            <v>-33546</v>
          </cell>
          <cell r="J296">
            <v>-29660</v>
          </cell>
          <cell r="L296">
            <v>-4507</v>
          </cell>
          <cell r="N296">
            <v>-125852</v>
          </cell>
        </row>
        <row r="297">
          <cell r="D297">
            <v>2143</v>
          </cell>
          <cell r="F297">
            <v>0</v>
          </cell>
          <cell r="H297">
            <v>-32</v>
          </cell>
          <cell r="J297">
            <v>507</v>
          </cell>
          <cell r="L297">
            <v>-18</v>
          </cell>
          <cell r="N297">
            <v>1686</v>
          </cell>
        </row>
        <row r="298">
          <cell r="D298">
            <v>2402</v>
          </cell>
          <cell r="H298">
            <v>1017</v>
          </cell>
          <cell r="J298">
            <v>4</v>
          </cell>
          <cell r="L298">
            <v>0</v>
          </cell>
          <cell r="N298">
            <v>1381</v>
          </cell>
        </row>
        <row r="299">
          <cell r="D299">
            <v>-1219</v>
          </cell>
          <cell r="F299">
            <v>0</v>
          </cell>
          <cell r="H299">
            <v>-661</v>
          </cell>
          <cell r="J299">
            <v>985</v>
          </cell>
          <cell r="L299">
            <v>-422</v>
          </cell>
          <cell r="N299">
            <v>-1121</v>
          </cell>
        </row>
        <row r="300">
          <cell r="D300">
            <v>13720</v>
          </cell>
          <cell r="F300">
            <v>3017</v>
          </cell>
          <cell r="H300">
            <v>65671</v>
          </cell>
          <cell r="J300">
            <v>-115200</v>
          </cell>
          <cell r="L300">
            <v>29216</v>
          </cell>
          <cell r="N300">
            <v>31016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1 Part 1"/>
      <sheetName val="S1 Part 2"/>
      <sheetName val="S1N"/>
      <sheetName val="S11"/>
      <sheetName val="S11DO"/>
      <sheetName val="S11001"/>
      <sheetName val="S110011"/>
      <sheetName val="S11002"/>
      <sheetName val="S110021"/>
      <sheetName val="S11003"/>
      <sheetName val="S12 Part 1"/>
      <sheetName val="S12 Part 2"/>
      <sheetName val="S12K Part 1"/>
      <sheetName val="S12K Part 2"/>
      <sheetName val="S12P Part 1"/>
      <sheetName val="S12P Part 2"/>
      <sheetName val="S12Q Part 1"/>
      <sheetName val="S12Q Part 2"/>
      <sheetName val="S12DO Part 1"/>
      <sheetName val="S12DO Part 2"/>
      <sheetName val="S12001 Part 1"/>
      <sheetName val="S12001 Part 2"/>
      <sheetName val="S120011 Part 1"/>
      <sheetName val="S120011 Part 2"/>
      <sheetName val="S12002 Part 1"/>
      <sheetName val="S12002 Part 2"/>
      <sheetName val="S120021 Part 1"/>
      <sheetName val="S120021 Part 2"/>
      <sheetName val="S12003 Part 1"/>
      <sheetName val="S12003 Part 2"/>
      <sheetName val="S13 Part 1"/>
      <sheetName val="S13 Part 2"/>
      <sheetName val="S1M Part 1"/>
      <sheetName val="S1M Part 2"/>
      <sheetName val="S14 Part 1"/>
      <sheetName val="S14 Part 2"/>
      <sheetName val="S15"/>
      <sheetName val="S2 Part 1"/>
      <sheetName val="S2 Part 2"/>
      <sheetName val="EMP(persons)"/>
      <sheetName val="EMP(hours worked)"/>
      <sheetName val="P51G breakdown current prices"/>
      <sheetName val="P51G breakdown volume data"/>
      <sheetName val="VAL_S12_Validation"/>
      <sheetName val="VAL_S1+S2_Validation"/>
      <sheetName val="VAL_Sectors_Validation"/>
      <sheetName val="VAL_S1M_Validation"/>
      <sheetName val="VAL_P51G_break_current prices"/>
      <sheetName val="VAL_P51G_break_volume data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1">
          <cell r="EG31">
            <v>203119</v>
          </cell>
        </row>
        <row r="32">
          <cell r="EG32">
            <v>209619</v>
          </cell>
        </row>
        <row r="33">
          <cell r="EG33">
            <v>215345</v>
          </cell>
        </row>
        <row r="34">
          <cell r="EG34">
            <v>227659</v>
          </cell>
        </row>
        <row r="35">
          <cell r="EG35">
            <v>237851</v>
          </cell>
        </row>
        <row r="36">
          <cell r="EG36">
            <v>253353</v>
          </cell>
        </row>
        <row r="37">
          <cell r="EG37">
            <v>269274</v>
          </cell>
        </row>
        <row r="38">
          <cell r="EG38">
            <v>289607</v>
          </cell>
        </row>
        <row r="39">
          <cell r="EG39">
            <v>307871</v>
          </cell>
        </row>
        <row r="40">
          <cell r="EG40">
            <v>333736</v>
          </cell>
        </row>
        <row r="41">
          <cell r="EG41">
            <v>356857</v>
          </cell>
        </row>
        <row r="42">
          <cell r="EG42">
            <v>385827</v>
          </cell>
        </row>
        <row r="43">
          <cell r="EG43">
            <v>422204</v>
          </cell>
        </row>
        <row r="44">
          <cell r="EG44">
            <v>459823</v>
          </cell>
        </row>
        <row r="45">
          <cell r="EG45">
            <v>494355</v>
          </cell>
        </row>
        <row r="46">
          <cell r="EG46">
            <v>493815</v>
          </cell>
        </row>
        <row r="47">
          <cell r="EG47">
            <v>490976</v>
          </cell>
        </row>
        <row r="48">
          <cell r="EG48">
            <v>510092</v>
          </cell>
        </row>
        <row r="49">
          <cell r="EG49">
            <v>473396</v>
          </cell>
        </row>
        <row r="50">
          <cell r="EG50">
            <v>468076</v>
          </cell>
        </row>
        <row r="51">
          <cell r="EG51">
            <v>474828</v>
          </cell>
        </row>
        <row r="52">
          <cell r="EG52">
            <v>473145</v>
          </cell>
        </row>
        <row r="53">
          <cell r="EG53">
            <v>480036</v>
          </cell>
        </row>
        <row r="54">
          <cell r="EG54">
            <v>503308</v>
          </cell>
        </row>
        <row r="55">
          <cell r="EG55">
            <v>526613</v>
          </cell>
        </row>
        <row r="56">
          <cell r="EG56">
            <v>580699</v>
          </cell>
        </row>
      </sheetData>
      <sheetData sheetId="31">
        <row r="31">
          <cell r="EG31">
            <v>171852</v>
          </cell>
        </row>
        <row r="32">
          <cell r="EG32">
            <v>180938</v>
          </cell>
        </row>
        <row r="33">
          <cell r="EG33">
            <v>195317</v>
          </cell>
        </row>
        <row r="34">
          <cell r="EG34">
            <v>213065</v>
          </cell>
        </row>
        <row r="35">
          <cell r="EG35">
            <v>230469</v>
          </cell>
        </row>
        <row r="36">
          <cell r="EG36">
            <v>245833</v>
          </cell>
        </row>
        <row r="37">
          <cell r="EG37">
            <v>266085</v>
          </cell>
        </row>
        <row r="38">
          <cell r="EG38">
            <v>287233</v>
          </cell>
        </row>
        <row r="39">
          <cell r="EG39">
            <v>304862</v>
          </cell>
        </row>
        <row r="40">
          <cell r="EG40">
            <v>332795</v>
          </cell>
        </row>
        <row r="41">
          <cell r="EG41">
            <v>368278</v>
          </cell>
        </row>
        <row r="42">
          <cell r="EG42">
            <v>407149</v>
          </cell>
        </row>
        <row r="43">
          <cell r="EG43">
            <v>442491</v>
          </cell>
        </row>
        <row r="44">
          <cell r="EG44">
            <v>409092</v>
          </cell>
        </row>
        <row r="45">
          <cell r="EG45">
            <v>373779</v>
          </cell>
        </row>
        <row r="46">
          <cell r="EG46">
            <v>391622</v>
          </cell>
        </row>
        <row r="47">
          <cell r="EG47">
            <v>387370</v>
          </cell>
        </row>
        <row r="48">
          <cell r="EG48">
            <v>390992</v>
          </cell>
        </row>
        <row r="49">
          <cell r="EG49">
            <v>396558</v>
          </cell>
        </row>
        <row r="50">
          <cell r="EG50">
            <v>404979</v>
          </cell>
        </row>
        <row r="51">
          <cell r="EG51">
            <v>417593</v>
          </cell>
        </row>
        <row r="52">
          <cell r="EG52">
            <v>425252</v>
          </cell>
        </row>
        <row r="53">
          <cell r="EG53">
            <v>443980</v>
          </cell>
        </row>
        <row r="54">
          <cell r="EG54">
            <v>472084</v>
          </cell>
        </row>
        <row r="55">
          <cell r="EG55">
            <v>488497</v>
          </cell>
        </row>
        <row r="56">
          <cell r="EG56">
            <v>465499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2:H58"/>
  <sheetViews>
    <sheetView showGridLines="0" tabSelected="1" workbookViewId="0"/>
  </sheetViews>
  <sheetFormatPr baseColWidth="10" defaultColWidth="11.42578125" defaultRowHeight="12.75" x14ac:dyDescent="0.2"/>
  <cols>
    <col min="1" max="1" width="10.7109375" style="5" customWidth="1"/>
    <col min="2" max="2" width="8.85546875" style="5" customWidth="1"/>
    <col min="3" max="4" width="11.42578125" style="5"/>
    <col min="5" max="5" width="16.7109375" style="5" customWidth="1"/>
    <col min="6" max="6" width="14.28515625" style="5" customWidth="1"/>
    <col min="7" max="8" width="14.5703125" style="5" customWidth="1"/>
    <col min="9" max="16384" width="11.42578125" style="5"/>
  </cols>
  <sheetData>
    <row r="2" spans="2:8" ht="23.25" x14ac:dyDescent="0.2">
      <c r="B2" s="1" t="s">
        <v>0</v>
      </c>
    </row>
    <row r="3" spans="2:8" ht="19.7" customHeight="1" x14ac:dyDescent="0.35">
      <c r="B3" s="2" t="s">
        <v>358</v>
      </c>
    </row>
    <row r="4" spans="2:8" ht="18" customHeight="1" x14ac:dyDescent="0.2"/>
    <row r="5" spans="2:8" ht="31.5" customHeight="1" x14ac:dyDescent="0.2">
      <c r="B5" s="6" t="s">
        <v>202</v>
      </c>
      <c r="C5" s="7"/>
      <c r="D5" s="7"/>
      <c r="E5" s="7"/>
      <c r="F5" s="7"/>
      <c r="G5" s="7"/>
      <c r="H5" s="7"/>
    </row>
    <row r="6" spans="2:8" ht="4.5" customHeight="1" x14ac:dyDescent="0.2"/>
    <row r="7" spans="2:8" ht="18.95" customHeight="1" x14ac:dyDescent="0.2">
      <c r="B7" s="3" t="s">
        <v>210</v>
      </c>
      <c r="C7" s="4" t="s">
        <v>312</v>
      </c>
      <c r="D7" s="34"/>
      <c r="E7" s="35"/>
      <c r="F7" s="34"/>
      <c r="G7" s="36"/>
      <c r="H7" s="36"/>
    </row>
    <row r="8" spans="2:8" ht="18.95" customHeight="1" x14ac:dyDescent="0.2">
      <c r="B8" s="3" t="s">
        <v>1</v>
      </c>
      <c r="C8" s="4" t="s">
        <v>313</v>
      </c>
      <c r="D8" s="34"/>
      <c r="E8" s="35"/>
      <c r="F8" s="34"/>
      <c r="G8" s="36"/>
      <c r="H8" s="36"/>
    </row>
    <row r="9" spans="2:8" ht="18.95" customHeight="1" x14ac:dyDescent="0.2">
      <c r="B9" s="3" t="s">
        <v>2</v>
      </c>
      <c r="C9" s="4" t="s">
        <v>314</v>
      </c>
      <c r="D9" s="34"/>
      <c r="E9" s="35"/>
      <c r="F9" s="34"/>
      <c r="G9" s="36"/>
      <c r="H9" s="36"/>
    </row>
    <row r="10" spans="2:8" ht="18.95" customHeight="1" x14ac:dyDescent="0.2">
      <c r="B10" s="3" t="s">
        <v>3</v>
      </c>
      <c r="C10" s="4" t="s">
        <v>315</v>
      </c>
      <c r="D10" s="34"/>
      <c r="E10" s="35"/>
      <c r="F10" s="34"/>
      <c r="G10" s="36"/>
      <c r="H10" s="36"/>
    </row>
    <row r="11" spans="2:8" ht="18.95" customHeight="1" x14ac:dyDescent="0.2">
      <c r="B11" s="3" t="s">
        <v>203</v>
      </c>
      <c r="C11" s="4" t="s">
        <v>316</v>
      </c>
      <c r="D11" s="34"/>
      <c r="E11" s="35"/>
      <c r="F11" s="34"/>
      <c r="G11" s="36"/>
      <c r="H11" s="36"/>
    </row>
    <row r="12" spans="2:8" ht="18.95" customHeight="1" x14ac:dyDescent="0.2">
      <c r="B12" s="3" t="s">
        <v>205</v>
      </c>
      <c r="C12" s="4" t="s">
        <v>317</v>
      </c>
      <c r="D12" s="34"/>
      <c r="E12" s="35"/>
      <c r="F12" s="34"/>
      <c r="G12" s="36"/>
      <c r="H12" s="36"/>
    </row>
    <row r="13" spans="2:8" ht="18.95" customHeight="1" x14ac:dyDescent="0.2">
      <c r="B13" s="3" t="s">
        <v>207</v>
      </c>
      <c r="C13" s="4" t="s">
        <v>318</v>
      </c>
      <c r="D13" s="34"/>
      <c r="E13" s="35"/>
      <c r="F13" s="34"/>
      <c r="G13" s="36"/>
      <c r="H13" s="36"/>
    </row>
    <row r="14" spans="2:8" ht="18.95" customHeight="1" x14ac:dyDescent="0.2">
      <c r="B14" s="3" t="s">
        <v>211</v>
      </c>
      <c r="C14" s="4" t="s">
        <v>319</v>
      </c>
      <c r="D14" s="34"/>
      <c r="E14" s="35"/>
      <c r="F14" s="34"/>
      <c r="G14" s="36"/>
      <c r="H14" s="36"/>
    </row>
    <row r="15" spans="2:8" ht="18.95" customHeight="1" x14ac:dyDescent="0.2">
      <c r="B15" s="3" t="s">
        <v>212</v>
      </c>
      <c r="C15" s="4" t="s">
        <v>320</v>
      </c>
      <c r="D15" s="34"/>
      <c r="E15" s="35"/>
      <c r="F15" s="34"/>
      <c r="G15" s="36"/>
      <c r="H15" s="36"/>
    </row>
    <row r="16" spans="2:8" ht="18.95" customHeight="1" x14ac:dyDescent="0.2">
      <c r="B16" s="3" t="s">
        <v>257</v>
      </c>
      <c r="C16" s="4" t="s">
        <v>321</v>
      </c>
      <c r="D16" s="34"/>
      <c r="E16" s="35"/>
      <c r="F16" s="34"/>
      <c r="G16" s="36"/>
      <c r="H16" s="36"/>
    </row>
    <row r="17" spans="2:8" ht="18.95" customHeight="1" x14ac:dyDescent="0.2">
      <c r="B17" s="3" t="s">
        <v>258</v>
      </c>
      <c r="C17" s="4" t="s">
        <v>322</v>
      </c>
      <c r="D17" s="34"/>
      <c r="E17" s="35"/>
      <c r="F17" s="34"/>
      <c r="G17" s="36"/>
      <c r="H17" s="36"/>
    </row>
    <row r="18" spans="2:8" ht="18.95" customHeight="1" x14ac:dyDescent="0.2">
      <c r="B18" s="3" t="s">
        <v>259</v>
      </c>
      <c r="C18" s="4" t="s">
        <v>323</v>
      </c>
      <c r="D18" s="34"/>
      <c r="E18" s="35"/>
      <c r="F18" s="34"/>
      <c r="G18" s="36"/>
      <c r="H18" s="36"/>
    </row>
    <row r="19" spans="2:8" ht="18.95" customHeight="1" x14ac:dyDescent="0.2">
      <c r="B19" s="3" t="s">
        <v>260</v>
      </c>
      <c r="C19" s="4" t="s">
        <v>324</v>
      </c>
      <c r="D19" s="34"/>
      <c r="E19" s="35"/>
      <c r="F19" s="34"/>
      <c r="G19" s="36"/>
      <c r="H19" s="36"/>
    </row>
    <row r="20" spans="2:8" ht="18.95" customHeight="1" x14ac:dyDescent="0.2">
      <c r="B20" s="3" t="s">
        <v>261</v>
      </c>
      <c r="C20" s="4" t="s">
        <v>325</v>
      </c>
      <c r="D20" s="34"/>
      <c r="E20" s="35"/>
      <c r="F20" s="34"/>
      <c r="G20" s="36"/>
      <c r="H20" s="36"/>
    </row>
    <row r="21" spans="2:8" ht="18.95" customHeight="1" x14ac:dyDescent="0.2">
      <c r="B21" s="3" t="s">
        <v>262</v>
      </c>
      <c r="C21" s="4" t="s">
        <v>326</v>
      </c>
      <c r="D21" s="34"/>
      <c r="E21" s="35"/>
      <c r="F21" s="34"/>
      <c r="G21" s="36"/>
      <c r="H21" s="36"/>
    </row>
    <row r="22" spans="2:8" ht="18.95" customHeight="1" x14ac:dyDescent="0.2">
      <c r="B22" s="3" t="s">
        <v>264</v>
      </c>
      <c r="C22" s="4" t="s">
        <v>327</v>
      </c>
      <c r="D22" s="34"/>
      <c r="E22" s="35"/>
      <c r="F22" s="34"/>
      <c r="G22" s="36"/>
      <c r="H22" s="36"/>
    </row>
    <row r="23" spans="2:8" ht="18.95" customHeight="1" x14ac:dyDescent="0.2">
      <c r="B23" s="3" t="s">
        <v>265</v>
      </c>
      <c r="C23" s="4" t="s">
        <v>328</v>
      </c>
      <c r="D23" s="34"/>
      <c r="E23" s="35"/>
      <c r="F23" s="34"/>
      <c r="G23" s="36"/>
      <c r="H23" s="36"/>
    </row>
    <row r="24" spans="2:8" ht="18.95" customHeight="1" x14ac:dyDescent="0.2">
      <c r="B24" s="3" t="s">
        <v>267</v>
      </c>
      <c r="C24" s="4" t="s">
        <v>329</v>
      </c>
      <c r="D24" s="34"/>
      <c r="E24" s="35"/>
      <c r="F24" s="34"/>
      <c r="G24" s="36"/>
      <c r="H24" s="36"/>
    </row>
    <row r="25" spans="2:8" ht="18.95" customHeight="1" x14ac:dyDescent="0.2">
      <c r="B25" s="3" t="s">
        <v>300</v>
      </c>
      <c r="C25" s="4" t="s">
        <v>330</v>
      </c>
      <c r="D25" s="34"/>
      <c r="E25" s="35"/>
      <c r="F25" s="34"/>
      <c r="G25" s="36"/>
      <c r="H25" s="36"/>
    </row>
    <row r="26" spans="2:8" ht="18.95" customHeight="1" x14ac:dyDescent="0.2">
      <c r="B26" s="3" t="s">
        <v>331</v>
      </c>
      <c r="C26" s="4" t="s">
        <v>332</v>
      </c>
      <c r="D26" s="34"/>
      <c r="E26" s="35"/>
      <c r="F26" s="34"/>
      <c r="G26" s="36"/>
      <c r="H26" s="36"/>
    </row>
    <row r="27" spans="2:8" ht="18.95" customHeight="1" x14ac:dyDescent="0.2">
      <c r="B27" s="3" t="s">
        <v>333</v>
      </c>
      <c r="C27" s="4" t="s">
        <v>334</v>
      </c>
      <c r="D27" s="34"/>
      <c r="E27" s="35"/>
      <c r="F27" s="34"/>
      <c r="G27" s="36"/>
      <c r="H27" s="36"/>
    </row>
    <row r="28" spans="2:8" ht="18.95" customHeight="1" x14ac:dyDescent="0.2">
      <c r="B28" s="3" t="s">
        <v>335</v>
      </c>
      <c r="C28" s="4" t="s">
        <v>336</v>
      </c>
      <c r="D28" s="34"/>
      <c r="E28" s="35"/>
      <c r="F28" s="34"/>
      <c r="G28" s="36"/>
      <c r="H28" s="36"/>
    </row>
    <row r="29" spans="2:8" ht="18.95" customHeight="1" x14ac:dyDescent="0.2">
      <c r="B29" s="3" t="s">
        <v>337</v>
      </c>
      <c r="C29" s="4" t="s">
        <v>372</v>
      </c>
      <c r="D29" s="34"/>
      <c r="E29" s="35"/>
      <c r="F29" s="34"/>
      <c r="G29" s="36"/>
      <c r="H29" s="36"/>
    </row>
    <row r="30" spans="2:8" ht="18.95" customHeight="1" x14ac:dyDescent="0.2">
      <c r="B30" s="3" t="s">
        <v>338</v>
      </c>
      <c r="C30" s="4" t="s">
        <v>376</v>
      </c>
      <c r="D30" s="34"/>
      <c r="E30" s="35"/>
      <c r="F30" s="34"/>
      <c r="G30" s="36"/>
      <c r="H30" s="36"/>
    </row>
    <row r="31" spans="2:8" ht="18.95" customHeight="1" x14ac:dyDescent="0.2">
      <c r="B31" s="3" t="s">
        <v>373</v>
      </c>
      <c r="C31" s="4" t="s">
        <v>377</v>
      </c>
      <c r="D31" s="37"/>
      <c r="E31" s="37"/>
      <c r="F31" s="37"/>
      <c r="G31" s="37"/>
      <c r="H31" s="37"/>
    </row>
    <row r="32" spans="2:8" ht="18.95" customHeight="1" x14ac:dyDescent="0.2">
      <c r="B32" s="3" t="s">
        <v>374</v>
      </c>
      <c r="C32" s="4" t="s">
        <v>375</v>
      </c>
      <c r="D32" s="37"/>
      <c r="E32" s="37"/>
      <c r="F32" s="37"/>
      <c r="G32" s="37"/>
      <c r="H32" s="37"/>
    </row>
    <row r="33" spans="4:8" x14ac:dyDescent="0.2">
      <c r="D33" s="37"/>
      <c r="E33" s="37"/>
      <c r="F33" s="37"/>
      <c r="G33" s="37"/>
      <c r="H33" s="37"/>
    </row>
    <row r="34" spans="4:8" x14ac:dyDescent="0.2">
      <c r="D34" s="37"/>
      <c r="E34" s="37"/>
      <c r="F34" s="37"/>
      <c r="G34" s="37"/>
      <c r="H34" s="37"/>
    </row>
    <row r="35" spans="4:8" x14ac:dyDescent="0.2">
      <c r="D35" s="37"/>
      <c r="E35" s="37"/>
      <c r="F35" s="37"/>
      <c r="G35" s="37"/>
      <c r="H35" s="37"/>
    </row>
    <row r="36" spans="4:8" x14ac:dyDescent="0.2">
      <c r="D36" s="37"/>
      <c r="E36" s="37"/>
      <c r="F36" s="37"/>
      <c r="G36" s="37"/>
      <c r="H36" s="37"/>
    </row>
    <row r="37" spans="4:8" x14ac:dyDescent="0.2">
      <c r="D37" s="37"/>
      <c r="E37" s="37"/>
      <c r="F37" s="37"/>
      <c r="G37" s="37"/>
      <c r="H37" s="37"/>
    </row>
    <row r="38" spans="4:8" x14ac:dyDescent="0.2">
      <c r="D38" s="37"/>
      <c r="E38" s="37"/>
      <c r="F38" s="37"/>
      <c r="G38" s="37"/>
      <c r="H38" s="37"/>
    </row>
    <row r="39" spans="4:8" x14ac:dyDescent="0.2">
      <c r="D39" s="37"/>
      <c r="E39" s="37"/>
      <c r="F39" s="37"/>
      <c r="G39" s="37"/>
      <c r="H39" s="37"/>
    </row>
    <row r="40" spans="4:8" x14ac:dyDescent="0.2">
      <c r="D40" s="37"/>
      <c r="E40" s="37"/>
      <c r="F40" s="37"/>
      <c r="G40" s="37"/>
      <c r="H40" s="37"/>
    </row>
    <row r="41" spans="4:8" x14ac:dyDescent="0.2">
      <c r="D41" s="37"/>
      <c r="E41" s="37"/>
      <c r="F41" s="37"/>
      <c r="G41" s="37"/>
      <c r="H41" s="37"/>
    </row>
    <row r="42" spans="4:8" x14ac:dyDescent="0.2">
      <c r="D42" s="37"/>
      <c r="E42" s="37"/>
      <c r="F42" s="37"/>
      <c r="G42" s="37"/>
      <c r="H42" s="37"/>
    </row>
    <row r="43" spans="4:8" x14ac:dyDescent="0.2">
      <c r="D43" s="37"/>
      <c r="E43" s="37"/>
      <c r="F43" s="37"/>
      <c r="G43" s="37"/>
      <c r="H43" s="37"/>
    </row>
    <row r="44" spans="4:8" x14ac:dyDescent="0.2">
      <c r="D44" s="37"/>
      <c r="E44" s="37"/>
      <c r="F44" s="37"/>
      <c r="G44" s="37"/>
      <c r="H44" s="37"/>
    </row>
    <row r="45" spans="4:8" x14ac:dyDescent="0.2">
      <c r="D45" s="37"/>
      <c r="E45" s="37"/>
      <c r="F45" s="37"/>
      <c r="G45" s="37"/>
      <c r="H45" s="37"/>
    </row>
    <row r="46" spans="4:8" x14ac:dyDescent="0.2">
      <c r="D46" s="37"/>
      <c r="E46" s="37"/>
      <c r="F46" s="37"/>
      <c r="G46" s="37"/>
      <c r="H46" s="37"/>
    </row>
    <row r="47" spans="4:8" x14ac:dyDescent="0.2">
      <c r="D47" s="37"/>
      <c r="E47" s="37"/>
      <c r="F47" s="37"/>
      <c r="G47" s="37"/>
      <c r="H47" s="37"/>
    </row>
    <row r="48" spans="4:8" x14ac:dyDescent="0.2">
      <c r="D48" s="37"/>
      <c r="E48" s="37"/>
      <c r="F48" s="37"/>
      <c r="G48" s="37"/>
      <c r="H48" s="37"/>
    </row>
    <row r="49" spans="4:8" x14ac:dyDescent="0.2">
      <c r="D49" s="37"/>
      <c r="E49" s="37"/>
      <c r="F49" s="37"/>
      <c r="G49" s="37"/>
      <c r="H49" s="37"/>
    </row>
    <row r="50" spans="4:8" x14ac:dyDescent="0.2">
      <c r="D50" s="37"/>
      <c r="E50" s="37"/>
      <c r="F50" s="37"/>
      <c r="G50" s="37"/>
      <c r="H50" s="37"/>
    </row>
    <row r="51" spans="4:8" x14ac:dyDescent="0.2">
      <c r="D51" s="37"/>
      <c r="E51" s="37"/>
      <c r="F51" s="37"/>
      <c r="G51" s="37"/>
      <c r="H51" s="37"/>
    </row>
    <row r="52" spans="4:8" x14ac:dyDescent="0.2">
      <c r="D52" s="37"/>
      <c r="E52" s="37"/>
      <c r="F52" s="37"/>
      <c r="G52" s="37"/>
      <c r="H52" s="37"/>
    </row>
    <row r="53" spans="4:8" x14ac:dyDescent="0.2">
      <c r="D53" s="37"/>
      <c r="E53" s="37"/>
      <c r="F53" s="37"/>
      <c r="G53" s="37"/>
      <c r="H53" s="37"/>
    </row>
    <row r="54" spans="4:8" x14ac:dyDescent="0.2">
      <c r="D54" s="37"/>
      <c r="E54" s="37"/>
      <c r="F54" s="37"/>
      <c r="G54" s="37"/>
      <c r="H54" s="37"/>
    </row>
    <row r="55" spans="4:8" x14ac:dyDescent="0.2">
      <c r="D55" s="37"/>
      <c r="E55" s="37"/>
      <c r="F55" s="37"/>
      <c r="G55" s="37"/>
      <c r="H55" s="37"/>
    </row>
    <row r="56" spans="4:8" x14ac:dyDescent="0.2">
      <c r="D56" s="37"/>
      <c r="E56" s="37"/>
      <c r="F56" s="37"/>
      <c r="G56" s="37"/>
      <c r="H56" s="37"/>
    </row>
    <row r="57" spans="4:8" x14ac:dyDescent="0.2">
      <c r="D57" s="37"/>
      <c r="E57" s="37"/>
      <c r="F57" s="37"/>
      <c r="G57" s="37"/>
      <c r="H57" s="37"/>
    </row>
    <row r="58" spans="4:8" x14ac:dyDescent="0.2">
      <c r="D58" s="37"/>
      <c r="E58" s="37"/>
      <c r="F58" s="37"/>
      <c r="G58" s="37"/>
      <c r="H58" s="37"/>
    </row>
  </sheetData>
  <phoneticPr fontId="3" type="noConversion"/>
  <hyperlinks>
    <hyperlink ref="C29" location="'Tabla 23 (año 2017)'!A1" display="Cuentas corrientes y cuentas de acumulación. Año 2017 (P)"/>
    <hyperlink ref="C11" location="'Tabla 5 (año 1999)'!A1" display="Cuentas corrientes y cuentas de acumulación. Año 1999"/>
    <hyperlink ref="C12" location="'Tabla 6 (año 2000)'!A1" display="Cuentas corrientes y cuentas de acumulación. Año 2000"/>
    <hyperlink ref="C13" location="'Tabla 7 (año 2001)'!A1" display="Cuentas corrientes y cuentas de acumulación. Año 2001"/>
    <hyperlink ref="C14" location="'Tabla 8 (año 2002)'!A1" display="Cuentas corrientes y cuentas de acumulación. Año 2002"/>
    <hyperlink ref="C15" location="'Tabla 9 (año 2003)'!A1" display="Cuentas corrientes y cuentas de acumulación. Año 2003"/>
    <hyperlink ref="C16" location="'Tabla 10 (año 2004)'!A1" display="Cuentas corrientes y cuentas de acumulación. Año 2004"/>
    <hyperlink ref="C17" location="'Tabla 11 (año 2005)'!A1" display="Cuentas corrientes y cuentas de acumulación. Año 2005"/>
    <hyperlink ref="C18" location="'Tabla 12 (año 2006)'!A1" display="Cuentas corrientes y cuentas de acumulación. Año 2006"/>
    <hyperlink ref="C19" location="'Tabla 13 (año 2007)'!A1" display="Cuentas corrientes y cuentas de acumulación. Año 2007"/>
    <hyperlink ref="C20" location="'Tabla 14 (año 2008)'!A1" display="Cuentas corrientes y cuentas de acumulación. Año 2008"/>
    <hyperlink ref="C21" location="'Tabla 15 (año 2009)'!A1" display="Cuentas corrientes y cuentas de acumulación. Año 2009"/>
    <hyperlink ref="C22" location="'Tabla 16 (año 2010)'!A1" display="Cuentas corrientes y cuentas de acumulación. Año 2010"/>
    <hyperlink ref="C23" location="'Tabla 17 (año 2011)'!A1" display="Cuentas corrientes y cuentas de acumulación. Año 2011"/>
    <hyperlink ref="C24" location="'Tabla 18 (año 2012)'!A1" display="Cuentas corrientes y cuentas de acumulación. Año 2012"/>
    <hyperlink ref="C25" location="'Tabla 19 (año 2013)'!A1" display="Cuentas corrientes y cuentas de acumulación. Año 2013"/>
    <hyperlink ref="C26" location="'Tabla 20 (año 2014)'!A1" display="Cuentas corrientes y cuentas de acumulación. Año 2014"/>
    <hyperlink ref="C27" location="'Tabla 21 (año 2015)'!A1" display="Cuentas corrientes y cuentas de acumulación. Año 2015"/>
    <hyperlink ref="C28" location="'Tabla 22 (año 2016)'!A1" display="Cuentas corrientes y cuentas de acumulación. Año 2016"/>
    <hyperlink ref="C30" location="'Tabla 24 (año 2018)'!A1" display="Cuentas corrientes y cuentas de acumulación. Año 2018 (A)"/>
    <hyperlink ref="C7" location="'Tabla 1 (año 1995)'!A1" display="Cuentas corrientes y cuentas de acumulación. Año 1995"/>
    <hyperlink ref="C8" location="'Tabla 2 (año 1996)'!A1" display="Cuentas corrientes y cuentas de acumulación. Año 1996"/>
    <hyperlink ref="C9" location="'Tabla 3 (año 1997)'!A1" display="Cuentas corrientes y cuentas de acumulación. Año 1997"/>
    <hyperlink ref="C10" location="'Tabla 4 (año 1998)'!A1" display="Cuentas corrientes y cuentas de acumulación. Año 1998"/>
    <hyperlink ref="C31" location="'Tabla 25 (año 2019)'!A1" display="Cuentas corrientes y cuentas de acumulación. Año 2019 (A)"/>
    <hyperlink ref="C32" location="'Tabla 26 (año 2020)'!Títulos_a_imprimir" display="Cuentas corrientes y cuentas de acumulación. Año 2020 (A)"/>
  </hyperlinks>
  <pageMargins left="0.19685039370078741" right="0.19685039370078741" top="0.23622047244094491" bottom="0.19685039370078741" header="0" footer="0"/>
  <pageSetup paperSize="9" scale="8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5703125" style="9" bestFit="1" customWidth="1"/>
    <col min="6" max="6" width="10.85546875" style="9" bestFit="1" customWidth="1"/>
    <col min="7" max="7" width="10.570312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343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'[1]2003'!U34</f>
        <v>1070278</v>
      </c>
      <c r="Q18" s="147">
        <f>'[1]2003'!W34</f>
        <v>53016</v>
      </c>
      <c r="R18" s="147">
        <f>'[1]2003'!Y34</f>
        <v>129772</v>
      </c>
      <c r="S18" s="147">
        <f>'[1]2003'!AA34</f>
        <v>267030</v>
      </c>
      <c r="T18" s="147">
        <f>'[1]2003'!AC34</f>
        <v>9935</v>
      </c>
      <c r="U18" s="147">
        <f>'[1]2003'!AE34</f>
        <v>1530031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'[1]2003'!Y36+'[1]2003'!Y38+'[1]2003'!Y41</f>
        <v>13836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'[1]2003'!U36</f>
        <v>1061428</v>
      </c>
      <c r="Q21" s="147">
        <f>'[1]2003'!W36+'[1]2003'!W37</f>
        <v>52879</v>
      </c>
      <c r="R21" s="147">
        <f>'[1]2003'!Y36</f>
        <v>7183</v>
      </c>
      <c r="S21" s="147">
        <f>'[1]2003'!AA36</f>
        <v>208029</v>
      </c>
      <c r="T21" s="147">
        <f>'[1]2003'!AC36</f>
        <v>2689</v>
      </c>
      <c r="U21" s="147">
        <f>'[1]2003'!AE36+'[1]2003'!AE37</f>
        <v>1332208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'[1]2003'!U38</f>
        <v>8850</v>
      </c>
      <c r="Q22" s="147">
        <f>'[1]2003'!W38</f>
        <v>137</v>
      </c>
      <c r="R22" s="147">
        <f>'[1]2003'!Y38</f>
        <v>4321</v>
      </c>
      <c r="S22" s="147">
        <f>'[1]2003'!AA38</f>
        <v>59001</v>
      </c>
      <c r="T22" s="147">
        <f>'[1]2003'!AC38</f>
        <v>0</v>
      </c>
      <c r="U22" s="147">
        <f>'[1]2003'!AE38</f>
        <v>72309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'[1]2003'!Y39</f>
        <v>118268</v>
      </c>
      <c r="S23" s="147"/>
      <c r="T23" s="147">
        <f>'[1]2003'!AC39</f>
        <v>7246</v>
      </c>
      <c r="U23" s="147">
        <f>'[1]2003'!AE39</f>
        <v>125514</v>
      </c>
    </row>
    <row r="24" spans="4:52" s="121" customFormat="1" ht="12" customHeight="1" x14ac:dyDescent="0.2">
      <c r="D24" s="130">
        <f>'[1]2003'!D42</f>
        <v>802148</v>
      </c>
      <c r="E24" s="130">
        <f>'[1]2003'!F42</f>
        <v>4852</v>
      </c>
      <c r="F24" s="130">
        <f>'[1]2003'!H42</f>
        <v>68245</v>
      </c>
      <c r="G24" s="130">
        <f>'[1]2003'!J42</f>
        <v>34555</v>
      </c>
      <c r="H24" s="130">
        <f>'[1]2003'!L42</f>
        <v>20494</v>
      </c>
      <c r="I24" s="130">
        <f>'[1]2003'!N42</f>
        <v>674002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'[1]2003'!AE47</f>
        <v>74383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'[1]2003'!D50</f>
        <v>802266</v>
      </c>
      <c r="E27" s="134">
        <f>'[1]2003'!F50</f>
        <v>5083</v>
      </c>
      <c r="F27" s="134">
        <f>'[1]2003'!H50</f>
        <v>198785</v>
      </c>
      <c r="G27" s="134">
        <f>'[1]2003'!J50</f>
        <v>95217</v>
      </c>
      <c r="H27" s="134">
        <f>'[1]2003'!L50</f>
        <v>32522</v>
      </c>
      <c r="I27" s="134">
        <f>'[1]2003'!N50</f>
        <v>396276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'[1]2003'!D52</f>
        <v>103905</v>
      </c>
      <c r="E29" s="130">
        <f>'[1]2003'!F52</f>
        <v>784</v>
      </c>
      <c r="F29" s="130">
        <f>'[1]2003'!H52</f>
        <v>20934</v>
      </c>
      <c r="G29" s="130">
        <f>'[1]2003'!J52</f>
        <v>16337</v>
      </c>
      <c r="H29" s="130">
        <f>'[1]2003'!L52</f>
        <v>4251</v>
      </c>
      <c r="I29" s="130">
        <f>'[1]2003'!N52</f>
        <v>61599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'[1]2003'!D55</f>
        <v>698361</v>
      </c>
      <c r="E30" s="136">
        <f>'[1]2003'!F55</f>
        <v>4299</v>
      </c>
      <c r="F30" s="136">
        <f>'[1]2003'!H55</f>
        <v>177851</v>
      </c>
      <c r="G30" s="136">
        <f>'[1]2003'!J55</f>
        <v>78880</v>
      </c>
      <c r="H30" s="136">
        <f>'[1]2003'!L55</f>
        <v>28271</v>
      </c>
      <c r="I30" s="136">
        <f>'[1]2003'!N55</f>
        <v>334677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396276</v>
      </c>
      <c r="Q42" s="147">
        <f>H27</f>
        <v>32522</v>
      </c>
      <c r="R42" s="147">
        <f>G27</f>
        <v>95217</v>
      </c>
      <c r="S42" s="147">
        <f>F27</f>
        <v>198785</v>
      </c>
      <c r="T42" s="147">
        <f>E27</f>
        <v>5083</v>
      </c>
      <c r="U42" s="147">
        <f>D27</f>
        <v>802266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334677</v>
      </c>
      <c r="Q44" s="153">
        <f>H30</f>
        <v>28271</v>
      </c>
      <c r="R44" s="153">
        <f>G30</f>
        <v>78880</v>
      </c>
      <c r="S44" s="153">
        <f>F30</f>
        <v>177851</v>
      </c>
      <c r="T44" s="153">
        <f>E30</f>
        <v>4299</v>
      </c>
      <c r="U44" s="153">
        <f>D30</f>
        <v>698361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'[1]2003'!D71</f>
        <v>379836</v>
      </c>
      <c r="E46" s="144">
        <f>'[1]2003'!F71</f>
        <v>4293</v>
      </c>
      <c r="F46" s="144">
        <f>'[1]2003'!H71</f>
        <v>30525</v>
      </c>
      <c r="G46" s="144">
        <f>'[1]2003'!J71</f>
        <v>78768</v>
      </c>
      <c r="H46" s="144">
        <f>'[1]2003'!L71</f>
        <v>16797</v>
      </c>
      <c r="I46" s="144">
        <f>'[1]2003'!N71</f>
        <v>249453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'[1]2003'!D72</f>
        <v>296683</v>
      </c>
      <c r="E47" s="144">
        <f>'[1]2003'!F72</f>
        <v>3290</v>
      </c>
      <c r="F47" s="144">
        <f>'[1]2003'!H72</f>
        <v>25009</v>
      </c>
      <c r="G47" s="144">
        <f>'[1]2003'!J72</f>
        <v>60823</v>
      </c>
      <c r="H47" s="144">
        <f>'[1]2003'!L72</f>
        <v>12697</v>
      </c>
      <c r="I47" s="144">
        <f>'[1]2003'!N72</f>
        <v>194864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'[1]2003'!D73</f>
        <v>83153</v>
      </c>
      <c r="E48" s="144">
        <f>'[1]2003'!F73</f>
        <v>1003</v>
      </c>
      <c r="F48" s="144">
        <f>'[1]2003'!H73</f>
        <v>5516</v>
      </c>
      <c r="G48" s="144">
        <f>'[1]2003'!J73</f>
        <v>17945</v>
      </c>
      <c r="H48" s="144">
        <f>'[1]2003'!L73</f>
        <v>4100</v>
      </c>
      <c r="I48" s="144">
        <f>'[1]2003'!N73</f>
        <v>54589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'[1]2003'!D74</f>
        <v>71234</v>
      </c>
      <c r="E50" s="33">
        <f>'[1]2003'!F74</f>
        <v>977</v>
      </c>
      <c r="F50" s="33">
        <f>'[1]2003'!H74</f>
        <v>5261</v>
      </c>
      <c r="G50" s="33">
        <f>'[1]2003'!J74</f>
        <v>11821</v>
      </c>
      <c r="H50" s="33">
        <f>'[1]2003'!L74</f>
        <v>3342</v>
      </c>
      <c r="I50" s="33">
        <f>'[1]2003'!N74</f>
        <v>49833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'[1]2003'!D75</f>
        <v>11919</v>
      </c>
      <c r="E51" s="33">
        <f>'[1]2003'!F75</f>
        <v>26</v>
      </c>
      <c r="F51" s="33">
        <f>'[1]2003'!H75</f>
        <v>255</v>
      </c>
      <c r="G51" s="33">
        <f>'[1]2003'!J75</f>
        <v>6124</v>
      </c>
      <c r="H51" s="33">
        <f>'[1]2003'!L75</f>
        <v>758</v>
      </c>
      <c r="I51" s="33">
        <f>'[1]2003'!N75</f>
        <v>4756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'[1]2003'!D76</f>
        <v>91059</v>
      </c>
      <c r="E52" s="147">
        <f>'[1]2003'!F76</f>
        <v>12</v>
      </c>
      <c r="F52" s="147">
        <f>'[1]2003'!H76</f>
        <v>3485</v>
      </c>
      <c r="G52" s="147">
        <f>'[1]2003'!J76</f>
        <v>112</v>
      </c>
      <c r="H52" s="147">
        <f>'[1]2003'!L76</f>
        <v>357</v>
      </c>
      <c r="I52" s="147">
        <f>'[1]2003'!N76</f>
        <v>4432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'[1]2003'!D77</f>
        <v>82661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'[1]2003'!D78</f>
        <v>45645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'[1]2003'!D79</f>
        <v>1116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'[1]2003'!D80</f>
        <v>35900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'[1]2003'!D81</f>
        <v>8398</v>
      </c>
      <c r="E61" s="147">
        <f>'[1]2003'!F81</f>
        <v>12</v>
      </c>
      <c r="F61" s="147">
        <f>'[1]2003'!H81</f>
        <v>3485</v>
      </c>
      <c r="G61" s="147">
        <f>'[1]2003'!J81</f>
        <v>112</v>
      </c>
      <c r="H61" s="147">
        <f>'[1]2003'!L81</f>
        <v>357</v>
      </c>
      <c r="I61" s="147">
        <f>'[1]2003'!N81</f>
        <v>4432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'[1]2003'!D82</f>
        <v>-14616</v>
      </c>
      <c r="E63" s="147">
        <f>'[1]2003'!F82</f>
        <v>-6</v>
      </c>
      <c r="F63" s="147">
        <f>'[1]2003'!H82</f>
        <v>-1303</v>
      </c>
      <c r="G63" s="147">
        <f>'[1]2003'!J82</f>
        <v>0</v>
      </c>
      <c r="H63" s="147">
        <f>'[1]2003'!L82</f>
        <v>-178</v>
      </c>
      <c r="I63" s="147">
        <f>'[1]2003'!N82</f>
        <v>-4851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'[1]2003'!D83</f>
        <v>-8278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'[1]2003'!D84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'[1]2003'!D85</f>
        <v>-8278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'[1]2003'!D86</f>
        <v>-6338</v>
      </c>
      <c r="E67" s="147">
        <f>'[1]2003'!F86</f>
        <v>-6</v>
      </c>
      <c r="F67" s="147">
        <f>'[1]2003'!H86</f>
        <v>-1303</v>
      </c>
      <c r="G67" s="147"/>
      <c r="H67" s="147">
        <f>'[1]2003'!L86</f>
        <v>-178</v>
      </c>
      <c r="I67" s="147">
        <f>'[1]2003'!N86</f>
        <v>-4851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'[1]2003'!D90</f>
        <v>215850</v>
      </c>
      <c r="E68" s="149">
        <f>'[1]2003'!F90</f>
        <v>784</v>
      </c>
      <c r="F68" s="149">
        <f>'[1]2003'!H90</f>
        <v>35941</v>
      </c>
      <c r="G68" s="149">
        <f>'[1]2003'!J90</f>
        <v>16337</v>
      </c>
      <c r="H68" s="149">
        <f>'[1]2003'!L90</f>
        <v>15546</v>
      </c>
      <c r="I68" s="149">
        <f>'[1]2003'!N90</f>
        <v>147242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'[1]2003'!D91</f>
        <v>130137</v>
      </c>
      <c r="E69" s="149"/>
      <c r="F69" s="149">
        <f>'[1]2003'!H91</f>
        <v>130137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'[1]2003'!D93</f>
        <v>117994</v>
      </c>
      <c r="E70" s="151">
        <f>'[1]2003'!F93</f>
        <v>0</v>
      </c>
      <c r="F70" s="151">
        <f>'[1]2003'!H93</f>
        <v>21056</v>
      </c>
      <c r="G70" s="151">
        <f>'[1]2003'!J93</f>
        <v>0</v>
      </c>
      <c r="H70" s="151">
        <f>'[1]2003'!L93</f>
        <v>11295</v>
      </c>
      <c r="I70" s="151">
        <f>'[1]2003'!N93</f>
        <v>85643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'[1]2003'!D94</f>
        <v>124088</v>
      </c>
      <c r="E71" s="151"/>
      <c r="F71" s="151">
        <f>'[1]2003'!H94</f>
        <v>124088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147242</v>
      </c>
      <c r="Q82" s="147">
        <f>H68</f>
        <v>15546</v>
      </c>
      <c r="R82" s="147">
        <f>G68</f>
        <v>16337</v>
      </c>
      <c r="S82" s="147">
        <f>F68</f>
        <v>35941</v>
      </c>
      <c r="T82" s="147">
        <f>E68</f>
        <v>784</v>
      </c>
      <c r="U82" s="147">
        <f>D68</f>
        <v>215850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130137</v>
      </c>
      <c r="T83" s="147"/>
      <c r="U83" s="147">
        <f>D69</f>
        <v>130137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85643</v>
      </c>
      <c r="Q84" s="147">
        <f>H70</f>
        <v>11295</v>
      </c>
      <c r="R84" s="147">
        <f>G70</f>
        <v>0</v>
      </c>
      <c r="S84" s="147">
        <f>F70</f>
        <v>21056</v>
      </c>
      <c r="T84" s="147">
        <f>E70</f>
        <v>0</v>
      </c>
      <c r="U84" s="147">
        <f>D70</f>
        <v>117994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124088</v>
      </c>
      <c r="T85" s="147"/>
      <c r="U85" s="147">
        <f>D71</f>
        <v>124088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'[1]2003'!AA110</f>
        <v>380155</v>
      </c>
      <c r="T86" s="144"/>
      <c r="U86" s="144">
        <f>'[1]2003'!AE110</f>
        <v>380155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'[1]2003'!AA111</f>
        <v>296948</v>
      </c>
      <c r="T87" s="147"/>
      <c r="U87" s="147">
        <f>'[1]2003'!AE111</f>
        <v>296948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'[1]2003'!AA112</f>
        <v>83207</v>
      </c>
      <c r="T88" s="144"/>
      <c r="U88" s="144">
        <f>'[1]2003'!AE112</f>
        <v>83207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'[1]2003'!AA113</f>
        <v>71288</v>
      </c>
      <c r="T90" s="32"/>
      <c r="U90" s="32">
        <f>'[1]2003'!AE113</f>
        <v>71288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'[1]2003'!AA114</f>
        <v>11919</v>
      </c>
      <c r="T91" s="32"/>
      <c r="U91" s="32">
        <f>'[1]2003'!AE114</f>
        <v>11919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'[1]2003'!Y115</f>
        <v>90051</v>
      </c>
      <c r="S92" s="147"/>
      <c r="T92" s="147"/>
      <c r="U92" s="147">
        <f>'[1]2003'!AE115</f>
        <v>90051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'[1]2003'!Y116</f>
        <v>81653</v>
      </c>
      <c r="S94" s="147"/>
      <c r="T94" s="147"/>
      <c r="U94" s="147">
        <f>'[1]2003'!AE116</f>
        <v>81653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'[1]2003'!Y117</f>
        <v>45645</v>
      </c>
      <c r="S95" s="147"/>
      <c r="T95" s="147"/>
      <c r="U95" s="147">
        <f>'[1]2003'!AE117</f>
        <v>45645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'[1]2003'!Y118</f>
        <v>129</v>
      </c>
      <c r="S96" s="147"/>
      <c r="T96" s="147"/>
      <c r="U96" s="147">
        <f>'[1]2003'!AE118</f>
        <v>129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'[1]2003'!Y119</f>
        <v>35879</v>
      </c>
      <c r="S98" s="147"/>
      <c r="T98" s="147"/>
      <c r="U98" s="147">
        <f>'[1]2003'!AE119</f>
        <v>35879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'[1]2003'!Y120</f>
        <v>8398</v>
      </c>
      <c r="S101" s="147"/>
      <c r="T101" s="147"/>
      <c r="U101" s="147">
        <f>'[1]2003'!AE120</f>
        <v>8398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'[1]2003'!Y121</f>
        <v>-8631</v>
      </c>
      <c r="S102" s="147"/>
      <c r="T102" s="147"/>
      <c r="U102" s="147">
        <f>'[1]2003'!AE121</f>
        <v>-8631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'[1]2003'!Y122</f>
        <v>-3544</v>
      </c>
      <c r="S103" s="147"/>
      <c r="T103" s="147"/>
      <c r="U103" s="147">
        <f>'[1]2003'!AE122</f>
        <v>-3544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'[1]2003'!Y123</f>
        <v>-5087</v>
      </c>
      <c r="S104" s="147"/>
      <c r="T104" s="147"/>
      <c r="U104" s="147">
        <f>'[1]2003'!AE123</f>
        <v>-5087</v>
      </c>
    </row>
    <row r="105" spans="4:52" s="185" customFormat="1" ht="12" customHeight="1" x14ac:dyDescent="0.2">
      <c r="D105" s="147">
        <f>'[1]2003'!D124</f>
        <v>147615</v>
      </c>
      <c r="E105" s="147">
        <f>'[1]2003'!F124</f>
        <v>73</v>
      </c>
      <c r="F105" s="147">
        <f>'[1]2003'!H124</f>
        <v>11595</v>
      </c>
      <c r="G105" s="147">
        <f>'[1]2003'!J124</f>
        <v>18916</v>
      </c>
      <c r="H105" s="147">
        <f>'[1]2003'!L124</f>
        <v>63341</v>
      </c>
      <c r="I105" s="147">
        <f>'[1]2003'!N124</f>
        <v>53690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'[1]2003'!U124</f>
        <v>19610</v>
      </c>
      <c r="Q105" s="147">
        <f>'[1]2003'!W124</f>
        <v>66707</v>
      </c>
      <c r="R105" s="147">
        <f>'[1]2003'!Y124</f>
        <v>7159</v>
      </c>
      <c r="S105" s="147">
        <f>'[1]2003'!AA124</f>
        <v>41507</v>
      </c>
      <c r="T105" s="147">
        <f>'[1]2003'!AC124</f>
        <v>752</v>
      </c>
      <c r="U105" s="147">
        <f>'[1]2003'!AE124</f>
        <v>135735</v>
      </c>
    </row>
    <row r="106" spans="4:52" s="185" customFormat="1" ht="12" customHeight="1" x14ac:dyDescent="0.2">
      <c r="D106" s="147">
        <f>'[1]2003'!D126</f>
        <v>93412</v>
      </c>
      <c r="E106" s="147">
        <f>'[1]2003'!F126</f>
        <v>73</v>
      </c>
      <c r="F106" s="147">
        <f>'[1]2003'!H126</f>
        <v>10962</v>
      </c>
      <c r="G106" s="147">
        <f>'[1]2003'!J126</f>
        <v>18901</v>
      </c>
      <c r="H106" s="147">
        <f>'[1]2003'!L126</f>
        <v>40953</v>
      </c>
      <c r="I106" s="147">
        <f>'[1]2003'!N126</f>
        <v>22523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'[1]2003'!U126</f>
        <v>4856</v>
      </c>
      <c r="Q106" s="147">
        <f>'[1]2003'!W126</f>
        <v>57709</v>
      </c>
      <c r="R106" s="147">
        <f>'[1]2003'!Y126</f>
        <v>2747</v>
      </c>
      <c r="S106" s="147">
        <f>'[1]2003'!AA126</f>
        <v>16702</v>
      </c>
      <c r="T106" s="147">
        <f>'[1]2003'!AC126</f>
        <v>662</v>
      </c>
      <c r="U106" s="147">
        <f>'[1]2003'!AE126</f>
        <v>82676</v>
      </c>
    </row>
    <row r="107" spans="4:52" s="185" customFormat="1" ht="12" customHeight="1" x14ac:dyDescent="0.2">
      <c r="D107" s="147">
        <f>'[1]2003'!D129</f>
        <v>38474</v>
      </c>
      <c r="E107" s="147"/>
      <c r="F107" s="147"/>
      <c r="G107" s="147">
        <f>'[1]2003'!J129</f>
        <v>0</v>
      </c>
      <c r="H107" s="147">
        <f>'[1]2003'!L129</f>
        <v>8980</v>
      </c>
      <c r="I107" s="147">
        <f>'[1]2003'!N129</f>
        <v>29494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'[1]2003'!U129</f>
        <v>12882</v>
      </c>
      <c r="Q107" s="147">
        <f>'[1]2003'!W129</f>
        <v>8801</v>
      </c>
      <c r="R107" s="147">
        <f>'[1]2003'!Y129</f>
        <v>4164</v>
      </c>
      <c r="S107" s="147">
        <f>'[1]2003'!AA129</f>
        <v>10956</v>
      </c>
      <c r="T107" s="147">
        <f>'[1]2003'!AC129</f>
        <v>90</v>
      </c>
      <c r="U107" s="147">
        <f>'[1]2003'!AE129</f>
        <v>36893</v>
      </c>
    </row>
    <row r="108" spans="4:52" s="185" customFormat="1" ht="12" customHeight="1" x14ac:dyDescent="0.2">
      <c r="D108" s="147">
        <f>'[1]2003'!D130</f>
        <v>1348</v>
      </c>
      <c r="E108" s="147"/>
      <c r="F108" s="147"/>
      <c r="G108" s="147">
        <f>'[1]2003'!J130</f>
        <v>0</v>
      </c>
      <c r="H108" s="147">
        <f>'[1]2003'!L130</f>
        <v>68</v>
      </c>
      <c r="I108" s="147">
        <f>'[1]2003'!N130</f>
        <v>1280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'[1]2003'!U130</f>
        <v>1438</v>
      </c>
      <c r="Q108" s="147">
        <f>'[1]2003'!W130</f>
        <v>103</v>
      </c>
      <c r="R108" s="147">
        <f>'[1]2003'!Y130</f>
        <v>0</v>
      </c>
      <c r="S108" s="147"/>
      <c r="T108" s="147"/>
      <c r="U108" s="147">
        <f>'[1]2003'!AE130</f>
        <v>1541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'[1]2003'!D135</f>
        <v>13340</v>
      </c>
      <c r="E118" s="147">
        <f>'[1]2003'!F135</f>
        <v>0</v>
      </c>
      <c r="F118" s="147">
        <f>'[1]2003'!H135</f>
        <v>0</v>
      </c>
      <c r="G118" s="147">
        <f>'[1]2003'!J135</f>
        <v>0</v>
      </c>
      <c r="H118" s="147">
        <f>'[1]2003'!L135</f>
        <v>13340</v>
      </c>
      <c r="I118" s="147">
        <f>'[1]2003'!N135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'[1]2003'!U135</f>
        <v>334</v>
      </c>
      <c r="Q118" s="147">
        <f>'[1]2003'!W135</f>
        <v>94</v>
      </c>
      <c r="R118" s="147">
        <f>'[1]2003'!Y135</f>
        <v>0</v>
      </c>
      <c r="S118" s="147">
        <f>'[1]2003'!AA135</f>
        <v>13156</v>
      </c>
      <c r="T118" s="147">
        <f>'[1]2003'!AC135</f>
        <v>0</v>
      </c>
      <c r="U118" s="147">
        <f>'[1]2003'!AE135</f>
        <v>13584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'[1]2003'!D139</f>
        <v>1041</v>
      </c>
      <c r="E125" s="147">
        <f>'[1]2003'!F139</f>
        <v>0</v>
      </c>
      <c r="F125" s="147">
        <f>'[1]2003'!H139</f>
        <v>633</v>
      </c>
      <c r="G125" s="147">
        <f>'[1]2003'!J139</f>
        <v>15</v>
      </c>
      <c r="H125" s="147">
        <f>'[1]2003'!L139</f>
        <v>0</v>
      </c>
      <c r="I125" s="147">
        <f>'[1]2003'!N139</f>
        <v>393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'[1]2003'!U139</f>
        <v>100</v>
      </c>
      <c r="Q125" s="147">
        <f>'[1]2003'!W139</f>
        <v>0</v>
      </c>
      <c r="R125" s="147">
        <f>'[1]2003'!Y139</f>
        <v>248</v>
      </c>
      <c r="S125" s="147">
        <f>'[1]2003'!AA139</f>
        <v>693</v>
      </c>
      <c r="T125" s="147">
        <f>'[1]2003'!AC139</f>
        <v>0</v>
      </c>
      <c r="U125" s="147">
        <f>'[1]2003'!AE139</f>
        <v>1041</v>
      </c>
    </row>
    <row r="126" spans="4:21" s="192" customFormat="1" ht="12" customHeight="1" x14ac:dyDescent="0.2">
      <c r="D126" s="149">
        <f>'[1]2003'!D140</f>
        <v>795682</v>
      </c>
      <c r="E126" s="149">
        <f>'[1]2003'!F140</f>
        <v>1463</v>
      </c>
      <c r="F126" s="149">
        <f>'[1]2003'!H140</f>
        <v>576145</v>
      </c>
      <c r="G126" s="149">
        <f>'[1]2003'!J140</f>
        <v>86000</v>
      </c>
      <c r="H126" s="149">
        <f>'[1]2003'!L140</f>
        <v>18912</v>
      </c>
      <c r="I126" s="149">
        <f>'[1]2003'!N140</f>
        <v>113162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'[1]2003'!D142</f>
        <v>691777</v>
      </c>
      <c r="E128" s="151">
        <f>'[1]2003'!F142</f>
        <v>679</v>
      </c>
      <c r="F128" s="151">
        <f>'[1]2003'!H142</f>
        <v>555211</v>
      </c>
      <c r="G128" s="151">
        <f>'[1]2003'!J142</f>
        <v>69663</v>
      </c>
      <c r="H128" s="151">
        <f>'[1]2003'!L142</f>
        <v>14661</v>
      </c>
      <c r="I128" s="151">
        <f>'[1]2003'!N142</f>
        <v>51563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113162</v>
      </c>
      <c r="Q140" s="147">
        <f>H126</f>
        <v>18912</v>
      </c>
      <c r="R140" s="147">
        <f>G126</f>
        <v>86000</v>
      </c>
      <c r="S140" s="147">
        <f>F126</f>
        <v>576145</v>
      </c>
      <c r="T140" s="147">
        <f>E126</f>
        <v>1463</v>
      </c>
      <c r="U140" s="147">
        <f>D126</f>
        <v>795682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51563</v>
      </c>
      <c r="Q142" s="153">
        <f>H128</f>
        <v>14661</v>
      </c>
      <c r="R142" s="153">
        <f>G128</f>
        <v>69663</v>
      </c>
      <c r="S142" s="153">
        <f>F128</f>
        <v>555211</v>
      </c>
      <c r="T142" s="153">
        <f>E128</f>
        <v>679</v>
      </c>
      <c r="U142" s="153">
        <f>D128</f>
        <v>691777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'[1]2003'!D156</f>
        <v>77302</v>
      </c>
      <c r="E144" s="147">
        <f>'[1]2003'!F156</f>
        <v>0</v>
      </c>
      <c r="F144" s="147">
        <f>'[1]2003'!H156</f>
        <v>54832</v>
      </c>
      <c r="G144" s="147">
        <f>'[1]2003'!J156</f>
        <v>34</v>
      </c>
      <c r="H144" s="147">
        <f>'[1]2003'!L156</f>
        <v>3356</v>
      </c>
      <c r="I144" s="147">
        <f>'[1]2003'!N156</f>
        <v>19080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'[1]2003'!Y156</f>
        <v>77381</v>
      </c>
      <c r="S144" s="147"/>
      <c r="T144" s="147"/>
      <c r="U144" s="147">
        <f>'[1]2003'!AE156</f>
        <v>77381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'[1]2003'!D157</f>
        <v>74274</v>
      </c>
      <c r="E146" s="147">
        <f>'[1]2003'!F157</f>
        <v>0</v>
      </c>
      <c r="F146" s="147">
        <f>'[1]2003'!H157</f>
        <v>51804</v>
      </c>
      <c r="G146" s="147">
        <f>'[1]2003'!J157</f>
        <v>34</v>
      </c>
      <c r="H146" s="147">
        <f>'[1]2003'!L157</f>
        <v>3356</v>
      </c>
      <c r="I146" s="147">
        <f>'[1]2003'!N157</f>
        <v>19080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'[1]2003'!Y157</f>
        <v>74353</v>
      </c>
      <c r="S146" s="147"/>
      <c r="T146" s="147"/>
      <c r="U146" s="147">
        <f>'[1]2003'!AE157</f>
        <v>74353</v>
      </c>
    </row>
    <row r="147" spans="4:21" s="46" customFormat="1" ht="12" customHeight="1" x14ac:dyDescent="0.2">
      <c r="D147" s="147">
        <f>'[1]2003'!D158</f>
        <v>3028</v>
      </c>
      <c r="E147" s="147">
        <f>'[1]2003'!F158</f>
        <v>0</v>
      </c>
      <c r="F147" s="147">
        <f>'[1]2003'!H158</f>
        <v>3028</v>
      </c>
      <c r="G147" s="147">
        <f>'[1]2003'!J158</f>
        <v>0</v>
      </c>
      <c r="H147" s="147">
        <f>'[1]2003'!L158</f>
        <v>0</v>
      </c>
      <c r="I147" s="147">
        <f>'[1]2003'!N158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'[1]2003'!Y158</f>
        <v>3028</v>
      </c>
      <c r="S147" s="147"/>
      <c r="T147" s="147"/>
      <c r="U147" s="147">
        <f>'[1]2003'!AE158</f>
        <v>3028</v>
      </c>
    </row>
    <row r="148" spans="4:21" s="175" customFormat="1" ht="12" customHeight="1" x14ac:dyDescent="0.2">
      <c r="D148" s="147">
        <f>'[1]2003'!D159</f>
        <v>110462</v>
      </c>
      <c r="E148" s="147"/>
      <c r="F148" s="147">
        <f>'[1]2003'!H159</f>
        <v>110462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'[1]2003'!U159</f>
        <v>4761</v>
      </c>
      <c r="Q148" s="147">
        <f>'[1]2003'!W159</f>
        <v>4283</v>
      </c>
      <c r="R148" s="147">
        <f>'[1]2003'!Y159</f>
        <v>101025</v>
      </c>
      <c r="S148" s="147">
        <f>'[1]2003'!AA159</f>
        <v>255</v>
      </c>
      <c r="T148" s="147">
        <f>'[1]2003'!AC159</f>
        <v>26</v>
      </c>
      <c r="U148" s="147">
        <f>'[1]2003'!AE159</f>
        <v>110350</v>
      </c>
    </row>
    <row r="149" spans="4:21" s="46" customFormat="1" ht="12" customHeight="1" x14ac:dyDescent="0.2">
      <c r="D149" s="147">
        <f>'[1]2003'!D160</f>
        <v>71256</v>
      </c>
      <c r="E149" s="147"/>
      <c r="F149" s="147">
        <f>'[1]2003'!H160</f>
        <v>71256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'[1]2003'!U160</f>
        <v>0</v>
      </c>
      <c r="Q149" s="147">
        <f>'[1]2003'!W160</f>
        <v>2499</v>
      </c>
      <c r="R149" s="147">
        <f>'[1]2003'!Y160</f>
        <v>68735</v>
      </c>
      <c r="S149" s="147"/>
      <c r="T149" s="147"/>
      <c r="U149" s="147">
        <f>'[1]2003'!AE160</f>
        <v>71234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'[1]2003'!D163</f>
        <v>11919</v>
      </c>
      <c r="E151" s="147"/>
      <c r="F151" s="147">
        <f>'[1]2003'!H163</f>
        <v>11919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'[1]2003'!U163</f>
        <v>4761</v>
      </c>
      <c r="Q151" s="147">
        <f>'[1]2003'!W163</f>
        <v>753</v>
      </c>
      <c r="R151" s="147">
        <f>'[1]2003'!Y163</f>
        <v>6124</v>
      </c>
      <c r="S151" s="147">
        <f>'[1]2003'!AA163</f>
        <v>255</v>
      </c>
      <c r="T151" s="147">
        <f>'[1]2003'!AC163</f>
        <v>26</v>
      </c>
      <c r="U151" s="147">
        <f>'[1]2003'!AE163</f>
        <v>11919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'[1]2003'!D166</f>
        <v>26487</v>
      </c>
      <c r="E153" s="147"/>
      <c r="F153" s="147">
        <f>'[1]2003'!H166</f>
        <v>26487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'[1]2003'!U166</f>
        <v>0</v>
      </c>
      <c r="Q153" s="147">
        <f>'[1]2003'!W166</f>
        <v>231</v>
      </c>
      <c r="R153" s="147">
        <f>'[1]2003'!Y166</f>
        <v>26166</v>
      </c>
      <c r="S153" s="147">
        <f>'[1]2003'!AA166</f>
        <v>0</v>
      </c>
      <c r="T153" s="147">
        <f>'[1]2003'!AC166</f>
        <v>0</v>
      </c>
      <c r="U153" s="147">
        <f>'[1]2003'!AE166</f>
        <v>26397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'[1]2003'!D169</f>
        <v>1072</v>
      </c>
      <c r="E155" s="147"/>
      <c r="F155" s="147">
        <f>'[1]2003'!H169</f>
        <v>1072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'[1]2003'!U169</f>
        <v>0</v>
      </c>
      <c r="Q155" s="147">
        <f>'[1]2003'!W169</f>
        <v>1072</v>
      </c>
      <c r="R155" s="147">
        <f>'[1]2003'!Y169</f>
        <v>0</v>
      </c>
      <c r="S155" s="147">
        <f>'[1]2003'!AA169</f>
        <v>0</v>
      </c>
      <c r="T155" s="147">
        <f>'[1]2003'!AC169</f>
        <v>0</v>
      </c>
      <c r="U155" s="147">
        <f>'[1]2003'!AE169</f>
        <v>1072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'[1]2003'!D172</f>
        <v>-272</v>
      </c>
      <c r="E157" s="147"/>
      <c r="F157" s="147">
        <f>'[1]2003'!H172</f>
        <v>-272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'[1]2003'!W172</f>
        <v>-272</v>
      </c>
      <c r="R157" s="147">
        <f>'[1]2003'!Y172</f>
        <v>0</v>
      </c>
      <c r="S157" s="147"/>
      <c r="T157" s="147"/>
      <c r="U157" s="147">
        <f>'[1]2003'!AE172</f>
        <v>-272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'[1]2003'!D173</f>
        <v>101547</v>
      </c>
      <c r="E159" s="147">
        <f>'[1]2003'!F173</f>
        <v>25</v>
      </c>
      <c r="F159" s="147">
        <f>'[1]2003'!H173</f>
        <v>262</v>
      </c>
      <c r="G159" s="147">
        <f>'[1]2003'!J173</f>
        <v>91998</v>
      </c>
      <c r="H159" s="147">
        <f>'[1]2003'!L173</f>
        <v>4384</v>
      </c>
      <c r="I159" s="147">
        <f>'[1]2003'!N173</f>
        <v>4878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'[1]2003'!AA173</f>
        <v>102956</v>
      </c>
      <c r="T159" s="147"/>
      <c r="U159" s="147">
        <f>'[1]2003'!AE173</f>
        <v>102956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'[1]2003'!D174</f>
        <v>78571</v>
      </c>
      <c r="E161" s="32"/>
      <c r="F161" s="32"/>
      <c r="G161" s="32">
        <f>'[1]2003'!J174</f>
        <v>78571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'[1]2003'!AA174</f>
        <v>79980</v>
      </c>
      <c r="T161" s="32"/>
      <c r="U161" s="32">
        <f>'[1]2003'!AE174</f>
        <v>79980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'[1]2003'!D177</f>
        <v>17882</v>
      </c>
      <c r="E163" s="32"/>
      <c r="F163" s="32">
        <f>'[1]2003'!H177</f>
        <v>262</v>
      </c>
      <c r="G163" s="32">
        <f>'[1]2003'!J177</f>
        <v>8358</v>
      </c>
      <c r="H163" s="32">
        <f>'[1]2003'!L177</f>
        <v>4384</v>
      </c>
      <c r="I163" s="32">
        <f>'[1]2003'!N177</f>
        <v>4878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'[1]2003'!AA177</f>
        <v>17882</v>
      </c>
      <c r="T163" s="32"/>
      <c r="U163" s="32">
        <f>'[1]2003'!AE177</f>
        <v>17882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'[1]2003'!D180</f>
        <v>5094</v>
      </c>
      <c r="E165" s="32">
        <f>'[1]2003'!F180</f>
        <v>25</v>
      </c>
      <c r="F165" s="32"/>
      <c r="G165" s="32">
        <f>'[1]2003'!J180</f>
        <v>5069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'[1]2003'!AA180</f>
        <v>5094</v>
      </c>
      <c r="T165" s="32"/>
      <c r="U165" s="32">
        <f>'[1]2003'!AE180</f>
        <v>5094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'[1]2003'!D181</f>
        <v>167292</v>
      </c>
      <c r="E167" s="147">
        <f>'[1]2003'!F181</f>
        <v>1645</v>
      </c>
      <c r="F167" s="147">
        <f>'[1]2003'!H181</f>
        <v>40011</v>
      </c>
      <c r="G167" s="147">
        <f>'[1]2003'!J181</f>
        <v>93321</v>
      </c>
      <c r="H167" s="147">
        <f>'[1]2003'!L181</f>
        <v>20926</v>
      </c>
      <c r="I167" s="147">
        <f>'[1]2003'!N181</f>
        <v>11389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'[1]2003'!U181</f>
        <v>5033</v>
      </c>
      <c r="Q167" s="147">
        <f>'[1]2003'!W181</f>
        <v>19893</v>
      </c>
      <c r="R167" s="147">
        <f>'[1]2003'!Y181</f>
        <v>85760</v>
      </c>
      <c r="S167" s="147">
        <f>'[1]2003'!AA181</f>
        <v>39278</v>
      </c>
      <c r="T167" s="147">
        <f>'[1]2003'!AC181</f>
        <v>9079</v>
      </c>
      <c r="U167" s="147">
        <f>'[1]2003'!AE181</f>
        <v>159043</v>
      </c>
    </row>
    <row r="168" spans="4:21" s="185" customFormat="1" ht="12" customHeight="1" x14ac:dyDescent="0.2">
      <c r="D168" s="147">
        <f>'[1]2003'!D182</f>
        <v>18131</v>
      </c>
      <c r="E168" s="147">
        <f>'[1]2003'!F182</f>
        <v>35</v>
      </c>
      <c r="F168" s="147">
        <f>'[1]2003'!H182</f>
        <v>10367</v>
      </c>
      <c r="G168" s="147">
        <f>'[1]2003'!J182</f>
        <v>173</v>
      </c>
      <c r="H168" s="147">
        <f>'[1]2003'!L182</f>
        <v>2335</v>
      </c>
      <c r="I168" s="147">
        <f>'[1]2003'!N182</f>
        <v>5221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'[1]2003'!W182</f>
        <v>17337</v>
      </c>
      <c r="R168" s="147"/>
      <c r="S168" s="147"/>
      <c r="T168" s="147"/>
      <c r="U168" s="147">
        <f>'[1]2003'!AE182</f>
        <v>17337</v>
      </c>
    </row>
    <row r="169" spans="4:21" s="185" customFormat="1" ht="12" customHeight="1" x14ac:dyDescent="0.2">
      <c r="D169" s="147">
        <f>'[1]2003'!D183</f>
        <v>17337</v>
      </c>
      <c r="E169" s="147"/>
      <c r="F169" s="147"/>
      <c r="G169" s="147"/>
      <c r="H169" s="147">
        <f>'[1]2003'!L183</f>
        <v>17337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'[1]2003'!U183</f>
        <v>4205</v>
      </c>
      <c r="Q169" s="147">
        <f>'[1]2003'!W183</f>
        <v>2206</v>
      </c>
      <c r="R169" s="147">
        <f>'[1]2003'!Y183</f>
        <v>128</v>
      </c>
      <c r="S169" s="147">
        <f>'[1]2003'!AA183</f>
        <v>11434</v>
      </c>
      <c r="T169" s="147">
        <f>'[1]2003'!AC183</f>
        <v>39</v>
      </c>
      <c r="U169" s="147">
        <f>'[1]2003'!AE183</f>
        <v>18012</v>
      </c>
    </row>
    <row r="170" spans="4:21" s="185" customFormat="1" ht="12" customHeight="1" x14ac:dyDescent="0.2">
      <c r="D170" s="147">
        <f>'[1]2003'!D184</f>
        <v>79665</v>
      </c>
      <c r="E170" s="147"/>
      <c r="F170" s="147"/>
      <c r="G170" s="147">
        <f>'[1]2003'!J184</f>
        <v>79665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'[1]2003'!Y184</f>
        <v>79665</v>
      </c>
      <c r="S170" s="147"/>
      <c r="T170" s="147"/>
      <c r="U170" s="147">
        <f>'[1]2003'!AE184</f>
        <v>79665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'[1]2003'!D185</f>
        <v>700</v>
      </c>
      <c r="E172" s="147"/>
      <c r="F172" s="147"/>
      <c r="G172" s="147">
        <f>'[1]2003'!J185</f>
        <v>700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'[1]2003'!Y185</f>
        <v>1635</v>
      </c>
      <c r="S172" s="147"/>
      <c r="T172" s="147"/>
      <c r="U172" s="147">
        <f>'[1]2003'!AE185</f>
        <v>1635</v>
      </c>
    </row>
    <row r="173" spans="4:21" s="185" customFormat="1" ht="12" customHeight="1" x14ac:dyDescent="0.2">
      <c r="D173" s="147">
        <f>'[1]2003'!D187</f>
        <v>44399</v>
      </c>
      <c r="E173" s="147">
        <f>'[1]2003'!F187</f>
        <v>1610</v>
      </c>
      <c r="F173" s="147">
        <f>'[1]2003'!H187</f>
        <v>29644</v>
      </c>
      <c r="G173" s="147">
        <f>'[1]2003'!J187</f>
        <v>5723</v>
      </c>
      <c r="H173" s="147">
        <f>'[1]2003'!L187</f>
        <v>1254</v>
      </c>
      <c r="I173" s="147">
        <f>'[1]2003'!N187</f>
        <v>6168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'[1]2003'!U187</f>
        <v>828</v>
      </c>
      <c r="Q173" s="147">
        <f>'[1]2003'!W187</f>
        <v>350</v>
      </c>
      <c r="R173" s="147">
        <f>'[1]2003'!Y187</f>
        <v>4332</v>
      </c>
      <c r="S173" s="147">
        <f>'[1]2003'!AA187</f>
        <v>27844</v>
      </c>
      <c r="T173" s="147">
        <f>'[1]2003'!AC187</f>
        <v>9040</v>
      </c>
      <c r="U173" s="147">
        <f>'[1]2003'!AE187</f>
        <v>42394</v>
      </c>
    </row>
    <row r="174" spans="4:21" s="185" customFormat="1" ht="12" customHeight="1" x14ac:dyDescent="0.2">
      <c r="D174" s="147">
        <f>'[1]2003'!D188</f>
        <v>7060</v>
      </c>
      <c r="E174" s="147"/>
      <c r="F174" s="147"/>
      <c r="G174" s="147">
        <f>'[1]2003'!J188</f>
        <v>7060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'[1]2003'!D189</f>
        <v>788809</v>
      </c>
      <c r="E176" s="149">
        <f>'[1]2003'!F189</f>
        <v>8898</v>
      </c>
      <c r="F176" s="149">
        <f>'[1]2003'!H189</f>
        <v>513067</v>
      </c>
      <c r="G176" s="149">
        <f>'[1]2003'!J189</f>
        <v>164813</v>
      </c>
      <c r="H176" s="149">
        <f>'[1]2003'!L189</f>
        <v>14422</v>
      </c>
      <c r="I176" s="149">
        <f>'[1]2003'!N189</f>
        <v>87609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'[1]2003'!D191</f>
        <v>684904</v>
      </c>
      <c r="E177" s="136">
        <f>'[1]2003'!F191</f>
        <v>8114</v>
      </c>
      <c r="F177" s="136">
        <f>'[1]2003'!H191</f>
        <v>492133</v>
      </c>
      <c r="G177" s="136">
        <f>'[1]2003'!J191</f>
        <v>148476</v>
      </c>
      <c r="H177" s="136">
        <f>'[1]2003'!L191</f>
        <v>10171</v>
      </c>
      <c r="I177" s="136">
        <f>'[1]2003'!N191</f>
        <v>26010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87609</v>
      </c>
      <c r="Q188" s="147">
        <f>H176</f>
        <v>14422</v>
      </c>
      <c r="R188" s="147">
        <f>G176</f>
        <v>164813</v>
      </c>
      <c r="S188" s="147">
        <f>F176</f>
        <v>513067</v>
      </c>
      <c r="T188" s="147">
        <f>E176</f>
        <v>8898</v>
      </c>
      <c r="U188" s="147">
        <f>D176</f>
        <v>788809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26010</v>
      </c>
      <c r="Q189" s="153">
        <f>H177</f>
        <v>10171</v>
      </c>
      <c r="R189" s="153">
        <f>G177</f>
        <v>148476</v>
      </c>
      <c r="S189" s="153">
        <f>F177</f>
        <v>492133</v>
      </c>
      <c r="T189" s="153">
        <f>E177</f>
        <v>8114</v>
      </c>
      <c r="U189" s="153">
        <f>D177</f>
        <v>684904</v>
      </c>
    </row>
    <row r="190" spans="4:52" s="175" customFormat="1" ht="12" customHeight="1" x14ac:dyDescent="0.2">
      <c r="D190" s="147">
        <f>'[1]2003'!D205</f>
        <v>83566</v>
      </c>
      <c r="E190" s="147">
        <f>'[1]2003'!F205</f>
        <v>7246</v>
      </c>
      <c r="F190" s="147"/>
      <c r="G190" s="147">
        <f>'[1]2003'!J205</f>
        <v>76320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'[1]2003'!AA205</f>
        <v>83566</v>
      </c>
      <c r="T190" s="147"/>
      <c r="U190" s="147">
        <f>'[1]2003'!AE205</f>
        <v>83566</v>
      </c>
    </row>
    <row r="191" spans="4:52" s="175" customFormat="1" ht="12" customHeight="1" x14ac:dyDescent="0.2">
      <c r="D191" s="147">
        <f>'[1]2003'!D206</f>
        <v>64909</v>
      </c>
      <c r="E191" s="147">
        <f>'[1]2003'!F206</f>
        <v>7246</v>
      </c>
      <c r="F191" s="147"/>
      <c r="G191" s="147">
        <f>'[1]2003'!J206</f>
        <v>57663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'[1]2003'!AA206</f>
        <v>64909</v>
      </c>
      <c r="T191" s="147"/>
      <c r="U191" s="147">
        <f>'[1]2003'!AE206</f>
        <v>64909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'[1]2003'!D207</f>
        <v>18657</v>
      </c>
      <c r="E193" s="147">
        <f>'[1]2003'!F207</f>
        <v>0</v>
      </c>
      <c r="F193" s="147"/>
      <c r="G193" s="147">
        <f>'[1]2003'!J207</f>
        <v>18657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'[1]2003'!AA207</f>
        <v>18657</v>
      </c>
      <c r="T193" s="147"/>
      <c r="U193" s="147">
        <f>'[1]2003'!AE207</f>
        <v>18657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'[1]2003'!D208</f>
        <v>788809</v>
      </c>
      <c r="E195" s="149">
        <f>'[1]2003'!F208</f>
        <v>1652</v>
      </c>
      <c r="F195" s="149">
        <f>'[1]2003'!H208</f>
        <v>596633</v>
      </c>
      <c r="G195" s="149">
        <f>'[1]2003'!J208</f>
        <v>88493</v>
      </c>
      <c r="H195" s="149">
        <f>'[1]2003'!L208</f>
        <v>14422</v>
      </c>
      <c r="I195" s="149">
        <f>'[1]2003'!N208</f>
        <v>87609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'[1]2003'!D210</f>
        <v>684904</v>
      </c>
      <c r="E196" s="151">
        <f>'[1]2003'!F210</f>
        <v>868</v>
      </c>
      <c r="F196" s="151">
        <f>'[1]2003'!H210</f>
        <v>575699</v>
      </c>
      <c r="G196" s="151">
        <f>'[1]2003'!J210</f>
        <v>72156</v>
      </c>
      <c r="H196" s="151">
        <f>'[1]2003'!L210</f>
        <v>10171</v>
      </c>
      <c r="I196" s="151">
        <f>'[1]2003'!N210</f>
        <v>26010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87609</v>
      </c>
      <c r="Q207" s="147">
        <f>H176</f>
        <v>14422</v>
      </c>
      <c r="R207" s="147">
        <f>G176</f>
        <v>164813</v>
      </c>
      <c r="S207" s="147">
        <f>F176</f>
        <v>513067</v>
      </c>
      <c r="T207" s="147">
        <f>E176</f>
        <v>8898</v>
      </c>
      <c r="U207" s="147">
        <f>D176</f>
        <v>788809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26010</v>
      </c>
      <c r="Q208" s="153">
        <f>H177</f>
        <v>10171</v>
      </c>
      <c r="R208" s="153">
        <f>G177</f>
        <v>148476</v>
      </c>
      <c r="S208" s="153">
        <f>F177</f>
        <v>492133</v>
      </c>
      <c r="T208" s="153">
        <f>E177</f>
        <v>8114</v>
      </c>
      <c r="U208" s="153">
        <f>D177</f>
        <v>684904</v>
      </c>
    </row>
    <row r="209" spans="4:52" s="121" customFormat="1" ht="12" customHeight="1" x14ac:dyDescent="0.2">
      <c r="D209" s="147">
        <f>'[1]2003'!D224</f>
        <v>599312</v>
      </c>
      <c r="E209" s="147">
        <f>'[1]2003'!F224</f>
        <v>7246</v>
      </c>
      <c r="F209" s="147">
        <f>'[1]2003'!H224</f>
        <v>457473</v>
      </c>
      <c r="G209" s="147">
        <f>'[1]2003'!J224</f>
        <v>134593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'[1]2003'!D226</f>
        <v>541039</v>
      </c>
      <c r="E210" s="147">
        <f>'[1]2003'!F226</f>
        <v>7246</v>
      </c>
      <c r="F210" s="147">
        <f>'[1]2003'!H226</f>
        <v>457473</v>
      </c>
      <c r="G210" s="147">
        <f>'[1]2003'!J226</f>
        <v>76320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'[1]2003'!D230</f>
        <v>58273</v>
      </c>
      <c r="E211" s="147"/>
      <c r="F211" s="147"/>
      <c r="G211" s="147">
        <f>'[1]2003'!J230</f>
        <v>58273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'[1]2003'!D232</f>
        <v>-121</v>
      </c>
      <c r="E212" s="147"/>
      <c r="F212" s="147"/>
      <c r="G212" s="147"/>
      <c r="H212" s="147">
        <f>'[1]2003'!L232</f>
        <v>-121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'[1]2003'!AA232</f>
        <v>-121</v>
      </c>
      <c r="T212" s="147"/>
      <c r="U212" s="147">
        <f>'[1]2003'!AE232</f>
        <v>-121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'[1]2003'!D233</f>
        <v>189497</v>
      </c>
      <c r="E214" s="149">
        <f>'[1]2003'!F233</f>
        <v>1652</v>
      </c>
      <c r="F214" s="149">
        <f>'[1]2003'!H233</f>
        <v>55473</v>
      </c>
      <c r="G214" s="149">
        <f>'[1]2003'!J233</f>
        <v>30220</v>
      </c>
      <c r="H214" s="149">
        <f>'[1]2003'!L233</f>
        <v>14543</v>
      </c>
      <c r="I214" s="149">
        <f>'[1]2003'!N233</f>
        <v>87609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'[1]2003'!D235</f>
        <v>85592</v>
      </c>
      <c r="E215" s="151">
        <f>'[1]2003'!F235</f>
        <v>868</v>
      </c>
      <c r="F215" s="151">
        <f>'[1]2003'!H235</f>
        <v>34539</v>
      </c>
      <c r="G215" s="151">
        <f>'[1]2003'!J235</f>
        <v>13883</v>
      </c>
      <c r="H215" s="151">
        <f>'[1]2003'!L235</f>
        <v>10292</v>
      </c>
      <c r="I215" s="151">
        <f>'[1]2003'!N235</f>
        <v>26010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87609</v>
      </c>
      <c r="Q226" s="147">
        <f>H195</f>
        <v>14422</v>
      </c>
      <c r="R226" s="147">
        <f>G195</f>
        <v>88493</v>
      </c>
      <c r="S226" s="147">
        <f>F195</f>
        <v>596633</v>
      </c>
      <c r="T226" s="147">
        <f>E195</f>
        <v>1652</v>
      </c>
      <c r="U226" s="147">
        <f>D195</f>
        <v>788809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26010</v>
      </c>
      <c r="Q227" s="153">
        <f>H196</f>
        <v>10171</v>
      </c>
      <c r="R227" s="153">
        <f>G196</f>
        <v>72156</v>
      </c>
      <c r="S227" s="153">
        <f>F196</f>
        <v>575699</v>
      </c>
      <c r="T227" s="153">
        <f>E196</f>
        <v>868</v>
      </c>
      <c r="U227" s="153">
        <f>D196</f>
        <v>684904</v>
      </c>
    </row>
    <row r="228" spans="4:52" s="185" customFormat="1" ht="12" customHeight="1" x14ac:dyDescent="0.2">
      <c r="D228" s="147">
        <f>'[1]2003'!D249</f>
        <v>599312</v>
      </c>
      <c r="E228" s="147"/>
      <c r="F228" s="147">
        <f>'[1]2003'!H249</f>
        <v>541039</v>
      </c>
      <c r="G228" s="147">
        <f>'[1]2003'!J249</f>
        <v>58273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'[1]2003'!D251</f>
        <v>541039</v>
      </c>
      <c r="E229" s="147"/>
      <c r="F229" s="147">
        <f>'[1]2003'!H251</f>
        <v>541039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'[1]2003'!D253</f>
        <v>58273</v>
      </c>
      <c r="E230" s="147"/>
      <c r="F230" s="147"/>
      <c r="G230" s="147">
        <f>'[1]2003'!J253</f>
        <v>58273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'[1]2003'!D255</f>
        <v>-121</v>
      </c>
      <c r="E231" s="147"/>
      <c r="F231" s="147"/>
      <c r="G231" s="147"/>
      <c r="H231" s="147">
        <f>'[1]2003'!L255</f>
        <v>-121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'[1]2003'!AA255</f>
        <v>-121</v>
      </c>
      <c r="T231" s="147"/>
      <c r="U231" s="147">
        <f>'[1]2003'!AE255</f>
        <v>-121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'[1]2003'!D256</f>
        <v>189497</v>
      </c>
      <c r="E233" s="149">
        <f>'[1]2003'!F256</f>
        <v>1652</v>
      </c>
      <c r="F233" s="149">
        <f>'[1]2003'!H256</f>
        <v>55473</v>
      </c>
      <c r="G233" s="149">
        <f>'[1]2003'!J256</f>
        <v>30220</v>
      </c>
      <c r="H233" s="149">
        <f>'[1]2003'!L256</f>
        <v>14543</v>
      </c>
      <c r="I233" s="149">
        <f>'[1]2003'!N256</f>
        <v>87609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'[1]2003'!D258</f>
        <v>85592</v>
      </c>
      <c r="E234" s="151">
        <f>'[1]2003'!F258</f>
        <v>868</v>
      </c>
      <c r="F234" s="151">
        <f>'[1]2003'!H258</f>
        <v>34539</v>
      </c>
      <c r="G234" s="151">
        <f>'[1]2003'!J258</f>
        <v>13883</v>
      </c>
      <c r="H234" s="151">
        <f>'[1]2003'!L258</f>
        <v>10292</v>
      </c>
      <c r="I234" s="151">
        <f>'[1]2003'!N258</f>
        <v>26010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26010</v>
      </c>
      <c r="Q246" s="143">
        <f>H234</f>
        <v>10292</v>
      </c>
      <c r="R246" s="143">
        <f>G234</f>
        <v>13883</v>
      </c>
      <c r="S246" s="143">
        <f>F234</f>
        <v>34539</v>
      </c>
      <c r="T246" s="143">
        <f>E234</f>
        <v>868</v>
      </c>
      <c r="U246" s="143">
        <f>D234</f>
        <v>85592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'[1]2003'!U274</f>
        <v>6391</v>
      </c>
      <c r="Q247" s="147">
        <f>'[1]2003'!W274</f>
        <v>549</v>
      </c>
      <c r="R247" s="147">
        <f>'[1]2003'!Y274</f>
        <v>15666</v>
      </c>
      <c r="S247" s="147">
        <f>'[1]2003'!AA274</f>
        <v>7406</v>
      </c>
      <c r="T247" s="147">
        <f>'[1]2003'!AC274</f>
        <v>440</v>
      </c>
      <c r="U247" s="147">
        <f>'[1]2003'!AE274</f>
        <v>30452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'[1]2003'!Y275</f>
        <v>3121</v>
      </c>
      <c r="S248" s="147"/>
      <c r="T248" s="147"/>
      <c r="U248" s="147">
        <f>'[1]2003'!AE275</f>
        <v>3121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'[1]2003'!U276</f>
        <v>5948</v>
      </c>
      <c r="Q249" s="147">
        <f>'[1]2003'!W276</f>
        <v>282</v>
      </c>
      <c r="R249" s="147">
        <f>'[1]2003'!Y276</f>
        <v>6140</v>
      </c>
      <c r="S249" s="147">
        <f>'[1]2003'!AA276</f>
        <v>5182</v>
      </c>
      <c r="T249" s="147">
        <f>'[1]2003'!AC276</f>
        <v>278</v>
      </c>
      <c r="U249" s="147">
        <f>'[1]2003'!AE276</f>
        <v>17830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'[1]2003'!U277</f>
        <v>443</v>
      </c>
      <c r="Q250" s="147">
        <f>'[1]2003'!W277</f>
        <v>267</v>
      </c>
      <c r="R250" s="147">
        <f>'[1]2003'!Y277</f>
        <v>6405</v>
      </c>
      <c r="S250" s="147">
        <f>'[1]2003'!AA277</f>
        <v>2224</v>
      </c>
      <c r="T250" s="147">
        <f>'[1]2003'!AC277</f>
        <v>162</v>
      </c>
      <c r="U250" s="147">
        <f>'[1]2003'!AE277</f>
        <v>9501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'[1]2003'!U278</f>
        <v>-979</v>
      </c>
      <c r="Q251" s="147">
        <f>'[1]2003'!W278</f>
        <v>-2449</v>
      </c>
      <c r="R251" s="147">
        <f>'[1]2003'!Y278</f>
        <v>-15919</v>
      </c>
      <c r="S251" s="147">
        <f>'[1]2003'!AA278</f>
        <v>-2621</v>
      </c>
      <c r="T251" s="147">
        <f>'[1]2003'!AC278</f>
        <v>-48</v>
      </c>
      <c r="U251" s="147">
        <f>'[1]2003'!AE278</f>
        <v>-22016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'[1]2003'!U279</f>
        <v>-562</v>
      </c>
      <c r="Q252" s="147">
        <f>'[1]2003'!W279</f>
        <v>0</v>
      </c>
      <c r="R252" s="147">
        <f>'[1]2003'!Y279</f>
        <v>0</v>
      </c>
      <c r="S252" s="147">
        <f>'[1]2003'!AA279</f>
        <v>-2559</v>
      </c>
      <c r="T252" s="147">
        <f>'[1]2003'!AC279</f>
        <v>0</v>
      </c>
      <c r="U252" s="147">
        <f>'[1]2003'!AE279</f>
        <v>-3121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'[1]2003'!Y280</f>
        <v>-9307</v>
      </c>
      <c r="S253" s="147"/>
      <c r="T253" s="147"/>
      <c r="U253" s="147">
        <f>'[1]2003'!AE280</f>
        <v>-9307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'[1]2003'!U281</f>
        <v>-417</v>
      </c>
      <c r="Q254" s="147">
        <f>'[1]2003'!W281</f>
        <v>-2449</v>
      </c>
      <c r="R254" s="147">
        <f>'[1]2003'!Y281</f>
        <v>-6612</v>
      </c>
      <c r="S254" s="147">
        <f>'[1]2003'!AA281</f>
        <v>-62</v>
      </c>
      <c r="T254" s="147">
        <f>'[1]2003'!AC281</f>
        <v>-48</v>
      </c>
      <c r="U254" s="147">
        <f>'[1]2003'!AE281</f>
        <v>-9588</v>
      </c>
    </row>
    <row r="255" spans="4:52" s="185" customFormat="1" ht="12" customHeight="1" x14ac:dyDescent="0.2">
      <c r="D255" s="151">
        <f>'[1]2003'!D282</f>
        <v>94028</v>
      </c>
      <c r="E255" s="151">
        <f>'[1]2003'!F282</f>
        <v>1260</v>
      </c>
      <c r="F255" s="151">
        <f>'[1]2003'!H282</f>
        <v>39324</v>
      </c>
      <c r="G255" s="151">
        <f>'[1]2003'!J282</f>
        <v>13630</v>
      </c>
      <c r="H255" s="151">
        <f>'[1]2003'!L282</f>
        <v>8392</v>
      </c>
      <c r="I255" s="151">
        <f>'[1]2003'!N282</f>
        <v>31422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31422</v>
      </c>
      <c r="Q268" s="153">
        <f>H255</f>
        <v>8392</v>
      </c>
      <c r="R268" s="153">
        <f>G255</f>
        <v>13630</v>
      </c>
      <c r="S268" s="153">
        <f>F255</f>
        <v>39324</v>
      </c>
      <c r="T268" s="153">
        <f>E255</f>
        <v>1260</v>
      </c>
      <c r="U268" s="153">
        <f>P268+Q268+R268+S268+T268</f>
        <v>94028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'[1]2003'!D294</f>
        <v>220651</v>
      </c>
      <c r="E271" s="144">
        <f>'[1]2003'!F294</f>
        <v>990</v>
      </c>
      <c r="F271" s="144">
        <f>'[1]2003'!H294</f>
        <v>71658</v>
      </c>
      <c r="G271" s="144">
        <f>'[1]2003'!J294</f>
        <v>33402</v>
      </c>
      <c r="H271" s="144">
        <f>'[1]2003'!L294</f>
        <v>3758</v>
      </c>
      <c r="I271" s="144">
        <f>'[1]2003'!N294</f>
        <v>110843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'[1]2003'!D295</f>
        <v>217403</v>
      </c>
      <c r="E272" s="144">
        <f>'[1]2003'!F295</f>
        <v>990</v>
      </c>
      <c r="F272" s="144">
        <f>'[1]2003'!H295</f>
        <v>70066</v>
      </c>
      <c r="G272" s="144">
        <f>'[1]2003'!J295</f>
        <v>33340</v>
      </c>
      <c r="H272" s="144">
        <f>'[1]2003'!L295</f>
        <v>3758</v>
      </c>
      <c r="I272" s="144">
        <f>'[1]2003'!N295</f>
        <v>109249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'[1]2003'!D296</f>
        <v>-103905</v>
      </c>
      <c r="E273" s="144">
        <f>'[1]2003'!F296</f>
        <v>-784</v>
      </c>
      <c r="F273" s="144">
        <f>'[1]2003'!H296</f>
        <v>-20934</v>
      </c>
      <c r="G273" s="144">
        <f>'[1]2003'!J296</f>
        <v>-16337</v>
      </c>
      <c r="H273" s="144">
        <f>'[1]2003'!L296</f>
        <v>-4251</v>
      </c>
      <c r="I273" s="144">
        <f>'[1]2003'!N296</f>
        <v>-61599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'[1]2003'!$D$297</f>
        <v>1377</v>
      </c>
      <c r="E274" s="144">
        <f>'[1]2003'!$F$297</f>
        <v>0</v>
      </c>
      <c r="F274" s="144">
        <f>'[1]2003'!$H$297</f>
        <v>92</v>
      </c>
      <c r="G274" s="144">
        <f>'[1]2003'!$J$297</f>
        <v>0</v>
      </c>
      <c r="H274" s="144">
        <f>'[1]2003'!$L$297</f>
        <v>0</v>
      </c>
      <c r="I274" s="144">
        <f>'[1]2003'!$N$297</f>
        <v>1285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'[1]2003'!$D$298</f>
        <v>1871</v>
      </c>
      <c r="E275" s="144">
        <f>'[1]2003'!$F$298</f>
        <v>0</v>
      </c>
      <c r="F275" s="144">
        <f>'[1]2003'!$H$298</f>
        <v>1500</v>
      </c>
      <c r="G275" s="144">
        <f>'[1]2003'!$J$298</f>
        <v>62</v>
      </c>
      <c r="H275" s="144">
        <f>'[1]2003'!$L$298</f>
        <v>0</v>
      </c>
      <c r="I275" s="144">
        <f>'[1]2003'!$N$298</f>
        <v>309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'[1]2003'!D299</f>
        <v>241</v>
      </c>
      <c r="E276" s="147">
        <f>'[1]2003'!F299</f>
        <v>0</v>
      </c>
      <c r="F276" s="147">
        <f>'[1]2003'!H299</f>
        <v>428</v>
      </c>
      <c r="G276" s="147">
        <f>'[1]2003'!J299</f>
        <v>-426</v>
      </c>
      <c r="H276" s="147">
        <f>'[1]2003'!L299</f>
        <v>0</v>
      </c>
      <c r="I276" s="147">
        <f>'[1]2003'!N299</f>
        <v>239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'[1]2003'!D300</f>
        <v>-22959</v>
      </c>
      <c r="E278" s="149">
        <f>'[1]2003'!F300</f>
        <v>1054</v>
      </c>
      <c r="F278" s="149">
        <f>'[1]2003'!H300</f>
        <v>-11828</v>
      </c>
      <c r="G278" s="149">
        <f>'[1]2003'!J300</f>
        <v>-3009</v>
      </c>
      <c r="H278" s="149">
        <f>'[1]2003'!L300</f>
        <v>8885</v>
      </c>
      <c r="I278" s="149">
        <f>'[1]2003'!N300</f>
        <v>-18061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'[1]2003'!D127</f>
        <v>99300</v>
      </c>
      <c r="E290" s="144">
        <f>'[1]2003'!F127</f>
        <v>128</v>
      </c>
      <c r="F290" s="144">
        <f>'[1]2003'!H127</f>
        <v>19103</v>
      </c>
      <c r="G290" s="144">
        <f>'[1]2003'!J127</f>
        <v>19204</v>
      </c>
      <c r="H290" s="144">
        <f>'[1]2003'!L127</f>
        <v>32338</v>
      </c>
      <c r="I290" s="144">
        <f>'[1]2003'!N127</f>
        <v>28527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'[1]2003'!U127</f>
        <v>3333</v>
      </c>
      <c r="Q290" s="144">
        <f>'[1]2003'!W127</f>
        <v>70979</v>
      </c>
      <c r="R290" s="144">
        <f>'[1]2003'!Y127</f>
        <v>2257</v>
      </c>
      <c r="S290" s="144">
        <f>'[1]2003'!AA127</f>
        <v>11672</v>
      </c>
      <c r="T290" s="144">
        <f>'[1]2003'!AC127</f>
        <v>523</v>
      </c>
      <c r="U290" s="144">
        <f>'[1]2003'!AE127</f>
        <v>88764</v>
      </c>
    </row>
    <row r="291" spans="4:52" s="185" customFormat="1" ht="12.75" customHeight="1" x14ac:dyDescent="0.2">
      <c r="D291" s="144">
        <f>'[1]2003'!D159+'[1]2003'!D173+'[1]2003'!D205</f>
        <v>295575</v>
      </c>
      <c r="E291" s="144">
        <f>'[1]2003'!F159+'[1]2003'!F173+'[1]2003'!F205</f>
        <v>7271</v>
      </c>
      <c r="F291" s="144">
        <f>'[1]2003'!H159+'[1]2003'!H173+'[1]2003'!H205</f>
        <v>110724</v>
      </c>
      <c r="G291" s="144">
        <f>'[1]2003'!J159+'[1]2003'!J173+'[1]2003'!J205</f>
        <v>168318</v>
      </c>
      <c r="H291" s="144">
        <f>'[1]2003'!L159+'[1]2003'!L173+'[1]2003'!L205</f>
        <v>4384</v>
      </c>
      <c r="I291" s="144">
        <f>'[1]2003'!N159+'[1]2003'!N173+'[1]2003'!N205</f>
        <v>4878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'[1]2003'!U159+'[1]2003'!U173+'[1]2003'!U205</f>
        <v>4761</v>
      </c>
      <c r="Q291" s="144">
        <f>'[1]2003'!W159+'[1]2003'!W173+'[1]2003'!W205</f>
        <v>4283</v>
      </c>
      <c r="R291" s="144">
        <f>'[1]2003'!Y159+'[1]2003'!Y173+'[1]2003'!Y205</f>
        <v>101025</v>
      </c>
      <c r="S291" s="144">
        <f>'[1]2003'!AA159+'[1]2003'!AA173+'[1]2003'!AA205</f>
        <v>186777</v>
      </c>
      <c r="T291" s="144">
        <f>'[1]2003'!AC159+'[1]2003'!AC173+'[1]2003'!AC205</f>
        <v>26</v>
      </c>
      <c r="U291" s="144">
        <f>'[1]2003'!AE159+'[1]2003'!AE173+'[1]2003'!AE205</f>
        <v>296872</v>
      </c>
    </row>
    <row r="292" spans="4:52" s="185" customFormat="1" ht="24.6" customHeight="1" x14ac:dyDescent="0.2">
      <c r="D292" s="144">
        <f>'[1]2003'!D186</f>
        <v>129</v>
      </c>
      <c r="E292" s="157"/>
      <c r="F292" s="157"/>
      <c r="G292" s="144">
        <f>'[1]2003'!J186</f>
        <v>129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'[1]2003'!Y186</f>
        <v>1579</v>
      </c>
      <c r="S292" s="157"/>
      <c r="T292" s="157"/>
      <c r="U292" s="144">
        <f>'[1]2003'!AE186</f>
        <v>1579</v>
      </c>
    </row>
    <row r="293" spans="4:52" s="185" customFormat="1" ht="12.75" customHeight="1" x14ac:dyDescent="0.2">
      <c r="D293" s="144"/>
      <c r="E293" s="157"/>
      <c r="F293" s="157"/>
      <c r="G293" s="144">
        <f>'[2]S13 Part 1'!$EG$39</f>
        <v>307871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2'!$EG$39</f>
        <v>304862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'[1]2003'!L90+'[1]2003'!L91+'[1]2003'!W124-'[1]2003'!L126-'[1]2003'!L135-'[1]2003'!L139</f>
        <v>27960</v>
      </c>
      <c r="I295" s="159">
        <f>'[1]2003'!N90+'[1]2003'!N91+'[1]2003'!U124-'[1]2003'!N126-'[1]2003'!N135-'[1]2003'!N139</f>
        <v>143936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3841" priority="253" stopIfTrue="1" operator="notEqual">
      <formula>P21+P22+P23</formula>
    </cfRule>
  </conditionalFormatting>
  <conditionalFormatting sqref="Q18">
    <cfRule type="cellIs" dxfId="3840" priority="252" stopIfTrue="1" operator="notEqual">
      <formula>Q21+Q22+Q23</formula>
    </cfRule>
  </conditionalFormatting>
  <conditionalFormatting sqref="R18">
    <cfRule type="cellIs" dxfId="3839" priority="251" stopIfTrue="1" operator="notEqual">
      <formula>R21+R22+R23</formula>
    </cfRule>
  </conditionalFormatting>
  <conditionalFormatting sqref="S18">
    <cfRule type="cellIs" dxfId="3838" priority="250" stopIfTrue="1" operator="notEqual">
      <formula>S21+S22+S23</formula>
    </cfRule>
  </conditionalFormatting>
  <conditionalFormatting sqref="T18">
    <cfRule type="cellIs" dxfId="3837" priority="249" stopIfTrue="1" operator="notEqual">
      <formula>T21+T22+T23</formula>
    </cfRule>
  </conditionalFormatting>
  <conditionalFormatting sqref="D30">
    <cfRule type="cellIs" dxfId="3836" priority="238" stopIfTrue="1" operator="notEqual">
      <formula>D27-D29</formula>
    </cfRule>
  </conditionalFormatting>
  <conditionalFormatting sqref="E30">
    <cfRule type="cellIs" dxfId="3835" priority="237" stopIfTrue="1" operator="notEqual">
      <formula>E27-E29</formula>
    </cfRule>
  </conditionalFormatting>
  <conditionalFormatting sqref="F30">
    <cfRule type="cellIs" dxfId="3834" priority="236" stopIfTrue="1" operator="notEqual">
      <formula>F27-F29</formula>
    </cfRule>
  </conditionalFormatting>
  <conditionalFormatting sqref="G30">
    <cfRule type="cellIs" dxfId="3833" priority="235" stopIfTrue="1" operator="notEqual">
      <formula>G27-G29</formula>
    </cfRule>
  </conditionalFormatting>
  <conditionalFormatting sqref="H30">
    <cfRule type="cellIs" dxfId="3832" priority="234" stopIfTrue="1" operator="notEqual">
      <formula>H27-H29</formula>
    </cfRule>
  </conditionalFormatting>
  <conditionalFormatting sqref="I30">
    <cfRule type="cellIs" dxfId="3831" priority="233" stopIfTrue="1" operator="notEqual">
      <formula>I27-I29</formula>
    </cfRule>
  </conditionalFormatting>
  <conditionalFormatting sqref="D46 F46:I46 R46:U46 Q102:U102 P86:U86">
    <cfRule type="cellIs" dxfId="3830" priority="232" stopIfTrue="1" operator="notEqual">
      <formula>D47+D48</formula>
    </cfRule>
  </conditionalFormatting>
  <conditionalFormatting sqref="E46">
    <cfRule type="cellIs" dxfId="3829" priority="231" stopIfTrue="1" operator="notEqual">
      <formula>E47+E48</formula>
    </cfRule>
  </conditionalFormatting>
  <conditionalFormatting sqref="D48:I48 Q48:U48 P88:U88">
    <cfRule type="cellIs" dxfId="3828" priority="229" stopIfTrue="1" operator="notEqual">
      <formula>D50+D51</formula>
    </cfRule>
  </conditionalFormatting>
  <conditionalFormatting sqref="P46">
    <cfRule type="cellIs" dxfId="3827" priority="227" stopIfTrue="1" operator="notEqual">
      <formula>P47+P48</formula>
    </cfRule>
  </conditionalFormatting>
  <conditionalFormatting sqref="Q46">
    <cfRule type="cellIs" dxfId="3826" priority="226" stopIfTrue="1" operator="notEqual">
      <formula>Q47+Q48</formula>
    </cfRule>
  </conditionalFormatting>
  <conditionalFormatting sqref="P48">
    <cfRule type="cellIs" dxfId="3825" priority="224" stopIfTrue="1" operator="notEqual">
      <formula>P50+P51</formula>
    </cfRule>
  </conditionalFormatting>
  <conditionalFormatting sqref="D52:I52 Q92:U92 P52:T52">
    <cfRule type="cellIs" dxfId="3824" priority="222" stopIfTrue="1" operator="notEqual">
      <formula>D54+D61</formula>
    </cfRule>
  </conditionalFormatting>
  <conditionalFormatting sqref="D54:I54 P54:T54">
    <cfRule type="cellIs" dxfId="3823" priority="220" stopIfTrue="1" operator="notEqual">
      <formula>D55+D56+D58</formula>
    </cfRule>
  </conditionalFormatting>
  <conditionalFormatting sqref="U52">
    <cfRule type="cellIs" dxfId="3822" priority="218" stopIfTrue="1" operator="notEqual">
      <formula>U54+U61</formula>
    </cfRule>
  </conditionalFormatting>
  <conditionalFormatting sqref="U54">
    <cfRule type="cellIs" dxfId="3821" priority="216" stopIfTrue="1" operator="notEqual">
      <formula>U55+U56+U58</formula>
    </cfRule>
  </conditionalFormatting>
  <conditionalFormatting sqref="I63">
    <cfRule type="cellIs" dxfId="3820" priority="214" stopIfTrue="1" operator="notEqual">
      <formula>I64+I67</formula>
    </cfRule>
  </conditionalFormatting>
  <conditionalFormatting sqref="I64">
    <cfRule type="cellIs" dxfId="3819" priority="213" stopIfTrue="1" operator="notEqual">
      <formula>I65+I66</formula>
    </cfRule>
  </conditionalFormatting>
  <conditionalFormatting sqref="H63">
    <cfRule type="cellIs" dxfId="3818" priority="212" stopIfTrue="1" operator="notEqual">
      <formula>H64+H67</formula>
    </cfRule>
  </conditionalFormatting>
  <conditionalFormatting sqref="H64">
    <cfRule type="cellIs" dxfId="3817" priority="211" stopIfTrue="1" operator="notEqual">
      <formula>H65+H66</formula>
    </cfRule>
  </conditionalFormatting>
  <conditionalFormatting sqref="G64">
    <cfRule type="cellIs" dxfId="3816" priority="209" stopIfTrue="1" operator="notEqual">
      <formula>G65+G66</formula>
    </cfRule>
  </conditionalFormatting>
  <conditionalFormatting sqref="F63">
    <cfRule type="cellIs" dxfId="3815" priority="208" stopIfTrue="1" operator="notEqual">
      <formula>F64+F67</formula>
    </cfRule>
  </conditionalFormatting>
  <conditionalFormatting sqref="F64">
    <cfRule type="cellIs" dxfId="3814" priority="207" stopIfTrue="1" operator="notEqual">
      <formula>F65+F66</formula>
    </cfRule>
  </conditionalFormatting>
  <conditionalFormatting sqref="E63">
    <cfRule type="cellIs" dxfId="3813" priority="206" stopIfTrue="1" operator="notEqual">
      <formula>E64+E67</formula>
    </cfRule>
  </conditionalFormatting>
  <conditionalFormatting sqref="E64">
    <cfRule type="cellIs" dxfId="3812" priority="205" stopIfTrue="1" operator="notEqual">
      <formula>E65+E66</formula>
    </cfRule>
  </conditionalFormatting>
  <conditionalFormatting sqref="D63">
    <cfRule type="cellIs" dxfId="3811" priority="204" stopIfTrue="1" operator="notEqual">
      <formula>D64+D67</formula>
    </cfRule>
  </conditionalFormatting>
  <conditionalFormatting sqref="D64">
    <cfRule type="cellIs" dxfId="3810" priority="203" stopIfTrue="1" operator="notEqual">
      <formula>D65+D66</formula>
    </cfRule>
  </conditionalFormatting>
  <conditionalFormatting sqref="P63">
    <cfRule type="cellIs" dxfId="3809" priority="202" stopIfTrue="1" operator="notEqual">
      <formula>P64+P67</formula>
    </cfRule>
  </conditionalFormatting>
  <conditionalFormatting sqref="Q63">
    <cfRule type="cellIs" dxfId="3808" priority="201" stopIfTrue="1" operator="notEqual">
      <formula>Q64+Q67</formula>
    </cfRule>
  </conditionalFormatting>
  <conditionalFormatting sqref="R63">
    <cfRule type="cellIs" dxfId="3807" priority="200" stopIfTrue="1" operator="notEqual">
      <formula>R64+R67</formula>
    </cfRule>
  </conditionalFormatting>
  <conditionalFormatting sqref="S63">
    <cfRule type="cellIs" dxfId="3806" priority="199" stopIfTrue="1" operator="notEqual">
      <formula>S64+S67</formula>
    </cfRule>
  </conditionalFormatting>
  <conditionalFormatting sqref="T63">
    <cfRule type="cellIs" dxfId="3805" priority="198" stopIfTrue="1" operator="notEqual">
      <formula>T64+T67</formula>
    </cfRule>
  </conditionalFormatting>
  <conditionalFormatting sqref="U63">
    <cfRule type="cellIs" dxfId="3804" priority="197" stopIfTrue="1" operator="notEqual">
      <formula>U64+U67</formula>
    </cfRule>
  </conditionalFormatting>
  <conditionalFormatting sqref="I68">
    <cfRule type="cellIs" dxfId="3803" priority="196" stopIfTrue="1" operator="notEqual">
      <formula>P42-I46-I52-I63</formula>
    </cfRule>
  </conditionalFormatting>
  <conditionalFormatting sqref="P92">
    <cfRule type="cellIs" dxfId="3802" priority="189" stopIfTrue="1" operator="notEqual">
      <formula>P94+P101</formula>
    </cfRule>
  </conditionalFormatting>
  <conditionalFormatting sqref="P102">
    <cfRule type="cellIs" dxfId="3801" priority="187" stopIfTrue="1" operator="notEqual">
      <formula>P103+P104</formula>
    </cfRule>
  </conditionalFormatting>
  <conditionalFormatting sqref="P105">
    <cfRule type="cellIs" dxfId="3800" priority="185" stopIfTrue="1" operator="notEqual">
      <formula>P106+P107+P108+P118+P125</formula>
    </cfRule>
  </conditionalFormatting>
  <conditionalFormatting sqref="Q105">
    <cfRule type="cellIs" dxfId="3799" priority="184" stopIfTrue="1" operator="notEqual">
      <formula>Q106+Q107+Q108+Q118+Q125</formula>
    </cfRule>
  </conditionalFormatting>
  <conditionalFormatting sqref="R105">
    <cfRule type="cellIs" dxfId="3798" priority="183" stopIfTrue="1" operator="notEqual">
      <formula>R106+R107+R108+R118+R125</formula>
    </cfRule>
  </conditionalFormatting>
  <conditionalFormatting sqref="S105">
    <cfRule type="cellIs" dxfId="3797" priority="182" stopIfTrue="1" operator="notEqual">
      <formula>S106+S107+S108+S118+S125</formula>
    </cfRule>
  </conditionalFormatting>
  <conditionalFormatting sqref="T105">
    <cfRule type="cellIs" dxfId="3796" priority="181" stopIfTrue="1" operator="notEqual">
      <formula>T106+T107+T108+T118+T125</formula>
    </cfRule>
  </conditionalFormatting>
  <conditionalFormatting sqref="U105">
    <cfRule type="cellIs" dxfId="3795" priority="180" stopIfTrue="1" operator="notEqual">
      <formula>U106+U107+U108+U118+U125</formula>
    </cfRule>
  </conditionalFormatting>
  <conditionalFormatting sqref="I105">
    <cfRule type="cellIs" dxfId="3794" priority="179" stopIfTrue="1" operator="notEqual">
      <formula>I106+I107+I108+I118+I125</formula>
    </cfRule>
  </conditionalFormatting>
  <conditionalFormatting sqref="H105">
    <cfRule type="cellIs" dxfId="3793" priority="178" stopIfTrue="1" operator="notEqual">
      <formula>H106+H107+H108+H118+H125</formula>
    </cfRule>
  </conditionalFormatting>
  <conditionalFormatting sqref="G105">
    <cfRule type="cellIs" dxfId="3792" priority="177" stopIfTrue="1" operator="notEqual">
      <formula>G106+G107+G108+G118+G125</formula>
    </cfRule>
  </conditionalFormatting>
  <conditionalFormatting sqref="F105">
    <cfRule type="cellIs" dxfId="3791" priority="176" stopIfTrue="1" operator="notEqual">
      <formula>F106+F107+F108+F118+F125</formula>
    </cfRule>
  </conditionalFormatting>
  <conditionalFormatting sqref="E105">
    <cfRule type="cellIs" dxfId="3790" priority="175" stopIfTrue="1" operator="notEqual">
      <formula>E106+E107+E108+E118+E125</formula>
    </cfRule>
  </conditionalFormatting>
  <conditionalFormatting sqref="D105">
    <cfRule type="cellIs" dxfId="3789" priority="174" stopIfTrue="1" operator="notEqual">
      <formula>D106+D107+D108+D118+D125</formula>
    </cfRule>
  </conditionalFormatting>
  <conditionalFormatting sqref="I126">
    <cfRule type="cellIs" dxfId="3788" priority="173" stopIfTrue="1" operator="notEqual">
      <formula>P82+P83+P86+P92+P102+P105-I105</formula>
    </cfRule>
  </conditionalFormatting>
  <conditionalFormatting sqref="P144">
    <cfRule type="cellIs" dxfId="3787" priority="167" stopIfTrue="1" operator="notEqual">
      <formula>P146+P147</formula>
    </cfRule>
  </conditionalFormatting>
  <conditionalFormatting sqref="P148">
    <cfRule type="cellIs" dxfId="3786" priority="166" stopIfTrue="1" operator="notEqual">
      <formula>P149+P151+P153+P155+P157</formula>
    </cfRule>
  </conditionalFormatting>
  <conditionalFormatting sqref="P159">
    <cfRule type="cellIs" dxfId="3785" priority="165" stopIfTrue="1" operator="notEqual">
      <formula>P161+P163+P165</formula>
    </cfRule>
  </conditionalFormatting>
  <conditionalFormatting sqref="P167">
    <cfRule type="cellIs" dxfId="3784" priority="164" stopIfTrue="1" operator="notEqual">
      <formula>P168+P169+P170+P172+P173+P174</formula>
    </cfRule>
  </conditionalFormatting>
  <conditionalFormatting sqref="Q144">
    <cfRule type="cellIs" dxfId="3783" priority="163" stopIfTrue="1" operator="notEqual">
      <formula>Q146+Q147</formula>
    </cfRule>
  </conditionalFormatting>
  <conditionalFormatting sqref="Q148">
    <cfRule type="cellIs" dxfId="3782" priority="162" stopIfTrue="1" operator="notEqual">
      <formula>Q149+Q151+Q153+Q155+Q157</formula>
    </cfRule>
  </conditionalFormatting>
  <conditionalFormatting sqref="Q159">
    <cfRule type="cellIs" dxfId="3781" priority="161" stopIfTrue="1" operator="notEqual">
      <formula>Q161+Q163+Q165</formula>
    </cfRule>
  </conditionalFormatting>
  <conditionalFormatting sqref="Q167">
    <cfRule type="cellIs" dxfId="3780" priority="160" stopIfTrue="1" operator="notEqual">
      <formula>Q168+Q169+Q170+Q172+Q173+Q174</formula>
    </cfRule>
  </conditionalFormatting>
  <conditionalFormatting sqref="R144">
    <cfRule type="cellIs" dxfId="3779" priority="159" stopIfTrue="1" operator="notEqual">
      <formula>R146+R147</formula>
    </cfRule>
  </conditionalFormatting>
  <conditionalFormatting sqref="R148">
    <cfRule type="cellIs" dxfId="3778" priority="158" stopIfTrue="1" operator="notEqual">
      <formula>R149+R151+R153+R155+R157</formula>
    </cfRule>
  </conditionalFormatting>
  <conditionalFormatting sqref="R159">
    <cfRule type="cellIs" dxfId="3777" priority="157" stopIfTrue="1" operator="notEqual">
      <formula>R161+R163+R165</formula>
    </cfRule>
  </conditionalFormatting>
  <conditionalFormatting sqref="R167">
    <cfRule type="cellIs" dxfId="3776" priority="156" stopIfTrue="1" operator="notEqual">
      <formula>R168+R169+R170+R172+R173+R174</formula>
    </cfRule>
  </conditionalFormatting>
  <conditionalFormatting sqref="S144">
    <cfRule type="cellIs" dxfId="3775" priority="155" stopIfTrue="1" operator="notEqual">
      <formula>S146+S147</formula>
    </cfRule>
  </conditionalFormatting>
  <conditionalFormatting sqref="S148">
    <cfRule type="cellIs" dxfId="3774" priority="154" stopIfTrue="1" operator="notEqual">
      <formula>S149+S151+S153+S155+S157</formula>
    </cfRule>
  </conditionalFormatting>
  <conditionalFormatting sqref="S159">
    <cfRule type="cellIs" dxfId="3773" priority="153" stopIfTrue="1" operator="notEqual">
      <formula>S161+S163+S165</formula>
    </cfRule>
  </conditionalFormatting>
  <conditionalFormatting sqref="S167">
    <cfRule type="cellIs" dxfId="3772" priority="152" stopIfTrue="1" operator="notEqual">
      <formula>S168+S169+S170+S172+S173+S174</formula>
    </cfRule>
  </conditionalFormatting>
  <conditionalFormatting sqref="T144">
    <cfRule type="cellIs" dxfId="3771" priority="151" stopIfTrue="1" operator="notEqual">
      <formula>T146+T147</formula>
    </cfRule>
  </conditionalFormatting>
  <conditionalFormatting sqref="T148">
    <cfRule type="cellIs" dxfId="3770" priority="150" stopIfTrue="1" operator="notEqual">
      <formula>T149+T151+T153+T155+T157</formula>
    </cfRule>
  </conditionalFormatting>
  <conditionalFormatting sqref="T159">
    <cfRule type="cellIs" dxfId="3769" priority="149" stopIfTrue="1" operator="notEqual">
      <formula>T161+T163+T165</formula>
    </cfRule>
  </conditionalFormatting>
  <conditionalFormatting sqref="T167">
    <cfRule type="cellIs" dxfId="3768" priority="148" stopIfTrue="1" operator="notEqual">
      <formula>T168+T169+T170+T172+T173+T174</formula>
    </cfRule>
  </conditionalFormatting>
  <conditionalFormatting sqref="U144">
    <cfRule type="cellIs" dxfId="3767" priority="147" stopIfTrue="1" operator="notEqual">
      <formula>U146+U147</formula>
    </cfRule>
  </conditionalFormatting>
  <conditionalFormatting sqref="U148">
    <cfRule type="cellIs" dxfId="3766" priority="146" stopIfTrue="1" operator="notEqual">
      <formula>U149+U151+U153+U155+U157</formula>
    </cfRule>
  </conditionalFormatting>
  <conditionalFormatting sqref="U159">
    <cfRule type="cellIs" dxfId="3765" priority="145" stopIfTrue="1" operator="notEqual">
      <formula>U161+U163+U165</formula>
    </cfRule>
  </conditionalFormatting>
  <conditionalFormatting sqref="U167">
    <cfRule type="cellIs" dxfId="3764" priority="144" stopIfTrue="1" operator="notEqual">
      <formula>U168+U169+U170+U172+U173+U174</formula>
    </cfRule>
  </conditionalFormatting>
  <conditionalFormatting sqref="I144">
    <cfRule type="cellIs" dxfId="3763" priority="143" stopIfTrue="1" operator="notEqual">
      <formula>I146+I147</formula>
    </cfRule>
  </conditionalFormatting>
  <conditionalFormatting sqref="I148">
    <cfRule type="cellIs" dxfId="3762" priority="142" stopIfTrue="1" operator="notEqual">
      <formula>I149+I151+I153+I155+I157</formula>
    </cfRule>
  </conditionalFormatting>
  <conditionalFormatting sqref="I159">
    <cfRule type="cellIs" dxfId="3761" priority="141" stopIfTrue="1" operator="notEqual">
      <formula>I161+I163+I165</formula>
    </cfRule>
  </conditionalFormatting>
  <conditionalFormatting sqref="I167">
    <cfRule type="cellIs" dxfId="3760" priority="140" stopIfTrue="1" operator="notEqual">
      <formula>I168+I169+I170+I172+I173+I174</formula>
    </cfRule>
  </conditionalFormatting>
  <conditionalFormatting sqref="H144">
    <cfRule type="cellIs" dxfId="3759" priority="139" stopIfTrue="1" operator="notEqual">
      <formula>H146+H147</formula>
    </cfRule>
  </conditionalFormatting>
  <conditionalFormatting sqref="H148">
    <cfRule type="cellIs" dxfId="3758" priority="138" stopIfTrue="1" operator="notEqual">
      <formula>H149+H151+H153+H155+H157</formula>
    </cfRule>
  </conditionalFormatting>
  <conditionalFormatting sqref="H159">
    <cfRule type="cellIs" dxfId="3757" priority="137" stopIfTrue="1" operator="notEqual">
      <formula>H161+H163+H165</formula>
    </cfRule>
  </conditionalFormatting>
  <conditionalFormatting sqref="H167">
    <cfRule type="cellIs" dxfId="3756" priority="136" stopIfTrue="1" operator="notEqual">
      <formula>H168+H169+H170+H172+H173+H174</formula>
    </cfRule>
  </conditionalFormatting>
  <conditionalFormatting sqref="G144">
    <cfRule type="cellIs" dxfId="3755" priority="135" stopIfTrue="1" operator="notEqual">
      <formula>G146+G147</formula>
    </cfRule>
  </conditionalFormatting>
  <conditionalFormatting sqref="G148">
    <cfRule type="cellIs" dxfId="3754" priority="134" stopIfTrue="1" operator="notEqual">
      <formula>G149+G151+G153+G155+G157</formula>
    </cfRule>
  </conditionalFormatting>
  <conditionalFormatting sqref="G159">
    <cfRule type="cellIs" dxfId="3753" priority="133" stopIfTrue="1" operator="notEqual">
      <formula>G161+G163+G165</formula>
    </cfRule>
  </conditionalFormatting>
  <conditionalFormatting sqref="G167">
    <cfRule type="cellIs" dxfId="3752" priority="132" stopIfTrue="1" operator="notEqual">
      <formula>G168+G169+G170+G172+G173+G174</formula>
    </cfRule>
  </conditionalFormatting>
  <conditionalFormatting sqref="F144">
    <cfRule type="cellIs" dxfId="3751" priority="131" stopIfTrue="1" operator="notEqual">
      <formula>F146+F147</formula>
    </cfRule>
  </conditionalFormatting>
  <conditionalFormatting sqref="F148">
    <cfRule type="cellIs" dxfId="3750" priority="130" stopIfTrue="1" operator="notEqual">
      <formula>F149+F151+F153+F155+F157</formula>
    </cfRule>
  </conditionalFormatting>
  <conditionalFormatting sqref="F159">
    <cfRule type="cellIs" dxfId="3749" priority="129" stopIfTrue="1" operator="notEqual">
      <formula>F161+F163+F165</formula>
    </cfRule>
  </conditionalFormatting>
  <conditionalFormatting sqref="F167">
    <cfRule type="cellIs" dxfId="3748" priority="128" stopIfTrue="1" operator="notEqual">
      <formula>F168+F169+F170+F172+F173+F174</formula>
    </cfRule>
  </conditionalFormatting>
  <conditionalFormatting sqref="E148">
    <cfRule type="cellIs" dxfId="3747" priority="126" stopIfTrue="1" operator="notEqual">
      <formula>E149+E151+E153+E155+E157</formula>
    </cfRule>
  </conditionalFormatting>
  <conditionalFormatting sqref="E159">
    <cfRule type="cellIs" dxfId="3746" priority="125" stopIfTrue="1" operator="notEqual">
      <formula>E161+E163+E165</formula>
    </cfRule>
  </conditionalFormatting>
  <conditionalFormatting sqref="E167">
    <cfRule type="cellIs" dxfId="3745" priority="124" stopIfTrue="1" operator="notEqual">
      <formula>E168+E169+E170+E172+E173+E174</formula>
    </cfRule>
  </conditionalFormatting>
  <conditionalFormatting sqref="D144">
    <cfRule type="cellIs" dxfId="3744" priority="123" stopIfTrue="1" operator="notEqual">
      <formula>D146+D147</formula>
    </cfRule>
  </conditionalFormatting>
  <conditionalFormatting sqref="D148">
    <cfRule type="cellIs" dxfId="3743" priority="122" stopIfTrue="1" operator="notEqual">
      <formula>D149+D151+D153+D155+D157</formula>
    </cfRule>
  </conditionalFormatting>
  <conditionalFormatting sqref="D159">
    <cfRule type="cellIs" dxfId="3742" priority="121" stopIfTrue="1" operator="notEqual">
      <formula>D161+D163+D165</formula>
    </cfRule>
  </conditionalFormatting>
  <conditionalFormatting sqref="D167">
    <cfRule type="cellIs" dxfId="3741" priority="120" stopIfTrue="1" operator="notEqual">
      <formula>D168+D169+D170+D172+D173+D174</formula>
    </cfRule>
  </conditionalFormatting>
  <conditionalFormatting sqref="I176">
    <cfRule type="cellIs" dxfId="3740" priority="119" stopIfTrue="1" operator="notEqual">
      <formula>$P$140+$P$144+$P$148+$P$159+$P$167-$I$144-$I$148-$I$159-$I$167</formula>
    </cfRule>
  </conditionalFormatting>
  <conditionalFormatting sqref="D177:I177">
    <cfRule type="cellIs" dxfId="3739" priority="113" stopIfTrue="1" operator="notEqual">
      <formula>D176-D29</formula>
    </cfRule>
  </conditionalFormatting>
  <conditionalFormatting sqref="G70:I70 D128:I128 E70">
    <cfRule type="cellIs" dxfId="3738" priority="111" stopIfTrue="1" operator="notEqual">
      <formula>D68-D$29</formula>
    </cfRule>
  </conditionalFormatting>
  <conditionalFormatting sqref="P190">
    <cfRule type="cellIs" dxfId="3737" priority="107" stopIfTrue="1" operator="notEqual">
      <formula>P191+P193</formula>
    </cfRule>
  </conditionalFormatting>
  <conditionalFormatting sqref="Q190">
    <cfRule type="cellIs" dxfId="3736" priority="106" stopIfTrue="1" operator="notEqual">
      <formula>Q191+Q193</formula>
    </cfRule>
  </conditionalFormatting>
  <conditionalFormatting sqref="R190">
    <cfRule type="cellIs" dxfId="3735" priority="105" stopIfTrue="1" operator="notEqual">
      <formula>R191+R193</formula>
    </cfRule>
  </conditionalFormatting>
  <conditionalFormatting sqref="S190">
    <cfRule type="cellIs" dxfId="3734" priority="104" stopIfTrue="1" operator="notEqual">
      <formula>S191+S193</formula>
    </cfRule>
  </conditionalFormatting>
  <conditionalFormatting sqref="T190">
    <cfRule type="cellIs" dxfId="3733" priority="103" stopIfTrue="1" operator="notEqual">
      <formula>T191+T193</formula>
    </cfRule>
  </conditionalFormatting>
  <conditionalFormatting sqref="U190">
    <cfRule type="cellIs" dxfId="3732" priority="102" stopIfTrue="1" operator="notEqual">
      <formula>U191+U193</formula>
    </cfRule>
  </conditionalFormatting>
  <conditionalFormatting sqref="I190">
    <cfRule type="cellIs" dxfId="3731" priority="101" stopIfTrue="1" operator="notEqual">
      <formula>I191+I193</formula>
    </cfRule>
  </conditionalFormatting>
  <conditionalFormatting sqref="H190">
    <cfRule type="cellIs" dxfId="3730" priority="100" stopIfTrue="1" operator="notEqual">
      <formula>H191+H193</formula>
    </cfRule>
  </conditionalFormatting>
  <conditionalFormatting sqref="G190">
    <cfRule type="cellIs" dxfId="3729" priority="99" stopIfTrue="1" operator="notEqual">
      <formula>G191+G193</formula>
    </cfRule>
  </conditionalFormatting>
  <conditionalFormatting sqref="F190">
    <cfRule type="cellIs" dxfId="3728" priority="98" stopIfTrue="1" operator="notEqual">
      <formula>F191+F193</formula>
    </cfRule>
  </conditionalFormatting>
  <conditionalFormatting sqref="E190">
    <cfRule type="cellIs" dxfId="3727" priority="97" stopIfTrue="1" operator="notEqual">
      <formula>E191+E193</formula>
    </cfRule>
  </conditionalFormatting>
  <conditionalFormatting sqref="D190">
    <cfRule type="cellIs" dxfId="3726" priority="96" stopIfTrue="1" operator="notEqual">
      <formula>D191+D193</formula>
    </cfRule>
  </conditionalFormatting>
  <conditionalFormatting sqref="D196">
    <cfRule type="cellIs" dxfId="3725" priority="95" stopIfTrue="1" operator="notEqual">
      <formula>D195-D$29</formula>
    </cfRule>
  </conditionalFormatting>
  <conditionalFormatting sqref="E196">
    <cfRule type="cellIs" dxfId="3724" priority="93" stopIfTrue="1" operator="notEqual">
      <formula>E195-E$29</formula>
    </cfRule>
  </conditionalFormatting>
  <conditionalFormatting sqref="F196">
    <cfRule type="cellIs" dxfId="3723" priority="92" stopIfTrue="1" operator="notEqual">
      <formula>F195-F$29</formula>
    </cfRule>
  </conditionalFormatting>
  <conditionalFormatting sqref="G196">
    <cfRule type="cellIs" dxfId="3722" priority="91" stopIfTrue="1" operator="notEqual">
      <formula>G195-G$29</formula>
    </cfRule>
  </conditionalFormatting>
  <conditionalFormatting sqref="H196">
    <cfRule type="cellIs" dxfId="3721" priority="90" stopIfTrue="1" operator="notEqual">
      <formula>H195-H$29</formula>
    </cfRule>
  </conditionalFormatting>
  <conditionalFormatting sqref="I196">
    <cfRule type="cellIs" dxfId="3720" priority="89" stopIfTrue="1" operator="notEqual">
      <formula>I195-I$29</formula>
    </cfRule>
  </conditionalFormatting>
  <conditionalFormatting sqref="I195">
    <cfRule type="cellIs" dxfId="3719" priority="88" stopIfTrue="1" operator="notEqual">
      <formula>$P$188+$P$190-$I$190</formula>
    </cfRule>
  </conditionalFormatting>
  <conditionalFormatting sqref="P209">
    <cfRule type="cellIs" dxfId="3718" priority="82" stopIfTrue="1" operator="notEqual">
      <formula>P210+P211</formula>
    </cfRule>
  </conditionalFormatting>
  <conditionalFormatting sqref="Q209">
    <cfRule type="cellIs" dxfId="3717" priority="81" stopIfTrue="1" operator="notEqual">
      <formula>Q210+Q211</formula>
    </cfRule>
  </conditionalFormatting>
  <conditionalFormatting sqref="R209">
    <cfRule type="cellIs" dxfId="3716" priority="80" stopIfTrue="1" operator="notEqual">
      <formula>R210+R211</formula>
    </cfRule>
  </conditionalFormatting>
  <conditionalFormatting sqref="S209">
    <cfRule type="cellIs" dxfId="3715" priority="79" stopIfTrue="1" operator="notEqual">
      <formula>S210+S211</formula>
    </cfRule>
  </conditionalFormatting>
  <conditionalFormatting sqref="T209">
    <cfRule type="cellIs" dxfId="3714" priority="78" stopIfTrue="1" operator="notEqual">
      <formula>T210+T211</formula>
    </cfRule>
  </conditionalFormatting>
  <conditionalFormatting sqref="U209">
    <cfRule type="cellIs" dxfId="3713" priority="77" stopIfTrue="1" operator="notEqual">
      <formula>U210+U211</formula>
    </cfRule>
  </conditionalFormatting>
  <conditionalFormatting sqref="I209">
    <cfRule type="cellIs" dxfId="3712" priority="76" stopIfTrue="1" operator="notEqual">
      <formula>I210+I211</formula>
    </cfRule>
  </conditionalFormatting>
  <conditionalFormatting sqref="H209">
    <cfRule type="cellIs" dxfId="3711" priority="75" stopIfTrue="1" operator="notEqual">
      <formula>H210+H211</formula>
    </cfRule>
  </conditionalFormatting>
  <conditionalFormatting sqref="G209">
    <cfRule type="cellIs" dxfId="3710" priority="74" stopIfTrue="1" operator="notEqual">
      <formula>G210+G211</formula>
    </cfRule>
  </conditionalFormatting>
  <conditionalFormatting sqref="F209">
    <cfRule type="cellIs" dxfId="3709" priority="73" stopIfTrue="1" operator="notEqual">
      <formula>F210+F211</formula>
    </cfRule>
  </conditionalFormatting>
  <conditionalFormatting sqref="E209">
    <cfRule type="cellIs" dxfId="3708" priority="72" stopIfTrue="1" operator="notEqual">
      <formula>E210+E211</formula>
    </cfRule>
  </conditionalFormatting>
  <conditionalFormatting sqref="D209">
    <cfRule type="cellIs" dxfId="3707" priority="71" stopIfTrue="1" operator="notEqual">
      <formula>D210+D211</formula>
    </cfRule>
  </conditionalFormatting>
  <conditionalFormatting sqref="D215">
    <cfRule type="cellIs" dxfId="3706" priority="70" stopIfTrue="1" operator="notEqual">
      <formula>D214-D$29</formula>
    </cfRule>
  </conditionalFormatting>
  <conditionalFormatting sqref="E215">
    <cfRule type="cellIs" dxfId="3705" priority="68" stopIfTrue="1" operator="notEqual">
      <formula>E214-E$29</formula>
    </cfRule>
  </conditionalFormatting>
  <conditionalFormatting sqref="F215">
    <cfRule type="cellIs" dxfId="3704" priority="67" stopIfTrue="1" operator="notEqual">
      <formula>F214-F$29</formula>
    </cfRule>
  </conditionalFormatting>
  <conditionalFormatting sqref="G215">
    <cfRule type="cellIs" dxfId="3703" priority="66" stopIfTrue="1" operator="notEqual">
      <formula>G214-G$29</formula>
    </cfRule>
  </conditionalFormatting>
  <conditionalFormatting sqref="H215">
    <cfRule type="cellIs" dxfId="3702" priority="65" stopIfTrue="1" operator="notEqual">
      <formula>H214-H$29</formula>
    </cfRule>
  </conditionalFormatting>
  <conditionalFormatting sqref="I215">
    <cfRule type="cellIs" dxfId="3701" priority="64" stopIfTrue="1" operator="notEqual">
      <formula>I214-I$29</formula>
    </cfRule>
  </conditionalFormatting>
  <conditionalFormatting sqref="I214">
    <cfRule type="cellIs" dxfId="3700" priority="63" stopIfTrue="1" operator="notEqual">
      <formula>$P$207+$P$209+$P$212-$I$209-$I$212</formula>
    </cfRule>
  </conditionalFormatting>
  <conditionalFormatting sqref="P228">
    <cfRule type="cellIs" dxfId="3699" priority="57" stopIfTrue="1" operator="notEqual">
      <formula>P229+O230</formula>
    </cfRule>
  </conditionalFormatting>
  <conditionalFormatting sqref="G228">
    <cfRule type="cellIs" dxfId="3698" priority="47" stopIfTrue="1" operator="notEqual">
      <formula>$G$229+$G$230</formula>
    </cfRule>
  </conditionalFormatting>
  <conditionalFormatting sqref="D228">
    <cfRule type="cellIs" dxfId="3697" priority="46" stopIfTrue="1" operator="notEqual">
      <formula>$D$229+$D$230</formula>
    </cfRule>
  </conditionalFormatting>
  <conditionalFormatting sqref="D234">
    <cfRule type="cellIs" dxfId="3696" priority="45" stopIfTrue="1" operator="notEqual">
      <formula>D233-D$29</formula>
    </cfRule>
  </conditionalFormatting>
  <conditionalFormatting sqref="E234">
    <cfRule type="cellIs" dxfId="3695" priority="43" stopIfTrue="1" operator="notEqual">
      <formula>E233-E$29</formula>
    </cfRule>
  </conditionalFormatting>
  <conditionalFormatting sqref="F234">
    <cfRule type="cellIs" dxfId="3694" priority="42" stopIfTrue="1" operator="notEqual">
      <formula>F233-F$29</formula>
    </cfRule>
  </conditionalFormatting>
  <conditionalFormatting sqref="G234">
    <cfRule type="cellIs" dxfId="3693" priority="41" stopIfTrue="1" operator="notEqual">
      <formula>G233-G$29</formula>
    </cfRule>
  </conditionalFormatting>
  <conditionalFormatting sqref="H234">
    <cfRule type="cellIs" dxfId="3692" priority="40" stopIfTrue="1" operator="notEqual">
      <formula>H233-H$29</formula>
    </cfRule>
  </conditionalFormatting>
  <conditionalFormatting sqref="I234">
    <cfRule type="cellIs" dxfId="3691" priority="39" stopIfTrue="1" operator="notEqual">
      <formula>I233-I$29</formula>
    </cfRule>
  </conditionalFormatting>
  <conditionalFormatting sqref="P247">
    <cfRule type="cellIs" dxfId="3690" priority="38" stopIfTrue="1" operator="notEqual">
      <formula>P248+P249+P250</formula>
    </cfRule>
  </conditionalFormatting>
  <conditionalFormatting sqref="P251">
    <cfRule type="cellIs" dxfId="3689" priority="37" stopIfTrue="1" operator="notEqual">
      <formula>P252+P253+P254</formula>
    </cfRule>
  </conditionalFormatting>
  <conditionalFormatting sqref="Q247">
    <cfRule type="cellIs" dxfId="3688" priority="36" stopIfTrue="1" operator="notEqual">
      <formula>Q248+Q249+Q250</formula>
    </cfRule>
  </conditionalFormatting>
  <conditionalFormatting sqref="Q251">
    <cfRule type="cellIs" dxfId="3687" priority="35" stopIfTrue="1" operator="notEqual">
      <formula>Q252+Q253+Q254</formula>
    </cfRule>
  </conditionalFormatting>
  <conditionalFormatting sqref="R247">
    <cfRule type="cellIs" dxfId="3686" priority="34" stopIfTrue="1" operator="notEqual">
      <formula>R248+R249+R250</formula>
    </cfRule>
  </conditionalFormatting>
  <conditionalFormatting sqref="R251">
    <cfRule type="cellIs" dxfId="3685" priority="33" stopIfTrue="1" operator="notEqual">
      <formula>R252+R253+R254</formula>
    </cfRule>
  </conditionalFormatting>
  <conditionalFormatting sqref="S247">
    <cfRule type="cellIs" dxfId="3684" priority="32" stopIfTrue="1" operator="notEqual">
      <formula>S248+S249+S250</formula>
    </cfRule>
  </conditionalFormatting>
  <conditionalFormatting sqref="S251">
    <cfRule type="cellIs" dxfId="3683" priority="31" stopIfTrue="1" operator="notEqual">
      <formula>S252+S253+S254</formula>
    </cfRule>
  </conditionalFormatting>
  <conditionalFormatting sqref="T247">
    <cfRule type="cellIs" dxfId="3682" priority="30" stopIfTrue="1" operator="notEqual">
      <formula>T248+T249+T250</formula>
    </cfRule>
  </conditionalFormatting>
  <conditionalFormatting sqref="T251">
    <cfRule type="cellIs" dxfId="3681" priority="29" stopIfTrue="1" operator="notEqual">
      <formula>T252+T253+T254</formula>
    </cfRule>
  </conditionalFormatting>
  <conditionalFormatting sqref="U247">
    <cfRule type="cellIs" dxfId="3680" priority="28" stopIfTrue="1" operator="notEqual">
      <formula>U248+U249+U250</formula>
    </cfRule>
  </conditionalFormatting>
  <conditionalFormatting sqref="U251">
    <cfRule type="cellIs" dxfId="3679" priority="27" stopIfTrue="1" operator="notEqual">
      <formula>U252+U253+U254</formula>
    </cfRule>
  </conditionalFormatting>
  <conditionalFormatting sqref="I255">
    <cfRule type="cellIs" dxfId="3678" priority="26" stopIfTrue="1" operator="notEqual">
      <formula>$P$246+$P$247+$P$251</formula>
    </cfRule>
  </conditionalFormatting>
  <conditionalFormatting sqref="H255">
    <cfRule type="cellIs" dxfId="3677" priority="25" stopIfTrue="1" operator="notEqual">
      <formula>$Q$246+$Q$247+$Q$251</formula>
    </cfRule>
  </conditionalFormatting>
  <conditionalFormatting sqref="G255">
    <cfRule type="cellIs" dxfId="3676" priority="24" stopIfTrue="1" operator="notEqual">
      <formula>$R$246+$R$247+$R$251</formula>
    </cfRule>
  </conditionalFormatting>
  <conditionalFormatting sqref="F255">
    <cfRule type="cellIs" dxfId="3675" priority="23" stopIfTrue="1" operator="notEqual">
      <formula>$S$246+$S$247+$S$251</formula>
    </cfRule>
  </conditionalFormatting>
  <conditionalFormatting sqref="E255">
    <cfRule type="cellIs" dxfId="3674" priority="22" stopIfTrue="1" operator="notEqual">
      <formula>$T$246+$T$247+$T$251</formula>
    </cfRule>
  </conditionalFormatting>
  <conditionalFormatting sqref="D255">
    <cfRule type="cellIs" dxfId="3673" priority="21" stopIfTrue="1" operator="notEqual">
      <formula>$U$246+$U$247+$U$251</formula>
    </cfRule>
  </conditionalFormatting>
  <conditionalFormatting sqref="I278">
    <cfRule type="cellIs" dxfId="3672" priority="14" stopIfTrue="1" operator="notEqual">
      <formula>$P$268-$I$271-$I$276-$I$273</formula>
    </cfRule>
  </conditionalFormatting>
  <conditionalFormatting sqref="D70">
    <cfRule type="cellIs" dxfId="3671" priority="7" stopIfTrue="1" operator="notEqual">
      <formula>D68+$D$69-$D$71-D$29</formula>
    </cfRule>
  </conditionalFormatting>
  <conditionalFormatting sqref="F70">
    <cfRule type="cellIs" dxfId="3670" priority="6" stopIfTrue="1" operator="notEqual">
      <formula>$F$69+$F$68-$F$71-$F$29</formula>
    </cfRule>
  </conditionalFormatting>
  <conditionalFormatting sqref="I27">
    <cfRule type="cellIs" dxfId="3669" priority="401" stopIfTrue="1" operator="notEqual">
      <formula>P18-I24</formula>
    </cfRule>
  </conditionalFormatting>
  <conditionalFormatting sqref="P20">
    <cfRule type="cellIs" dxfId="3668" priority="2" stopIfTrue="1" operator="notEqual">
      <formula>P23+P24+P25</formula>
    </cfRule>
  </conditionalFormatting>
  <conditionalFormatting sqref="S20">
    <cfRule type="cellIs" dxfId="3667" priority="1" stopIfTrue="1" operator="notEqual">
      <formula>S23+S24+S25</formula>
    </cfRule>
  </conditionalFormatting>
  <conditionalFormatting sqref="D271:I271">
    <cfRule type="cellIs" dxfId="3666" priority="432" stopIfTrue="1" operator="notEqual">
      <formula>D272+D274+D275</formula>
    </cfRule>
  </conditionalFormatting>
  <conditionalFormatting sqref="H228:I228 E228:F228 Q228:U228">
    <cfRule type="cellIs" dxfId="3665" priority="2975" stopIfTrue="1" operator="notEqual">
      <formula>E229+#REF!</formula>
    </cfRule>
  </conditionalFormatting>
  <conditionalFormatting sqref="H68">
    <cfRule type="cellIs" dxfId="3664" priority="7188" stopIfTrue="1" operator="notEqual">
      <formula>$Q$42-$H$46-$H$52-$H$63</formula>
    </cfRule>
  </conditionalFormatting>
  <conditionalFormatting sqref="H176">
    <cfRule type="cellIs" dxfId="3663" priority="7189" stopIfTrue="1" operator="notEqual">
      <formula>$Q$140+$Q$144+$Q$148+$Q$159+$Q$167-$H$144-$H$148-$H$159-$H$167</formula>
    </cfRule>
  </conditionalFormatting>
  <conditionalFormatting sqref="H195">
    <cfRule type="cellIs" dxfId="3662" priority="7190" stopIfTrue="1" operator="notEqual">
      <formula>$Q$188+$Q$190-$H$190</formula>
    </cfRule>
  </conditionalFormatting>
  <conditionalFormatting sqref="H214">
    <cfRule type="cellIs" dxfId="3661" priority="7191" stopIfTrue="1" operator="notEqual">
      <formula>$Q$207+$Q$209+$Q$212-$H$209-$H$212</formula>
    </cfRule>
  </conditionalFormatting>
  <conditionalFormatting sqref="H278">
    <cfRule type="cellIs" dxfId="3660" priority="7192" stopIfTrue="1" operator="notEqual">
      <formula>$Q$268-$H$271-$H$273-$H$276</formula>
    </cfRule>
  </conditionalFormatting>
  <conditionalFormatting sqref="H126">
    <cfRule type="cellIs" dxfId="3659" priority="7193" stopIfTrue="1" operator="notEqual">
      <formula>Q82+Q83+Q86+Q92+Q102+Q105-H105</formula>
    </cfRule>
  </conditionalFormatting>
  <conditionalFormatting sqref="H27">
    <cfRule type="cellIs" dxfId="3658" priority="7194" stopIfTrue="1" operator="notEqual">
      <formula>Q18-H24</formula>
    </cfRule>
  </conditionalFormatting>
  <conditionalFormatting sqref="G68">
    <cfRule type="cellIs" dxfId="3657" priority="7195" stopIfTrue="1" operator="notEqual">
      <formula>$R$42-$G$46-$G$52-$G$63</formula>
    </cfRule>
  </conditionalFormatting>
  <conditionalFormatting sqref="G126">
    <cfRule type="cellIs" dxfId="3656" priority="7196" stopIfTrue="1" operator="notEqual">
      <formula>R82+R83+R86+R92+R102+R105-G105</formula>
    </cfRule>
  </conditionalFormatting>
  <conditionalFormatting sqref="G176">
    <cfRule type="cellIs" dxfId="3655" priority="7197" stopIfTrue="1" operator="notEqual">
      <formula>$R$140+$R$144+$R$148+$R$159+$R$167-$G$144-$G$148-$G$159-$G$167</formula>
    </cfRule>
  </conditionalFormatting>
  <conditionalFormatting sqref="G195">
    <cfRule type="cellIs" dxfId="3654" priority="7198" stopIfTrue="1" operator="notEqual">
      <formula>$R$188+$R$190-$G$190</formula>
    </cfRule>
  </conditionalFormatting>
  <conditionalFormatting sqref="G214">
    <cfRule type="cellIs" dxfId="3653" priority="7199" stopIfTrue="1" operator="notEqual">
      <formula>$R$207+$R$209+$R$212-$G$209-$G$212</formula>
    </cfRule>
  </conditionalFormatting>
  <conditionalFormatting sqref="G278">
    <cfRule type="cellIs" dxfId="3652" priority="7200" stopIfTrue="1" operator="notEqual">
      <formula>$R$268-$G$271-$G$273-$G$276</formula>
    </cfRule>
  </conditionalFormatting>
  <conditionalFormatting sqref="G27">
    <cfRule type="cellIs" dxfId="3651" priority="7201" stopIfTrue="1" operator="notEqual">
      <formula>R18-G24</formula>
    </cfRule>
  </conditionalFormatting>
  <conditionalFormatting sqref="F126">
    <cfRule type="cellIs" dxfId="3650" priority="7202" stopIfTrue="1" operator="notEqual">
      <formula>S82+S83+S86+S92+S102+S105-F105</formula>
    </cfRule>
  </conditionalFormatting>
  <conditionalFormatting sqref="F176">
    <cfRule type="cellIs" dxfId="3649" priority="7203" stopIfTrue="1" operator="notEqual">
      <formula>$S$140+$S$144+$S$148+$S$159+$S$167-$F$144-$F$148-$F$159-$F$167</formula>
    </cfRule>
  </conditionalFormatting>
  <conditionalFormatting sqref="F195">
    <cfRule type="cellIs" dxfId="3648" priority="7204" stopIfTrue="1" operator="notEqual">
      <formula>$S$188+$S$190-$F$190</formula>
    </cfRule>
  </conditionalFormatting>
  <conditionalFormatting sqref="F214">
    <cfRule type="cellIs" dxfId="3647" priority="7205" stopIfTrue="1" operator="notEqual">
      <formula>$S$207+$S$209+$S$212-$F$209-$F$212</formula>
    </cfRule>
  </conditionalFormatting>
  <conditionalFormatting sqref="F278">
    <cfRule type="cellIs" dxfId="3646" priority="7206" stopIfTrue="1" operator="notEqual">
      <formula>$S$268-$F$271-$F$273-$F$276</formula>
    </cfRule>
  </conditionalFormatting>
  <conditionalFormatting sqref="F69">
    <cfRule type="cellIs" dxfId="3645" priority="7207" stopIfTrue="1" operator="notEqual">
      <formula>$S$42-$F$46-$F$52-$F$63-$F$68</formula>
    </cfRule>
  </conditionalFormatting>
  <conditionalFormatting sqref="F27">
    <cfRule type="cellIs" dxfId="3644" priority="7208" stopIfTrue="1" operator="notEqual">
      <formula>S18-F24</formula>
    </cfRule>
  </conditionalFormatting>
  <conditionalFormatting sqref="E68">
    <cfRule type="cellIs" dxfId="3643" priority="7209" stopIfTrue="1" operator="notEqual">
      <formula>$T$42-$E$46-$E$52-$E$63</formula>
    </cfRule>
  </conditionalFormatting>
  <conditionalFormatting sqref="E126">
    <cfRule type="cellIs" dxfId="3642" priority="7210" stopIfTrue="1" operator="notEqual">
      <formula>T82+T83+T86+T92+T102+T105-E105</formula>
    </cfRule>
  </conditionalFormatting>
  <conditionalFormatting sqref="E176">
    <cfRule type="cellIs" dxfId="3641" priority="7211" stopIfTrue="1" operator="notEqual">
      <formula>$T$140+$T$144+$T$148+$T$159+$T$167-$E$144-$E$148-$E$159-$E$167</formula>
    </cfRule>
  </conditionalFormatting>
  <conditionalFormatting sqref="E195">
    <cfRule type="cellIs" dxfId="3640" priority="7212" stopIfTrue="1" operator="notEqual">
      <formula>$T$188+$T$190-$E$190</formula>
    </cfRule>
  </conditionalFormatting>
  <conditionalFormatting sqref="E214">
    <cfRule type="cellIs" dxfId="3639" priority="7213" stopIfTrue="1" operator="notEqual">
      <formula>$T$207+$T$209+$T$212-$E$209-$E$212</formula>
    </cfRule>
  </conditionalFormatting>
  <conditionalFormatting sqref="E278">
    <cfRule type="cellIs" dxfId="3638" priority="7214" stopIfTrue="1" operator="notEqual">
      <formula>$T$268-$E$271-$E$273-$E$276</formula>
    </cfRule>
  </conditionalFormatting>
  <conditionalFormatting sqref="E27">
    <cfRule type="cellIs" dxfId="3637" priority="7215" stopIfTrue="1" operator="notEqual">
      <formula>T18-E24</formula>
    </cfRule>
  </conditionalFormatting>
  <conditionalFormatting sqref="U18">
    <cfRule type="cellIs" dxfId="3636" priority="7216" stopIfTrue="1" operator="notEqual">
      <formula>P18+Q18+R18+S18+T18</formula>
    </cfRule>
    <cfRule type="cellIs" dxfId="3635" priority="7217" stopIfTrue="1" operator="notEqual">
      <formula>U21+U22+U23</formula>
    </cfRule>
  </conditionalFormatting>
  <conditionalFormatting sqref="D126">
    <cfRule type="cellIs" dxfId="3634" priority="7218" stopIfTrue="1" operator="notEqual">
      <formula>U82+U83+U86+U92+U102+U105-D105</formula>
    </cfRule>
  </conditionalFormatting>
  <conditionalFormatting sqref="D176">
    <cfRule type="cellIs" dxfId="3633" priority="7219" stopIfTrue="1" operator="notEqual">
      <formula>$U$140+$U$144+$U$148+$U$159+$U$167-$D$144-$D$148-$D$159-$D$167</formula>
    </cfRule>
  </conditionalFormatting>
  <conditionalFormatting sqref="D195">
    <cfRule type="cellIs" dxfId="3632" priority="7220" stopIfTrue="1" operator="notEqual">
      <formula>$U$188+$U$190-$D$190</formula>
    </cfRule>
  </conditionalFormatting>
  <conditionalFormatting sqref="D214">
    <cfRule type="cellIs" dxfId="3631" priority="7221" stopIfTrue="1" operator="notEqual">
      <formula>$U$207+$U$209+$U$212-$D$209-$D$212</formula>
    </cfRule>
  </conditionalFormatting>
  <conditionalFormatting sqref="D278">
    <cfRule type="cellIs" dxfId="3630" priority="7222" stopIfTrue="1" operator="notEqual">
      <formula>$U$268-$D$271-$D$273-$D$276</formula>
    </cfRule>
  </conditionalFormatting>
  <conditionalFormatting sqref="D27">
    <cfRule type="cellIs" dxfId="3629" priority="7223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5703125" style="9" bestFit="1" customWidth="1"/>
    <col min="6" max="6" width="10.85546875" style="9" bestFit="1" customWidth="1"/>
    <col min="7" max="7" width="10.570312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344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'[1]2004'!U34</f>
        <v>1153300</v>
      </c>
      <c r="Q18" s="147">
        <f>'[1]2004'!W34</f>
        <v>57237</v>
      </c>
      <c r="R18" s="147">
        <f>'[1]2004'!Y34</f>
        <v>141181</v>
      </c>
      <c r="S18" s="147">
        <f>'[1]2004'!AA34</f>
        <v>291100</v>
      </c>
      <c r="T18" s="147">
        <f>'[1]2004'!AC34</f>
        <v>10924</v>
      </c>
      <c r="U18" s="147">
        <f>'[1]2004'!AE34</f>
        <v>1653742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'[1]2004'!Y36+'[1]2004'!Y38+'[1]2004'!Y41</f>
        <v>14760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'[1]2004'!U36</f>
        <v>1144194</v>
      </c>
      <c r="Q21" s="147">
        <f>'[1]2004'!W36+'[1]2004'!W37</f>
        <v>57082</v>
      </c>
      <c r="R21" s="147">
        <f>'[1]2004'!Y36</f>
        <v>7646</v>
      </c>
      <c r="S21" s="147">
        <f>'[1]2004'!AA36</f>
        <v>226206</v>
      </c>
      <c r="T21" s="147">
        <f>'[1]2004'!AC36</f>
        <v>3271</v>
      </c>
      <c r="U21" s="147">
        <f>'[1]2004'!AE36+'[1]2004'!AE37</f>
        <v>1438399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'[1]2004'!U38</f>
        <v>9106</v>
      </c>
      <c r="Q22" s="147">
        <f>'[1]2004'!W38</f>
        <v>155</v>
      </c>
      <c r="R22" s="147">
        <f>'[1]2004'!Y38</f>
        <v>4630</v>
      </c>
      <c r="S22" s="147">
        <f>'[1]2004'!AA38</f>
        <v>64894</v>
      </c>
      <c r="T22" s="147">
        <f>'[1]2004'!AC38</f>
        <v>0</v>
      </c>
      <c r="U22" s="147">
        <f>'[1]2004'!AE38</f>
        <v>78785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'[1]2004'!Y39</f>
        <v>128905</v>
      </c>
      <c r="S23" s="147"/>
      <c r="T23" s="147">
        <f>'[1]2004'!AC39</f>
        <v>7653</v>
      </c>
      <c r="U23" s="147">
        <f>'[1]2004'!AE39</f>
        <v>136558</v>
      </c>
    </row>
    <row r="24" spans="4:52" s="121" customFormat="1" ht="12" customHeight="1" x14ac:dyDescent="0.2">
      <c r="D24" s="130">
        <f>'[1]2004'!D42</f>
        <v>878367</v>
      </c>
      <c r="E24" s="130">
        <f>'[1]2004'!F42</f>
        <v>5407</v>
      </c>
      <c r="F24" s="130">
        <f>'[1]2004'!H42</f>
        <v>78779</v>
      </c>
      <c r="G24" s="130">
        <f>'[1]2004'!J42</f>
        <v>38788</v>
      </c>
      <c r="H24" s="130">
        <f>'[1]2004'!L42</f>
        <v>22390</v>
      </c>
      <c r="I24" s="130">
        <f>'[1]2004'!N42</f>
        <v>733003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'[1]2004'!AE47</f>
        <v>84062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'[1]2004'!D50</f>
        <v>859437</v>
      </c>
      <c r="E27" s="134">
        <f>'[1]2004'!F50</f>
        <v>5517</v>
      </c>
      <c r="F27" s="134">
        <f>'[1]2004'!H50</f>
        <v>212321</v>
      </c>
      <c r="G27" s="134">
        <f>'[1]2004'!J50</f>
        <v>102393</v>
      </c>
      <c r="H27" s="134">
        <f>'[1]2004'!L50</f>
        <v>34847</v>
      </c>
      <c r="I27" s="134">
        <f>'[1]2004'!N50</f>
        <v>420297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'[1]2004'!D52</f>
        <v>113802</v>
      </c>
      <c r="E29" s="130">
        <f>'[1]2004'!F52</f>
        <v>821</v>
      </c>
      <c r="F29" s="130">
        <f>'[1]2004'!H52</f>
        <v>23511</v>
      </c>
      <c r="G29" s="130">
        <f>'[1]2004'!J52</f>
        <v>17768</v>
      </c>
      <c r="H29" s="130">
        <f>'[1]2004'!L52</f>
        <v>4530</v>
      </c>
      <c r="I29" s="130">
        <f>'[1]2004'!N52</f>
        <v>67172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'[1]2004'!D55</f>
        <v>745635</v>
      </c>
      <c r="E30" s="136">
        <f>'[1]2004'!F55</f>
        <v>4696</v>
      </c>
      <c r="F30" s="136">
        <f>'[1]2004'!H55</f>
        <v>188810</v>
      </c>
      <c r="G30" s="136">
        <f>'[1]2004'!J55</f>
        <v>84625</v>
      </c>
      <c r="H30" s="136">
        <f>'[1]2004'!L55</f>
        <v>30317</v>
      </c>
      <c r="I30" s="136">
        <f>'[1]2004'!N55</f>
        <v>353125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420297</v>
      </c>
      <c r="Q42" s="147">
        <f>H27</f>
        <v>34847</v>
      </c>
      <c r="R42" s="147">
        <f>G27</f>
        <v>102393</v>
      </c>
      <c r="S42" s="147">
        <f>F27</f>
        <v>212321</v>
      </c>
      <c r="T42" s="147">
        <f>E27</f>
        <v>5517</v>
      </c>
      <c r="U42" s="147">
        <f>D27</f>
        <v>859437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353125</v>
      </c>
      <c r="Q44" s="153">
        <f>H30</f>
        <v>30317</v>
      </c>
      <c r="R44" s="153">
        <f>G30</f>
        <v>84625</v>
      </c>
      <c r="S44" s="153">
        <f>F30</f>
        <v>188810</v>
      </c>
      <c r="T44" s="153">
        <f>E30</f>
        <v>4696</v>
      </c>
      <c r="U44" s="153">
        <f>D30</f>
        <v>745635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'[1]2004'!D71</f>
        <v>405363</v>
      </c>
      <c r="E46" s="144">
        <f>'[1]2004'!F71</f>
        <v>4689</v>
      </c>
      <c r="F46" s="144">
        <f>'[1]2004'!H71</f>
        <v>33022</v>
      </c>
      <c r="G46" s="144">
        <f>'[1]2004'!J71</f>
        <v>84472</v>
      </c>
      <c r="H46" s="144">
        <f>'[1]2004'!L71</f>
        <v>17685</v>
      </c>
      <c r="I46" s="144">
        <f>'[1]2004'!N71</f>
        <v>265495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'[1]2004'!D72</f>
        <v>314069</v>
      </c>
      <c r="E47" s="144">
        <f>'[1]2004'!F72</f>
        <v>3605</v>
      </c>
      <c r="F47" s="144">
        <f>'[1]2004'!H72</f>
        <v>27118</v>
      </c>
      <c r="G47" s="144">
        <f>'[1]2004'!J72</f>
        <v>65226</v>
      </c>
      <c r="H47" s="144">
        <f>'[1]2004'!L72</f>
        <v>13244</v>
      </c>
      <c r="I47" s="144">
        <f>'[1]2004'!N72</f>
        <v>204876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'[1]2004'!D73</f>
        <v>91294</v>
      </c>
      <c r="E48" s="144">
        <f>'[1]2004'!F73</f>
        <v>1084</v>
      </c>
      <c r="F48" s="144">
        <f>'[1]2004'!H73</f>
        <v>5904</v>
      </c>
      <c r="G48" s="144">
        <f>'[1]2004'!J73</f>
        <v>19246</v>
      </c>
      <c r="H48" s="144">
        <f>'[1]2004'!L73</f>
        <v>4441</v>
      </c>
      <c r="I48" s="144">
        <f>'[1]2004'!N73</f>
        <v>60619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'[1]2004'!D74</f>
        <v>76155</v>
      </c>
      <c r="E50" s="33">
        <f>'[1]2004'!F74</f>
        <v>1056</v>
      </c>
      <c r="F50" s="33">
        <f>'[1]2004'!H74</f>
        <v>5614</v>
      </c>
      <c r="G50" s="33">
        <f>'[1]2004'!J74</f>
        <v>12827</v>
      </c>
      <c r="H50" s="33">
        <f>'[1]2004'!L74</f>
        <v>3458</v>
      </c>
      <c r="I50" s="33">
        <f>'[1]2004'!N74</f>
        <v>53200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'[1]2004'!D75</f>
        <v>15139</v>
      </c>
      <c r="E51" s="33">
        <f>'[1]2004'!F75</f>
        <v>28</v>
      </c>
      <c r="F51" s="33">
        <f>'[1]2004'!H75</f>
        <v>290</v>
      </c>
      <c r="G51" s="33">
        <f>'[1]2004'!J75</f>
        <v>6419</v>
      </c>
      <c r="H51" s="33">
        <f>'[1]2004'!L75</f>
        <v>983</v>
      </c>
      <c r="I51" s="33">
        <f>'[1]2004'!N75</f>
        <v>7419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'[1]2004'!D76</f>
        <v>101903</v>
      </c>
      <c r="E52" s="147">
        <f>'[1]2004'!F76</f>
        <v>13</v>
      </c>
      <c r="F52" s="147">
        <f>'[1]2004'!H76</f>
        <v>3592</v>
      </c>
      <c r="G52" s="147">
        <f>'[1]2004'!J76</f>
        <v>153</v>
      </c>
      <c r="H52" s="147">
        <f>'[1]2004'!L76</f>
        <v>377</v>
      </c>
      <c r="I52" s="147">
        <f>'[1]2004'!N76</f>
        <v>4924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'[1]2004'!D77</f>
        <v>92844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'[1]2004'!D78</f>
        <v>51272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'[1]2004'!D79</f>
        <v>1381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'[1]2004'!D80</f>
        <v>40191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'[1]2004'!D81</f>
        <v>9059</v>
      </c>
      <c r="E61" s="147">
        <f>'[1]2004'!F81</f>
        <v>13</v>
      </c>
      <c r="F61" s="147">
        <f>'[1]2004'!H81</f>
        <v>3592</v>
      </c>
      <c r="G61" s="147">
        <f>'[1]2004'!J81</f>
        <v>153</v>
      </c>
      <c r="H61" s="147">
        <f>'[1]2004'!L81</f>
        <v>377</v>
      </c>
      <c r="I61" s="147">
        <f>'[1]2004'!N81</f>
        <v>4924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'[1]2004'!D82</f>
        <v>-15132</v>
      </c>
      <c r="E63" s="147">
        <f>'[1]2004'!F82</f>
        <v>-6</v>
      </c>
      <c r="F63" s="147">
        <f>'[1]2004'!H82</f>
        <v>-1308</v>
      </c>
      <c r="G63" s="147">
        <f>'[1]2004'!J82</f>
        <v>0</v>
      </c>
      <c r="H63" s="147">
        <f>'[1]2004'!L82</f>
        <v>-164</v>
      </c>
      <c r="I63" s="147">
        <f>'[1]2004'!N82</f>
        <v>-4872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'[1]2004'!D83</f>
        <v>-8782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'[1]2004'!D84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'[1]2004'!D85</f>
        <v>-8782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'[1]2004'!D86</f>
        <v>-6350</v>
      </c>
      <c r="E67" s="147">
        <f>'[1]2004'!F86</f>
        <v>-6</v>
      </c>
      <c r="F67" s="147">
        <f>'[1]2004'!H86</f>
        <v>-1308</v>
      </c>
      <c r="G67" s="147"/>
      <c r="H67" s="147">
        <f>'[1]2004'!L86</f>
        <v>-164</v>
      </c>
      <c r="I67" s="147">
        <f>'[1]2004'!N86</f>
        <v>-4872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'[1]2004'!D90</f>
        <v>231435</v>
      </c>
      <c r="E68" s="149">
        <f>'[1]2004'!F90</f>
        <v>821</v>
      </c>
      <c r="F68" s="149">
        <f>'[1]2004'!H90</f>
        <v>41147</v>
      </c>
      <c r="G68" s="149">
        <f>'[1]2004'!J90</f>
        <v>17768</v>
      </c>
      <c r="H68" s="149">
        <f>'[1]2004'!L90</f>
        <v>16949</v>
      </c>
      <c r="I68" s="149">
        <f>'[1]2004'!N90</f>
        <v>154750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'[1]2004'!D91</f>
        <v>135868</v>
      </c>
      <c r="E69" s="149"/>
      <c r="F69" s="149">
        <f>'[1]2004'!H91</f>
        <v>135868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'[1]2004'!D93</f>
        <v>124344</v>
      </c>
      <c r="E70" s="151">
        <f>'[1]2004'!F93</f>
        <v>0</v>
      </c>
      <c r="F70" s="151">
        <f>'[1]2004'!H93</f>
        <v>24347</v>
      </c>
      <c r="G70" s="151">
        <f>'[1]2004'!J93</f>
        <v>0</v>
      </c>
      <c r="H70" s="151">
        <f>'[1]2004'!L93</f>
        <v>12419</v>
      </c>
      <c r="I70" s="151">
        <f>'[1]2004'!N93</f>
        <v>87578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'[1]2004'!D94</f>
        <v>129157</v>
      </c>
      <c r="E71" s="151"/>
      <c r="F71" s="151">
        <f>'[1]2004'!H94</f>
        <v>129157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154750</v>
      </c>
      <c r="Q82" s="147">
        <f>H68</f>
        <v>16949</v>
      </c>
      <c r="R82" s="147">
        <f>G68</f>
        <v>17768</v>
      </c>
      <c r="S82" s="147">
        <f>F68</f>
        <v>41147</v>
      </c>
      <c r="T82" s="147">
        <f>E68</f>
        <v>821</v>
      </c>
      <c r="U82" s="147">
        <f>D68</f>
        <v>231435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135868</v>
      </c>
      <c r="T83" s="147"/>
      <c r="U83" s="147">
        <f>D69</f>
        <v>135868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87578</v>
      </c>
      <c r="Q84" s="147">
        <f>H70</f>
        <v>12419</v>
      </c>
      <c r="R84" s="147">
        <f>G70</f>
        <v>0</v>
      </c>
      <c r="S84" s="147">
        <f>F70</f>
        <v>24347</v>
      </c>
      <c r="T84" s="147">
        <f>E70</f>
        <v>0</v>
      </c>
      <c r="U84" s="147">
        <f>D70</f>
        <v>124344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129157</v>
      </c>
      <c r="T85" s="147"/>
      <c r="U85" s="147">
        <f>D71</f>
        <v>129157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'[1]2004'!AA110</f>
        <v>405612</v>
      </c>
      <c r="T86" s="144"/>
      <c r="U86" s="144">
        <f>'[1]2004'!AE110</f>
        <v>405612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'[1]2004'!AA111</f>
        <v>314281</v>
      </c>
      <c r="T87" s="147"/>
      <c r="U87" s="147">
        <f>'[1]2004'!AE111</f>
        <v>314281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'[1]2004'!AA112</f>
        <v>91331</v>
      </c>
      <c r="T88" s="144"/>
      <c r="U88" s="144">
        <f>'[1]2004'!AE112</f>
        <v>91331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'[1]2004'!AA113</f>
        <v>76192</v>
      </c>
      <c r="T90" s="32"/>
      <c r="U90" s="32">
        <f>'[1]2004'!AE113</f>
        <v>76192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'[1]2004'!AA114</f>
        <v>15139</v>
      </c>
      <c r="T91" s="32"/>
      <c r="U91" s="32">
        <f>'[1]2004'!AE114</f>
        <v>15139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'[1]2004'!Y115</f>
        <v>100628</v>
      </c>
      <c r="S92" s="147"/>
      <c r="T92" s="147"/>
      <c r="U92" s="147">
        <f>'[1]2004'!AE115</f>
        <v>100628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'[1]2004'!Y116</f>
        <v>91569</v>
      </c>
      <c r="S94" s="147"/>
      <c r="T94" s="147"/>
      <c r="U94" s="147">
        <f>'[1]2004'!AE116</f>
        <v>91569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'[1]2004'!Y117</f>
        <v>51272</v>
      </c>
      <c r="S95" s="147"/>
      <c r="T95" s="147"/>
      <c r="U95" s="147">
        <f>'[1]2004'!AE117</f>
        <v>51272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'[1]2004'!Y118</f>
        <v>127</v>
      </c>
      <c r="S96" s="147"/>
      <c r="T96" s="147"/>
      <c r="U96" s="147">
        <f>'[1]2004'!AE118</f>
        <v>127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'[1]2004'!Y119</f>
        <v>40170</v>
      </c>
      <c r="S98" s="147"/>
      <c r="T98" s="147"/>
      <c r="U98" s="147">
        <f>'[1]2004'!AE119</f>
        <v>40170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'[1]2004'!Y120</f>
        <v>9059</v>
      </c>
      <c r="S101" s="147"/>
      <c r="T101" s="147"/>
      <c r="U101" s="147">
        <f>'[1]2004'!AE120</f>
        <v>9059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'[1]2004'!Y121</f>
        <v>-8842</v>
      </c>
      <c r="S102" s="147"/>
      <c r="T102" s="147"/>
      <c r="U102" s="147">
        <f>'[1]2004'!AE121</f>
        <v>-8842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'[1]2004'!Y122</f>
        <v>-3609</v>
      </c>
      <c r="S103" s="147"/>
      <c r="T103" s="147"/>
      <c r="U103" s="147">
        <f>'[1]2004'!AE122</f>
        <v>-3609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'[1]2004'!Y123</f>
        <v>-5233</v>
      </c>
      <c r="S104" s="147"/>
      <c r="T104" s="147"/>
      <c r="U104" s="147">
        <f>'[1]2004'!AE123</f>
        <v>-5233</v>
      </c>
    </row>
    <row r="105" spans="4:52" s="185" customFormat="1" ht="12" customHeight="1" x14ac:dyDescent="0.2">
      <c r="D105" s="147">
        <f>'[1]2004'!D124</f>
        <v>154875</v>
      </c>
      <c r="E105" s="147">
        <f>'[1]2004'!F124</f>
        <v>79</v>
      </c>
      <c r="F105" s="147">
        <f>'[1]2004'!H124</f>
        <v>11612</v>
      </c>
      <c r="G105" s="147">
        <f>'[1]2004'!J124</f>
        <v>17889</v>
      </c>
      <c r="H105" s="147">
        <f>'[1]2004'!L124</f>
        <v>67834</v>
      </c>
      <c r="I105" s="147">
        <f>'[1]2004'!N124</f>
        <v>57461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'[1]2004'!U124</f>
        <v>20240</v>
      </c>
      <c r="Q105" s="147">
        <f>'[1]2004'!W124</f>
        <v>71007</v>
      </c>
      <c r="R105" s="147">
        <f>'[1]2004'!Y124</f>
        <v>6954</v>
      </c>
      <c r="S105" s="147">
        <f>'[1]2004'!AA124</f>
        <v>42626</v>
      </c>
      <c r="T105" s="147">
        <f>'[1]2004'!AC124</f>
        <v>771</v>
      </c>
      <c r="U105" s="147">
        <f>'[1]2004'!AE124</f>
        <v>141598</v>
      </c>
    </row>
    <row r="106" spans="4:52" s="185" customFormat="1" ht="12" customHeight="1" x14ac:dyDescent="0.2">
      <c r="D106" s="147">
        <f>'[1]2004'!D126</f>
        <v>96565</v>
      </c>
      <c r="E106" s="147">
        <f>'[1]2004'!F126</f>
        <v>79</v>
      </c>
      <c r="F106" s="147">
        <f>'[1]2004'!H126</f>
        <v>10964</v>
      </c>
      <c r="G106" s="147">
        <f>'[1]2004'!J126</f>
        <v>17877</v>
      </c>
      <c r="H106" s="147">
        <f>'[1]2004'!L126</f>
        <v>42538</v>
      </c>
      <c r="I106" s="147">
        <f>'[1]2004'!N126</f>
        <v>25107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'[1]2004'!U126</f>
        <v>5193</v>
      </c>
      <c r="Q106" s="147">
        <f>'[1]2004'!W126</f>
        <v>59477</v>
      </c>
      <c r="R106" s="147">
        <f>'[1]2004'!Y126</f>
        <v>2817</v>
      </c>
      <c r="S106" s="147">
        <f>'[1]2004'!AA126</f>
        <v>17160</v>
      </c>
      <c r="T106" s="147">
        <f>'[1]2004'!AC126</f>
        <v>683</v>
      </c>
      <c r="U106" s="147">
        <f>'[1]2004'!AE126</f>
        <v>85330</v>
      </c>
    </row>
    <row r="107" spans="4:52" s="185" customFormat="1" ht="12" customHeight="1" x14ac:dyDescent="0.2">
      <c r="D107" s="147">
        <f>'[1]2004'!D129</f>
        <v>41269</v>
      </c>
      <c r="E107" s="147"/>
      <c r="F107" s="147"/>
      <c r="G107" s="147">
        <f>'[1]2004'!J129</f>
        <v>0</v>
      </c>
      <c r="H107" s="147">
        <f>'[1]2004'!L129</f>
        <v>10744</v>
      </c>
      <c r="I107" s="147">
        <f>'[1]2004'!N129</f>
        <v>30525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'[1]2004'!U129</f>
        <v>13204</v>
      </c>
      <c r="Q107" s="147">
        <f>'[1]2004'!W129</f>
        <v>10860</v>
      </c>
      <c r="R107" s="147">
        <f>'[1]2004'!Y129</f>
        <v>3898</v>
      </c>
      <c r="S107" s="147">
        <f>'[1]2004'!AA129</f>
        <v>10436</v>
      </c>
      <c r="T107" s="147">
        <f>'[1]2004'!AC129</f>
        <v>88</v>
      </c>
      <c r="U107" s="147">
        <f>'[1]2004'!AE129</f>
        <v>38486</v>
      </c>
    </row>
    <row r="108" spans="4:52" s="185" customFormat="1" ht="12" customHeight="1" x14ac:dyDescent="0.2">
      <c r="D108" s="147">
        <f>'[1]2004'!D130</f>
        <v>1507</v>
      </c>
      <c r="E108" s="147"/>
      <c r="F108" s="147"/>
      <c r="G108" s="147">
        <f>'[1]2004'!J130</f>
        <v>0</v>
      </c>
      <c r="H108" s="147">
        <f>'[1]2004'!L130</f>
        <v>68</v>
      </c>
      <c r="I108" s="147">
        <f>'[1]2004'!N130</f>
        <v>1439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'[1]2004'!U130</f>
        <v>1336</v>
      </c>
      <c r="Q108" s="147">
        <f>'[1]2004'!W130</f>
        <v>576</v>
      </c>
      <c r="R108" s="147">
        <f>'[1]2004'!Y130</f>
        <v>0</v>
      </c>
      <c r="S108" s="147"/>
      <c r="T108" s="147"/>
      <c r="U108" s="147">
        <f>'[1]2004'!AE130</f>
        <v>1912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'[1]2004'!D135</f>
        <v>14484</v>
      </c>
      <c r="E118" s="147">
        <f>'[1]2004'!F135</f>
        <v>0</v>
      </c>
      <c r="F118" s="147">
        <f>'[1]2004'!H135</f>
        <v>0</v>
      </c>
      <c r="G118" s="147">
        <f>'[1]2004'!J135</f>
        <v>0</v>
      </c>
      <c r="H118" s="147">
        <f>'[1]2004'!L135</f>
        <v>14484</v>
      </c>
      <c r="I118" s="147">
        <f>'[1]2004'!N135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'[1]2004'!U135</f>
        <v>399</v>
      </c>
      <c r="Q118" s="147">
        <f>'[1]2004'!W135</f>
        <v>94</v>
      </c>
      <c r="R118" s="147">
        <f>'[1]2004'!Y135</f>
        <v>0</v>
      </c>
      <c r="S118" s="147">
        <f>'[1]2004'!AA135</f>
        <v>14327</v>
      </c>
      <c r="T118" s="147">
        <f>'[1]2004'!AC135</f>
        <v>0</v>
      </c>
      <c r="U118" s="147">
        <f>'[1]2004'!AE135</f>
        <v>14820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'[1]2004'!D139</f>
        <v>1050</v>
      </c>
      <c r="E125" s="147">
        <f>'[1]2004'!F139</f>
        <v>0</v>
      </c>
      <c r="F125" s="147">
        <f>'[1]2004'!H139</f>
        <v>648</v>
      </c>
      <c r="G125" s="147">
        <f>'[1]2004'!J139</f>
        <v>12</v>
      </c>
      <c r="H125" s="147">
        <f>'[1]2004'!L139</f>
        <v>0</v>
      </c>
      <c r="I125" s="147">
        <f>'[1]2004'!N139</f>
        <v>390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'[1]2004'!U139</f>
        <v>108</v>
      </c>
      <c r="Q125" s="147">
        <f>'[1]2004'!W139</f>
        <v>0</v>
      </c>
      <c r="R125" s="147">
        <f>'[1]2004'!Y139</f>
        <v>239</v>
      </c>
      <c r="S125" s="147">
        <f>'[1]2004'!AA139</f>
        <v>703</v>
      </c>
      <c r="T125" s="147">
        <f>'[1]2004'!AC139</f>
        <v>0</v>
      </c>
      <c r="U125" s="147">
        <f>'[1]2004'!AE139</f>
        <v>1050</v>
      </c>
    </row>
    <row r="126" spans="4:21" s="192" customFormat="1" ht="12" customHeight="1" x14ac:dyDescent="0.2">
      <c r="D126" s="149">
        <f>'[1]2004'!D140</f>
        <v>851424</v>
      </c>
      <c r="E126" s="149">
        <f>'[1]2004'!F140</f>
        <v>1513</v>
      </c>
      <c r="F126" s="149">
        <f>'[1]2004'!H140</f>
        <v>613641</v>
      </c>
      <c r="G126" s="149">
        <f>'[1]2004'!J140</f>
        <v>98619</v>
      </c>
      <c r="H126" s="149">
        <f>'[1]2004'!L140</f>
        <v>20122</v>
      </c>
      <c r="I126" s="149">
        <f>'[1]2004'!N140</f>
        <v>117529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'[1]2004'!D142</f>
        <v>737622</v>
      </c>
      <c r="E128" s="151">
        <f>'[1]2004'!F142</f>
        <v>692</v>
      </c>
      <c r="F128" s="151">
        <f>'[1]2004'!H142</f>
        <v>590130</v>
      </c>
      <c r="G128" s="151">
        <f>'[1]2004'!J142</f>
        <v>80851</v>
      </c>
      <c r="H128" s="151">
        <f>'[1]2004'!L142</f>
        <v>15592</v>
      </c>
      <c r="I128" s="151">
        <f>'[1]2004'!N142</f>
        <v>50357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117529</v>
      </c>
      <c r="Q140" s="147">
        <f>H126</f>
        <v>20122</v>
      </c>
      <c r="R140" s="147">
        <f>G126</f>
        <v>98619</v>
      </c>
      <c r="S140" s="147">
        <f>F126</f>
        <v>613641</v>
      </c>
      <c r="T140" s="147">
        <f>E126</f>
        <v>1513</v>
      </c>
      <c r="U140" s="147">
        <f>D126</f>
        <v>851424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50357</v>
      </c>
      <c r="Q142" s="153">
        <f>H128</f>
        <v>15592</v>
      </c>
      <c r="R142" s="153">
        <f>G128</f>
        <v>80851</v>
      </c>
      <c r="S142" s="153">
        <f>F128</f>
        <v>590130</v>
      </c>
      <c r="T142" s="153">
        <f>E128</f>
        <v>692</v>
      </c>
      <c r="U142" s="153">
        <f>D128</f>
        <v>737622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'[1]2004'!D156</f>
        <v>85746</v>
      </c>
      <c r="E144" s="147">
        <f>'[1]2004'!F156</f>
        <v>0</v>
      </c>
      <c r="F144" s="147">
        <f>'[1]2004'!H156</f>
        <v>62225</v>
      </c>
      <c r="G144" s="147">
        <f>'[1]2004'!J156</f>
        <v>7</v>
      </c>
      <c r="H144" s="147">
        <f>'[1]2004'!L156</f>
        <v>4854</v>
      </c>
      <c r="I144" s="147">
        <f>'[1]2004'!N156</f>
        <v>18660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'[1]2004'!Y156</f>
        <v>86080</v>
      </c>
      <c r="S144" s="147"/>
      <c r="T144" s="147"/>
      <c r="U144" s="147">
        <f>'[1]2004'!AE156</f>
        <v>86080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'[1]2004'!D157</f>
        <v>82580</v>
      </c>
      <c r="E146" s="147">
        <f>'[1]2004'!F157</f>
        <v>0</v>
      </c>
      <c r="F146" s="147">
        <f>'[1]2004'!H157</f>
        <v>59059</v>
      </c>
      <c r="G146" s="147">
        <f>'[1]2004'!J157</f>
        <v>7</v>
      </c>
      <c r="H146" s="147">
        <f>'[1]2004'!L157</f>
        <v>4854</v>
      </c>
      <c r="I146" s="147">
        <f>'[1]2004'!N157</f>
        <v>18660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'[1]2004'!Y157</f>
        <v>82914</v>
      </c>
      <c r="S146" s="147"/>
      <c r="T146" s="147"/>
      <c r="U146" s="147">
        <f>'[1]2004'!AE157</f>
        <v>82914</v>
      </c>
    </row>
    <row r="147" spans="4:21" s="46" customFormat="1" ht="12" customHeight="1" x14ac:dyDescent="0.2">
      <c r="D147" s="147">
        <f>'[1]2004'!D158</f>
        <v>3166</v>
      </c>
      <c r="E147" s="147">
        <f>'[1]2004'!F158</f>
        <v>0</v>
      </c>
      <c r="F147" s="147">
        <f>'[1]2004'!H158</f>
        <v>3166</v>
      </c>
      <c r="G147" s="147">
        <f>'[1]2004'!J158</f>
        <v>0</v>
      </c>
      <c r="H147" s="147">
        <f>'[1]2004'!L158</f>
        <v>0</v>
      </c>
      <c r="I147" s="147">
        <f>'[1]2004'!N158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'[1]2004'!Y158</f>
        <v>3166</v>
      </c>
      <c r="S147" s="147"/>
      <c r="T147" s="147"/>
      <c r="U147" s="147">
        <f>'[1]2004'!AE158</f>
        <v>3166</v>
      </c>
    </row>
    <row r="148" spans="4:21" s="175" customFormat="1" ht="12" customHeight="1" x14ac:dyDescent="0.2">
      <c r="D148" s="147">
        <f>'[1]2004'!D159</f>
        <v>120853</v>
      </c>
      <c r="E148" s="147"/>
      <c r="F148" s="147">
        <f>'[1]2004'!H159</f>
        <v>120853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'[1]2004'!U159</f>
        <v>7424</v>
      </c>
      <c r="Q148" s="147">
        <f>'[1]2004'!W159</f>
        <v>4537</v>
      </c>
      <c r="R148" s="147">
        <f>'[1]2004'!Y159</f>
        <v>108469</v>
      </c>
      <c r="S148" s="147">
        <f>'[1]2004'!AA159</f>
        <v>290</v>
      </c>
      <c r="T148" s="147">
        <f>'[1]2004'!AC159</f>
        <v>28</v>
      </c>
      <c r="U148" s="147">
        <f>'[1]2004'!AE159</f>
        <v>120748</v>
      </c>
    </row>
    <row r="149" spans="4:21" s="46" customFormat="1" ht="12" customHeight="1" x14ac:dyDescent="0.2">
      <c r="D149" s="147">
        <f>'[1]2004'!D160</f>
        <v>76171</v>
      </c>
      <c r="E149" s="147"/>
      <c r="F149" s="147">
        <f>'[1]2004'!H160</f>
        <v>76171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'[1]2004'!U160</f>
        <v>0</v>
      </c>
      <c r="Q149" s="147">
        <f>'[1]2004'!W160</f>
        <v>2584</v>
      </c>
      <c r="R149" s="147">
        <f>'[1]2004'!Y160</f>
        <v>73571</v>
      </c>
      <c r="S149" s="147"/>
      <c r="T149" s="147"/>
      <c r="U149" s="147">
        <f>'[1]2004'!AE160</f>
        <v>76155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'[1]2004'!D163</f>
        <v>15139</v>
      </c>
      <c r="E151" s="147"/>
      <c r="F151" s="147">
        <f>'[1]2004'!H163</f>
        <v>15139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'[1]2004'!U163</f>
        <v>7424</v>
      </c>
      <c r="Q151" s="147">
        <f>'[1]2004'!W163</f>
        <v>978</v>
      </c>
      <c r="R151" s="147">
        <f>'[1]2004'!Y163</f>
        <v>6419</v>
      </c>
      <c r="S151" s="147">
        <f>'[1]2004'!AA163</f>
        <v>290</v>
      </c>
      <c r="T151" s="147">
        <f>'[1]2004'!AC163</f>
        <v>28</v>
      </c>
      <c r="U151" s="147">
        <f>'[1]2004'!AE163</f>
        <v>15139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'[1]2004'!D166</f>
        <v>28816</v>
      </c>
      <c r="E153" s="147"/>
      <c r="F153" s="147">
        <f>'[1]2004'!H166</f>
        <v>28816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'[1]2004'!U166</f>
        <v>0</v>
      </c>
      <c r="Q153" s="147">
        <f>'[1]2004'!W166</f>
        <v>248</v>
      </c>
      <c r="R153" s="147">
        <f>'[1]2004'!Y166</f>
        <v>28479</v>
      </c>
      <c r="S153" s="147">
        <f>'[1]2004'!AA166</f>
        <v>0</v>
      </c>
      <c r="T153" s="147">
        <f>'[1]2004'!AC166</f>
        <v>0</v>
      </c>
      <c r="U153" s="147">
        <f>'[1]2004'!AE166</f>
        <v>28727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'[1]2004'!D169</f>
        <v>1155</v>
      </c>
      <c r="E155" s="147"/>
      <c r="F155" s="147">
        <f>'[1]2004'!H169</f>
        <v>1155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'[1]2004'!U169</f>
        <v>0</v>
      </c>
      <c r="Q155" s="147">
        <f>'[1]2004'!W169</f>
        <v>1155</v>
      </c>
      <c r="R155" s="147">
        <f>'[1]2004'!Y169</f>
        <v>0</v>
      </c>
      <c r="S155" s="147">
        <f>'[1]2004'!AA169</f>
        <v>0</v>
      </c>
      <c r="T155" s="147">
        <f>'[1]2004'!AC169</f>
        <v>0</v>
      </c>
      <c r="U155" s="147">
        <f>'[1]2004'!AE169</f>
        <v>1155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'[1]2004'!D172</f>
        <v>-428</v>
      </c>
      <c r="E157" s="147"/>
      <c r="F157" s="147">
        <f>'[1]2004'!H172</f>
        <v>-428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'[1]2004'!W172</f>
        <v>-428</v>
      </c>
      <c r="R157" s="147">
        <f>'[1]2004'!Y172</f>
        <v>0</v>
      </c>
      <c r="S157" s="147"/>
      <c r="T157" s="147"/>
      <c r="U157" s="147">
        <f>'[1]2004'!AE172</f>
        <v>-428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'[1]2004'!D173</f>
        <v>111523</v>
      </c>
      <c r="E159" s="147">
        <f>'[1]2004'!F173</f>
        <v>28</v>
      </c>
      <c r="F159" s="147">
        <f>'[1]2004'!H173</f>
        <v>285</v>
      </c>
      <c r="G159" s="147">
        <f>'[1]2004'!J173</f>
        <v>98981</v>
      </c>
      <c r="H159" s="147">
        <f>'[1]2004'!L173</f>
        <v>4833</v>
      </c>
      <c r="I159" s="147">
        <f>'[1]2004'!N173</f>
        <v>7396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'[1]2004'!AA173</f>
        <v>112934</v>
      </c>
      <c r="T159" s="147"/>
      <c r="U159" s="147">
        <f>'[1]2004'!AE173</f>
        <v>112934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'[1]2004'!D174</f>
        <v>84679</v>
      </c>
      <c r="E161" s="32"/>
      <c r="F161" s="32"/>
      <c r="G161" s="32">
        <f>'[1]2004'!J174</f>
        <v>84679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'[1]2004'!AA174</f>
        <v>86090</v>
      </c>
      <c r="T161" s="32"/>
      <c r="U161" s="32">
        <f>'[1]2004'!AE174</f>
        <v>86090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'[1]2004'!D177</f>
        <v>21467</v>
      </c>
      <c r="E163" s="32"/>
      <c r="F163" s="32">
        <f>'[1]2004'!H177</f>
        <v>285</v>
      </c>
      <c r="G163" s="32">
        <f>'[1]2004'!J177</f>
        <v>8953</v>
      </c>
      <c r="H163" s="32">
        <f>'[1]2004'!L177</f>
        <v>4833</v>
      </c>
      <c r="I163" s="32">
        <f>'[1]2004'!N177</f>
        <v>7396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'[1]2004'!AA177</f>
        <v>21467</v>
      </c>
      <c r="T163" s="32"/>
      <c r="U163" s="32">
        <f>'[1]2004'!AE177</f>
        <v>21467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'[1]2004'!D180</f>
        <v>5377</v>
      </c>
      <c r="E165" s="32">
        <f>'[1]2004'!F180</f>
        <v>28</v>
      </c>
      <c r="F165" s="32"/>
      <c r="G165" s="32">
        <f>'[1]2004'!J180</f>
        <v>5349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'[1]2004'!AA180</f>
        <v>5377</v>
      </c>
      <c r="T165" s="32"/>
      <c r="U165" s="32">
        <f>'[1]2004'!AE180</f>
        <v>5377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'[1]2004'!D181</f>
        <v>179577</v>
      </c>
      <c r="E167" s="147">
        <f>'[1]2004'!F181</f>
        <v>1753</v>
      </c>
      <c r="F167" s="147">
        <f>'[1]2004'!H181</f>
        <v>42036</v>
      </c>
      <c r="G167" s="147">
        <f>'[1]2004'!J181</f>
        <v>101973</v>
      </c>
      <c r="H167" s="147">
        <f>'[1]2004'!L181</f>
        <v>21759</v>
      </c>
      <c r="I167" s="147">
        <f>'[1]2004'!N181</f>
        <v>12056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'[1]2004'!U181</f>
        <v>5411</v>
      </c>
      <c r="Q167" s="147">
        <f>'[1]2004'!W181</f>
        <v>20636</v>
      </c>
      <c r="R167" s="147">
        <f>'[1]2004'!Y181</f>
        <v>93833</v>
      </c>
      <c r="S167" s="147">
        <f>'[1]2004'!AA181</f>
        <v>40932</v>
      </c>
      <c r="T167" s="147">
        <f>'[1]2004'!AC181</f>
        <v>9822</v>
      </c>
      <c r="U167" s="147">
        <f>'[1]2004'!AE181</f>
        <v>170634</v>
      </c>
    </row>
    <row r="168" spans="4:21" s="185" customFormat="1" ht="12" customHeight="1" x14ac:dyDescent="0.2">
      <c r="D168" s="147">
        <f>'[1]2004'!D182</f>
        <v>18917</v>
      </c>
      <c r="E168" s="147">
        <f>'[1]2004'!F182</f>
        <v>54</v>
      </c>
      <c r="F168" s="147">
        <f>'[1]2004'!H182</f>
        <v>10746</v>
      </c>
      <c r="G168" s="147">
        <f>'[1]2004'!J182</f>
        <v>189</v>
      </c>
      <c r="H168" s="147">
        <f>'[1]2004'!L182</f>
        <v>2372</v>
      </c>
      <c r="I168" s="147">
        <f>'[1]2004'!N182</f>
        <v>5556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'[1]2004'!W182</f>
        <v>18048</v>
      </c>
      <c r="R168" s="147"/>
      <c r="S168" s="147"/>
      <c r="T168" s="147"/>
      <c r="U168" s="147">
        <f>'[1]2004'!AE182</f>
        <v>18048</v>
      </c>
    </row>
    <row r="169" spans="4:21" s="185" customFormat="1" ht="12" customHeight="1" x14ac:dyDescent="0.2">
      <c r="D169" s="147">
        <f>'[1]2004'!D183</f>
        <v>18048</v>
      </c>
      <c r="E169" s="147"/>
      <c r="F169" s="147"/>
      <c r="G169" s="147"/>
      <c r="H169" s="147">
        <f>'[1]2004'!L183</f>
        <v>18048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'[1]2004'!U183</f>
        <v>4507</v>
      </c>
      <c r="Q169" s="147">
        <f>'[1]2004'!W183</f>
        <v>2225</v>
      </c>
      <c r="R169" s="147">
        <f>'[1]2004'!Y183</f>
        <v>142</v>
      </c>
      <c r="S169" s="147">
        <f>'[1]2004'!AA183</f>
        <v>11893</v>
      </c>
      <c r="T169" s="147">
        <f>'[1]2004'!AC183</f>
        <v>51</v>
      </c>
      <c r="U169" s="147">
        <f>'[1]2004'!AE183</f>
        <v>18818</v>
      </c>
    </row>
    <row r="170" spans="4:21" s="185" customFormat="1" ht="12" customHeight="1" x14ac:dyDescent="0.2">
      <c r="D170" s="147">
        <f>'[1]2004'!D184</f>
        <v>87688</v>
      </c>
      <c r="E170" s="147"/>
      <c r="F170" s="147"/>
      <c r="G170" s="147">
        <f>'[1]2004'!J184</f>
        <v>87688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'[1]2004'!Y184</f>
        <v>87688</v>
      </c>
      <c r="S170" s="147"/>
      <c r="T170" s="147"/>
      <c r="U170" s="147">
        <f>'[1]2004'!AE184</f>
        <v>87688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'[1]2004'!D185</f>
        <v>852</v>
      </c>
      <c r="E172" s="147"/>
      <c r="F172" s="147"/>
      <c r="G172" s="147">
        <f>'[1]2004'!J185</f>
        <v>852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'[1]2004'!Y185</f>
        <v>1729</v>
      </c>
      <c r="S172" s="147"/>
      <c r="T172" s="147"/>
      <c r="U172" s="147">
        <f>'[1]2004'!AE185</f>
        <v>1729</v>
      </c>
    </row>
    <row r="173" spans="4:21" s="185" customFormat="1" ht="12" customHeight="1" x14ac:dyDescent="0.2">
      <c r="D173" s="147">
        <f>'[1]2004'!D187</f>
        <v>47067</v>
      </c>
      <c r="E173" s="147">
        <f>'[1]2004'!F187</f>
        <v>1699</v>
      </c>
      <c r="F173" s="147">
        <f>'[1]2004'!H187</f>
        <v>31290</v>
      </c>
      <c r="G173" s="147">
        <f>'[1]2004'!J187</f>
        <v>6239</v>
      </c>
      <c r="H173" s="147">
        <f>'[1]2004'!L187</f>
        <v>1339</v>
      </c>
      <c r="I173" s="147">
        <f>'[1]2004'!N187</f>
        <v>6500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'[1]2004'!U187</f>
        <v>904</v>
      </c>
      <c r="Q173" s="147">
        <f>'[1]2004'!W187</f>
        <v>363</v>
      </c>
      <c r="R173" s="147">
        <f>'[1]2004'!Y187</f>
        <v>4274</v>
      </c>
      <c r="S173" s="147">
        <f>'[1]2004'!AA187</f>
        <v>29039</v>
      </c>
      <c r="T173" s="147">
        <f>'[1]2004'!AC187</f>
        <v>9771</v>
      </c>
      <c r="U173" s="147">
        <f>'[1]2004'!AE187</f>
        <v>44351</v>
      </c>
    </row>
    <row r="174" spans="4:21" s="185" customFormat="1" ht="12" customHeight="1" x14ac:dyDescent="0.2">
      <c r="D174" s="147">
        <f>'[1]2004'!D188</f>
        <v>7005</v>
      </c>
      <c r="E174" s="147"/>
      <c r="F174" s="147"/>
      <c r="G174" s="147">
        <f>'[1]2004'!J188</f>
        <v>7005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'[1]2004'!D189</f>
        <v>844121</v>
      </c>
      <c r="E176" s="149">
        <f>'[1]2004'!F189</f>
        <v>9582</v>
      </c>
      <c r="F176" s="149">
        <f>'[1]2004'!H189</f>
        <v>542398</v>
      </c>
      <c r="G176" s="149">
        <f>'[1]2004'!J189</f>
        <v>186040</v>
      </c>
      <c r="H176" s="149">
        <f>'[1]2004'!L189</f>
        <v>13849</v>
      </c>
      <c r="I176" s="149">
        <f>'[1]2004'!N189</f>
        <v>92252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'[1]2004'!D191</f>
        <v>730319</v>
      </c>
      <c r="E177" s="136">
        <f>'[1]2004'!F191</f>
        <v>8761</v>
      </c>
      <c r="F177" s="136">
        <f>'[1]2004'!H191</f>
        <v>518887</v>
      </c>
      <c r="G177" s="136">
        <f>'[1]2004'!J191</f>
        <v>168272</v>
      </c>
      <c r="H177" s="136">
        <f>'[1]2004'!L191</f>
        <v>9319</v>
      </c>
      <c r="I177" s="136">
        <f>'[1]2004'!N191</f>
        <v>25080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92252</v>
      </c>
      <c r="Q188" s="147">
        <f>H176</f>
        <v>13849</v>
      </c>
      <c r="R188" s="147">
        <f>G176</f>
        <v>186040</v>
      </c>
      <c r="S188" s="147">
        <f>F176</f>
        <v>542398</v>
      </c>
      <c r="T188" s="147">
        <f>E176</f>
        <v>9582</v>
      </c>
      <c r="U188" s="147">
        <f>D176</f>
        <v>844121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25080</v>
      </c>
      <c r="Q189" s="153">
        <f>H177</f>
        <v>9319</v>
      </c>
      <c r="R189" s="153">
        <f>G177</f>
        <v>168272</v>
      </c>
      <c r="S189" s="153">
        <f>F177</f>
        <v>518887</v>
      </c>
      <c r="T189" s="153">
        <f>E177</f>
        <v>8761</v>
      </c>
      <c r="U189" s="153">
        <f>D177</f>
        <v>730319</v>
      </c>
    </row>
    <row r="190" spans="4:52" s="175" customFormat="1" ht="12" customHeight="1" x14ac:dyDescent="0.2">
      <c r="D190" s="147">
        <f>'[1]2004'!D205</f>
        <v>92475</v>
      </c>
      <c r="E190" s="147">
        <f>'[1]2004'!F205</f>
        <v>7653</v>
      </c>
      <c r="F190" s="147"/>
      <c r="G190" s="147">
        <f>'[1]2004'!J205</f>
        <v>84822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'[1]2004'!AA205</f>
        <v>92475</v>
      </c>
      <c r="T190" s="147"/>
      <c r="U190" s="147">
        <f>'[1]2004'!AE205</f>
        <v>92475</v>
      </c>
    </row>
    <row r="191" spans="4:52" s="175" customFormat="1" ht="12" customHeight="1" x14ac:dyDescent="0.2">
      <c r="D191" s="147">
        <f>'[1]2004'!D206</f>
        <v>71340</v>
      </c>
      <c r="E191" s="147">
        <f>'[1]2004'!F206</f>
        <v>7653</v>
      </c>
      <c r="F191" s="147"/>
      <c r="G191" s="147">
        <f>'[1]2004'!J206</f>
        <v>63687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'[1]2004'!AA206</f>
        <v>71340</v>
      </c>
      <c r="T191" s="147"/>
      <c r="U191" s="147">
        <f>'[1]2004'!AE206</f>
        <v>71340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'[1]2004'!D207</f>
        <v>21135</v>
      </c>
      <c r="E193" s="147">
        <f>'[1]2004'!F207</f>
        <v>0</v>
      </c>
      <c r="F193" s="147"/>
      <c r="G193" s="147">
        <f>'[1]2004'!J207</f>
        <v>21135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'[1]2004'!AA207</f>
        <v>21135</v>
      </c>
      <c r="T193" s="147"/>
      <c r="U193" s="147">
        <f>'[1]2004'!AE207</f>
        <v>21135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'[1]2004'!D208</f>
        <v>844121</v>
      </c>
      <c r="E195" s="149">
        <f>'[1]2004'!F208</f>
        <v>1929</v>
      </c>
      <c r="F195" s="149">
        <f>'[1]2004'!H208</f>
        <v>634873</v>
      </c>
      <c r="G195" s="149">
        <f>'[1]2004'!J208</f>
        <v>101218</v>
      </c>
      <c r="H195" s="149">
        <f>'[1]2004'!L208</f>
        <v>13849</v>
      </c>
      <c r="I195" s="149">
        <f>'[1]2004'!N208</f>
        <v>92252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'[1]2004'!D210</f>
        <v>730319</v>
      </c>
      <c r="E196" s="151">
        <f>'[1]2004'!F210</f>
        <v>1108</v>
      </c>
      <c r="F196" s="151">
        <f>'[1]2004'!H210</f>
        <v>611362</v>
      </c>
      <c r="G196" s="151">
        <f>'[1]2004'!J210</f>
        <v>83450</v>
      </c>
      <c r="H196" s="151">
        <f>'[1]2004'!L210</f>
        <v>9319</v>
      </c>
      <c r="I196" s="151">
        <f>'[1]2004'!N210</f>
        <v>25080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92252</v>
      </c>
      <c r="Q207" s="147">
        <f>H176</f>
        <v>13849</v>
      </c>
      <c r="R207" s="147">
        <f>G176</f>
        <v>186040</v>
      </c>
      <c r="S207" s="147">
        <f>F176</f>
        <v>542398</v>
      </c>
      <c r="T207" s="147">
        <f>E176</f>
        <v>9582</v>
      </c>
      <c r="U207" s="147">
        <f>D176</f>
        <v>844121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25080</v>
      </c>
      <c r="Q208" s="153">
        <f>H177</f>
        <v>9319</v>
      </c>
      <c r="R208" s="153">
        <f>G177</f>
        <v>168272</v>
      </c>
      <c r="S208" s="153">
        <f>F177</f>
        <v>518887</v>
      </c>
      <c r="T208" s="153">
        <f>E177</f>
        <v>8761</v>
      </c>
      <c r="U208" s="153">
        <f>D177</f>
        <v>730319</v>
      </c>
    </row>
    <row r="209" spans="4:52" s="121" customFormat="1" ht="12" customHeight="1" x14ac:dyDescent="0.2">
      <c r="D209" s="147">
        <f>'[1]2004'!D224</f>
        <v>648143</v>
      </c>
      <c r="E209" s="147">
        <f>'[1]2004'!F224</f>
        <v>7653</v>
      </c>
      <c r="F209" s="147">
        <f>'[1]2004'!H224</f>
        <v>492934</v>
      </c>
      <c r="G209" s="147">
        <f>'[1]2004'!J224</f>
        <v>147556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'[1]2004'!D226</f>
        <v>585409</v>
      </c>
      <c r="E210" s="147">
        <f>'[1]2004'!F226</f>
        <v>7653</v>
      </c>
      <c r="F210" s="147">
        <f>'[1]2004'!H226</f>
        <v>492934</v>
      </c>
      <c r="G210" s="147">
        <f>'[1]2004'!J226</f>
        <v>84822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'[1]2004'!D230</f>
        <v>62734</v>
      </c>
      <c r="E211" s="147"/>
      <c r="F211" s="147"/>
      <c r="G211" s="147">
        <f>'[1]2004'!J230</f>
        <v>62734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'[1]2004'!D232</f>
        <v>-323</v>
      </c>
      <c r="E212" s="147"/>
      <c r="F212" s="147"/>
      <c r="G212" s="147"/>
      <c r="H212" s="147">
        <f>'[1]2004'!L232</f>
        <v>-323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'[1]2004'!AA232</f>
        <v>-323</v>
      </c>
      <c r="T212" s="147"/>
      <c r="U212" s="147">
        <f>'[1]2004'!AE232</f>
        <v>-323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'[1]2004'!D233</f>
        <v>195978</v>
      </c>
      <c r="E214" s="149">
        <f>'[1]2004'!F233</f>
        <v>1929</v>
      </c>
      <c r="F214" s="149">
        <f>'[1]2004'!H233</f>
        <v>49141</v>
      </c>
      <c r="G214" s="149">
        <f>'[1]2004'!J233</f>
        <v>38484</v>
      </c>
      <c r="H214" s="149">
        <f>'[1]2004'!L233</f>
        <v>14172</v>
      </c>
      <c r="I214" s="149">
        <f>'[1]2004'!N233</f>
        <v>92252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'[1]2004'!D235</f>
        <v>82176</v>
      </c>
      <c r="E215" s="151">
        <f>'[1]2004'!F235</f>
        <v>1108</v>
      </c>
      <c r="F215" s="151">
        <f>'[1]2004'!H235</f>
        <v>25630</v>
      </c>
      <c r="G215" s="151">
        <f>'[1]2004'!J235</f>
        <v>20716</v>
      </c>
      <c r="H215" s="151">
        <f>'[1]2004'!L235</f>
        <v>9642</v>
      </c>
      <c r="I215" s="151">
        <f>'[1]2004'!N235</f>
        <v>25080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92252</v>
      </c>
      <c r="Q226" s="147">
        <f>H195</f>
        <v>13849</v>
      </c>
      <c r="R226" s="147">
        <f>G195</f>
        <v>101218</v>
      </c>
      <c r="S226" s="147">
        <f>F195</f>
        <v>634873</v>
      </c>
      <c r="T226" s="147">
        <f>E195</f>
        <v>1929</v>
      </c>
      <c r="U226" s="147">
        <f>D195</f>
        <v>844121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25080</v>
      </c>
      <c r="Q227" s="153">
        <f>H196</f>
        <v>9319</v>
      </c>
      <c r="R227" s="153">
        <f>G196</f>
        <v>83450</v>
      </c>
      <c r="S227" s="153">
        <f>F196</f>
        <v>611362</v>
      </c>
      <c r="T227" s="153">
        <f>E196</f>
        <v>1108</v>
      </c>
      <c r="U227" s="153">
        <f>D196</f>
        <v>730319</v>
      </c>
    </row>
    <row r="228" spans="4:52" s="185" customFormat="1" ht="12" customHeight="1" x14ac:dyDescent="0.2">
      <c r="D228" s="147">
        <f>'[1]2004'!D249</f>
        <v>648143</v>
      </c>
      <c r="E228" s="147"/>
      <c r="F228" s="147">
        <f>'[1]2004'!H249</f>
        <v>585409</v>
      </c>
      <c r="G228" s="147">
        <f>'[1]2004'!J249</f>
        <v>62734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'[1]2004'!D251</f>
        <v>585409</v>
      </c>
      <c r="E229" s="147"/>
      <c r="F229" s="147">
        <f>'[1]2004'!H251</f>
        <v>585409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'[1]2004'!D253</f>
        <v>62734</v>
      </c>
      <c r="E230" s="147"/>
      <c r="F230" s="147"/>
      <c r="G230" s="147">
        <f>'[1]2004'!J253</f>
        <v>62734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'[1]2004'!D255</f>
        <v>-323</v>
      </c>
      <c r="E231" s="147"/>
      <c r="F231" s="147"/>
      <c r="G231" s="147"/>
      <c r="H231" s="147">
        <f>'[1]2004'!L255</f>
        <v>-323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'[1]2004'!AA255</f>
        <v>-323</v>
      </c>
      <c r="T231" s="147"/>
      <c r="U231" s="147">
        <f>'[1]2004'!AE255</f>
        <v>-323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'[1]2004'!D256</f>
        <v>195978</v>
      </c>
      <c r="E233" s="149">
        <f>'[1]2004'!F256</f>
        <v>1929</v>
      </c>
      <c r="F233" s="149">
        <f>'[1]2004'!H256</f>
        <v>49141</v>
      </c>
      <c r="G233" s="149">
        <f>'[1]2004'!J256</f>
        <v>38484</v>
      </c>
      <c r="H233" s="149">
        <f>'[1]2004'!L256</f>
        <v>14172</v>
      </c>
      <c r="I233" s="149">
        <f>'[1]2004'!N256</f>
        <v>92252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'[1]2004'!D258</f>
        <v>82176</v>
      </c>
      <c r="E234" s="151">
        <f>'[1]2004'!F258</f>
        <v>1108</v>
      </c>
      <c r="F234" s="151">
        <f>'[1]2004'!H258</f>
        <v>25630</v>
      </c>
      <c r="G234" s="151">
        <f>'[1]2004'!J258</f>
        <v>20716</v>
      </c>
      <c r="H234" s="151">
        <f>'[1]2004'!L258</f>
        <v>9642</v>
      </c>
      <c r="I234" s="151">
        <f>'[1]2004'!N258</f>
        <v>25080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25080</v>
      </c>
      <c r="Q246" s="143">
        <f>H234</f>
        <v>9642</v>
      </c>
      <c r="R246" s="143">
        <f>G234</f>
        <v>20716</v>
      </c>
      <c r="S246" s="143">
        <f>F234</f>
        <v>25630</v>
      </c>
      <c r="T246" s="143">
        <f>E234</f>
        <v>1108</v>
      </c>
      <c r="U246" s="143">
        <f>D234</f>
        <v>82176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'[1]2004'!U274</f>
        <v>8011</v>
      </c>
      <c r="Q247" s="147">
        <f>'[1]2004'!W274</f>
        <v>587</v>
      </c>
      <c r="R247" s="147">
        <f>'[1]2004'!Y274</f>
        <v>16925</v>
      </c>
      <c r="S247" s="147">
        <f>'[1]2004'!AA274</f>
        <v>10305</v>
      </c>
      <c r="T247" s="147">
        <f>'[1]2004'!AC274</f>
        <v>483</v>
      </c>
      <c r="U247" s="147">
        <f>'[1]2004'!AE274</f>
        <v>36311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'[1]2004'!Y275</f>
        <v>3610</v>
      </c>
      <c r="S248" s="147"/>
      <c r="T248" s="147"/>
      <c r="U248" s="147">
        <f>'[1]2004'!AE275</f>
        <v>3610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'[1]2004'!U276</f>
        <v>6247</v>
      </c>
      <c r="Q249" s="147">
        <f>'[1]2004'!W276</f>
        <v>309</v>
      </c>
      <c r="R249" s="147">
        <f>'[1]2004'!Y276</f>
        <v>6369</v>
      </c>
      <c r="S249" s="147">
        <f>'[1]2004'!AA276</f>
        <v>4614</v>
      </c>
      <c r="T249" s="147">
        <f>'[1]2004'!AC276</f>
        <v>320</v>
      </c>
      <c r="U249" s="147">
        <f>'[1]2004'!AE276</f>
        <v>17859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'[1]2004'!U277</f>
        <v>1764</v>
      </c>
      <c r="Q250" s="147">
        <f>'[1]2004'!W277</f>
        <v>278</v>
      </c>
      <c r="R250" s="147">
        <f>'[1]2004'!Y277</f>
        <v>6946</v>
      </c>
      <c r="S250" s="147">
        <f>'[1]2004'!AA277</f>
        <v>5691</v>
      </c>
      <c r="T250" s="147">
        <f>'[1]2004'!AC277</f>
        <v>163</v>
      </c>
      <c r="U250" s="147">
        <f>'[1]2004'!AE277</f>
        <v>14842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'[1]2004'!U278</f>
        <v>-1447</v>
      </c>
      <c r="Q251" s="147">
        <f>'[1]2004'!W278</f>
        <v>-3038</v>
      </c>
      <c r="R251" s="147">
        <f>'[1]2004'!Y278</f>
        <v>-21501</v>
      </c>
      <c r="S251" s="147">
        <f>'[1]2004'!AA278</f>
        <v>-3018</v>
      </c>
      <c r="T251" s="147">
        <f>'[1]2004'!AC278</f>
        <v>-15</v>
      </c>
      <c r="U251" s="147">
        <f>'[1]2004'!AE278</f>
        <v>-29019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'[1]2004'!U279</f>
        <v>-758</v>
      </c>
      <c r="Q252" s="147">
        <f>'[1]2004'!W279</f>
        <v>0</v>
      </c>
      <c r="R252" s="147">
        <f>'[1]2004'!Y279</f>
        <v>0</v>
      </c>
      <c r="S252" s="147">
        <f>'[1]2004'!AA279</f>
        <v>-2852</v>
      </c>
      <c r="T252" s="147">
        <f>'[1]2004'!AC279</f>
        <v>0</v>
      </c>
      <c r="U252" s="147">
        <f>'[1]2004'!AE279</f>
        <v>-3610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'[1]2004'!Y280</f>
        <v>-10191</v>
      </c>
      <c r="S253" s="147"/>
      <c r="T253" s="147"/>
      <c r="U253" s="147">
        <f>'[1]2004'!AE280</f>
        <v>-10191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'[1]2004'!U281</f>
        <v>-689</v>
      </c>
      <c r="Q254" s="147">
        <f>'[1]2004'!W281</f>
        <v>-3038</v>
      </c>
      <c r="R254" s="147">
        <f>'[1]2004'!Y281</f>
        <v>-11310</v>
      </c>
      <c r="S254" s="147">
        <f>'[1]2004'!AA281</f>
        <v>-166</v>
      </c>
      <c r="T254" s="147">
        <f>'[1]2004'!AC281</f>
        <v>-15</v>
      </c>
      <c r="U254" s="147">
        <f>'[1]2004'!AE281</f>
        <v>-15218</v>
      </c>
    </row>
    <row r="255" spans="4:52" s="185" customFormat="1" ht="12" customHeight="1" x14ac:dyDescent="0.2">
      <c r="D255" s="151">
        <f>'[1]2004'!D282</f>
        <v>89468</v>
      </c>
      <c r="E255" s="151">
        <f>'[1]2004'!F282</f>
        <v>1576</v>
      </c>
      <c r="F255" s="151">
        <f>'[1]2004'!H282</f>
        <v>32917</v>
      </c>
      <c r="G255" s="151">
        <f>'[1]2004'!J282</f>
        <v>16140</v>
      </c>
      <c r="H255" s="151">
        <f>'[1]2004'!L282</f>
        <v>7191</v>
      </c>
      <c r="I255" s="151">
        <f>'[1]2004'!N282</f>
        <v>31644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31644</v>
      </c>
      <c r="Q268" s="153">
        <f>H255</f>
        <v>7191</v>
      </c>
      <c r="R268" s="153">
        <f>G255</f>
        <v>16140</v>
      </c>
      <c r="S268" s="153">
        <f>F255</f>
        <v>32917</v>
      </c>
      <c r="T268" s="153">
        <f>E255</f>
        <v>1576</v>
      </c>
      <c r="U268" s="153">
        <f>P268+Q268+R268+S268+T268</f>
        <v>89468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'[1]2004'!D294</f>
        <v>243095</v>
      </c>
      <c r="E271" s="144">
        <f>'[1]2004'!F294</f>
        <v>931</v>
      </c>
      <c r="F271" s="144">
        <f>'[1]2004'!H294</f>
        <v>80752</v>
      </c>
      <c r="G271" s="144">
        <f>'[1]2004'!J294</f>
        <v>34503</v>
      </c>
      <c r="H271" s="144">
        <f>'[1]2004'!L294</f>
        <v>4778</v>
      </c>
      <c r="I271" s="144">
        <f>'[1]2004'!N294</f>
        <v>122131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'[1]2004'!D295</f>
        <v>238989</v>
      </c>
      <c r="E272" s="144">
        <f>'[1]2004'!F295</f>
        <v>931</v>
      </c>
      <c r="F272" s="144">
        <f>'[1]2004'!H295</f>
        <v>79133</v>
      </c>
      <c r="G272" s="144">
        <f>'[1]2004'!J295</f>
        <v>34474</v>
      </c>
      <c r="H272" s="144">
        <f>'[1]2004'!L295</f>
        <v>4778</v>
      </c>
      <c r="I272" s="144">
        <f>'[1]2004'!N295</f>
        <v>119673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'[1]2004'!D296</f>
        <v>-113802</v>
      </c>
      <c r="E273" s="144">
        <f>'[1]2004'!F296</f>
        <v>-821</v>
      </c>
      <c r="F273" s="144">
        <f>'[1]2004'!H296</f>
        <v>-23511</v>
      </c>
      <c r="G273" s="144">
        <f>'[1]2004'!J296</f>
        <v>-17768</v>
      </c>
      <c r="H273" s="144">
        <f>'[1]2004'!L296</f>
        <v>-4530</v>
      </c>
      <c r="I273" s="144">
        <f>'[1]2004'!N296</f>
        <v>-67172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'[1]2004'!$D$297</f>
        <v>2023</v>
      </c>
      <c r="E274" s="144">
        <f>'[1]2004'!$F$297</f>
        <v>0</v>
      </c>
      <c r="F274" s="144">
        <f>'[1]2004'!$H$297</f>
        <v>75</v>
      </c>
      <c r="G274" s="144">
        <f>'[1]2004'!$J$297</f>
        <v>0</v>
      </c>
      <c r="H274" s="144">
        <f>'[1]2004'!$L$297</f>
        <v>0</v>
      </c>
      <c r="I274" s="144">
        <f>'[1]2004'!$N$297</f>
        <v>1948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'[1]2004'!$D$298</f>
        <v>2083</v>
      </c>
      <c r="E275" s="144">
        <f>'[1]2004'!$F$298</f>
        <v>0</v>
      </c>
      <c r="F275" s="144">
        <f>'[1]2004'!$H$298</f>
        <v>1544</v>
      </c>
      <c r="G275" s="144">
        <f>'[1]2004'!$J$298</f>
        <v>29</v>
      </c>
      <c r="H275" s="144">
        <f>'[1]2004'!$L$298</f>
        <v>0</v>
      </c>
      <c r="I275" s="144">
        <f>'[1]2004'!$N$298</f>
        <v>510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'[1]2004'!D299</f>
        <v>116</v>
      </c>
      <c r="E276" s="147">
        <f>'[1]2004'!F299</f>
        <v>0</v>
      </c>
      <c r="F276" s="147">
        <f>'[1]2004'!H299</f>
        <v>-318</v>
      </c>
      <c r="G276" s="147">
        <f>'[1]2004'!J299</f>
        <v>346</v>
      </c>
      <c r="H276" s="147">
        <f>'[1]2004'!L299</f>
        <v>0</v>
      </c>
      <c r="I276" s="147">
        <f>'[1]2004'!N299</f>
        <v>88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'[1]2004'!D300</f>
        <v>-39941</v>
      </c>
      <c r="E278" s="149">
        <f>'[1]2004'!F300</f>
        <v>1466</v>
      </c>
      <c r="F278" s="149">
        <f>'[1]2004'!H300</f>
        <v>-24006</v>
      </c>
      <c r="G278" s="149">
        <f>'[1]2004'!J300</f>
        <v>-941</v>
      </c>
      <c r="H278" s="149">
        <f>'[1]2004'!L300</f>
        <v>6943</v>
      </c>
      <c r="I278" s="149">
        <f>'[1]2004'!N300</f>
        <v>-23403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'[1]2004'!D127</f>
        <v>104206</v>
      </c>
      <c r="E290" s="144">
        <f>'[1]2004'!F127</f>
        <v>130</v>
      </c>
      <c r="F290" s="144">
        <f>'[1]2004'!H127</f>
        <v>19893</v>
      </c>
      <c r="G290" s="144">
        <f>'[1]2004'!J127</f>
        <v>18199</v>
      </c>
      <c r="H290" s="144">
        <f>'[1]2004'!L127</f>
        <v>34918</v>
      </c>
      <c r="I290" s="144">
        <f>'[1]2004'!N127</f>
        <v>31066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'[1]2004'!U127</f>
        <v>3765</v>
      </c>
      <c r="Q290" s="144">
        <f>'[1]2004'!W127</f>
        <v>73880</v>
      </c>
      <c r="R290" s="144">
        <f>'[1]2004'!Y127</f>
        <v>2391</v>
      </c>
      <c r="S290" s="144">
        <f>'[1]2004'!AA127</f>
        <v>12734</v>
      </c>
      <c r="T290" s="144">
        <f>'[1]2004'!AC127</f>
        <v>546</v>
      </c>
      <c r="U290" s="144">
        <f>'[1]2004'!AE127</f>
        <v>93316</v>
      </c>
    </row>
    <row r="291" spans="4:52" s="185" customFormat="1" ht="12.75" customHeight="1" x14ac:dyDescent="0.2">
      <c r="D291" s="144">
        <f>'[1]2004'!D159+'[1]2004'!D173+'[1]2004'!D205</f>
        <v>324851</v>
      </c>
      <c r="E291" s="144">
        <f>'[1]2004'!F159+'[1]2004'!F173+'[1]2004'!F205</f>
        <v>7681</v>
      </c>
      <c r="F291" s="144">
        <f>'[1]2004'!H159+'[1]2004'!H173+'[1]2004'!H205</f>
        <v>121138</v>
      </c>
      <c r="G291" s="144">
        <f>'[1]2004'!J159+'[1]2004'!J173+'[1]2004'!J205</f>
        <v>183803</v>
      </c>
      <c r="H291" s="144">
        <f>'[1]2004'!L159+'[1]2004'!L173+'[1]2004'!L205</f>
        <v>4833</v>
      </c>
      <c r="I291" s="144">
        <f>'[1]2004'!N159+'[1]2004'!N173+'[1]2004'!N205</f>
        <v>7396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'[1]2004'!U159+'[1]2004'!U173+'[1]2004'!U205</f>
        <v>7424</v>
      </c>
      <c r="Q291" s="144">
        <f>'[1]2004'!W159+'[1]2004'!W173+'[1]2004'!W205</f>
        <v>4537</v>
      </c>
      <c r="R291" s="144">
        <f>'[1]2004'!Y159+'[1]2004'!Y173+'[1]2004'!Y205</f>
        <v>108469</v>
      </c>
      <c r="S291" s="144">
        <f>'[1]2004'!AA159+'[1]2004'!AA173+'[1]2004'!AA205</f>
        <v>205699</v>
      </c>
      <c r="T291" s="144">
        <f>'[1]2004'!AC159+'[1]2004'!AC173+'[1]2004'!AC205</f>
        <v>28</v>
      </c>
      <c r="U291" s="144">
        <f>'[1]2004'!AE159+'[1]2004'!AE173+'[1]2004'!AE205</f>
        <v>326157</v>
      </c>
    </row>
    <row r="292" spans="4:52" s="185" customFormat="1" ht="24.6" customHeight="1" x14ac:dyDescent="0.2">
      <c r="D292" s="144">
        <f>'[1]2004'!D186</f>
        <v>137</v>
      </c>
      <c r="E292" s="157"/>
      <c r="F292" s="157"/>
      <c r="G292" s="144">
        <f>'[1]2004'!J186</f>
        <v>137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'[1]2004'!Y186</f>
        <v>1712</v>
      </c>
      <c r="S292" s="157"/>
      <c r="T292" s="157"/>
      <c r="U292" s="144">
        <f>'[1]2004'!AE186</f>
        <v>1712</v>
      </c>
    </row>
    <row r="293" spans="4:52" s="185" customFormat="1" ht="12.75" customHeight="1" x14ac:dyDescent="0.2">
      <c r="D293" s="144"/>
      <c r="E293" s="157"/>
      <c r="F293" s="157"/>
      <c r="G293" s="144">
        <f>'[2]S13 Part 1'!$EG$40</f>
        <v>333736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2'!$EG$40</f>
        <v>332795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'[1]2004'!L90+'[1]2004'!L91+'[1]2004'!W124-'[1]2004'!L126-'[1]2004'!L135-'[1]2004'!L139</f>
        <v>30934</v>
      </c>
      <c r="I295" s="159">
        <f>'[1]2004'!N90+'[1]2004'!N91+'[1]2004'!U124-'[1]2004'!N126-'[1]2004'!N135-'[1]2004'!N139</f>
        <v>149493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3628" priority="253" stopIfTrue="1" operator="notEqual">
      <formula>P21+P22+P23</formula>
    </cfRule>
  </conditionalFormatting>
  <conditionalFormatting sqref="Q18">
    <cfRule type="cellIs" dxfId="3627" priority="252" stopIfTrue="1" operator="notEqual">
      <formula>Q21+Q22+Q23</formula>
    </cfRule>
  </conditionalFormatting>
  <conditionalFormatting sqref="R18">
    <cfRule type="cellIs" dxfId="3626" priority="251" stopIfTrue="1" operator="notEqual">
      <formula>R21+R22+R23</formula>
    </cfRule>
  </conditionalFormatting>
  <conditionalFormatting sqref="S18">
    <cfRule type="cellIs" dxfId="3625" priority="250" stopIfTrue="1" operator="notEqual">
      <formula>S21+S22+S23</formula>
    </cfRule>
  </conditionalFormatting>
  <conditionalFormatting sqref="T18">
    <cfRule type="cellIs" dxfId="3624" priority="249" stopIfTrue="1" operator="notEqual">
      <formula>T21+T22+T23</formula>
    </cfRule>
  </conditionalFormatting>
  <conditionalFormatting sqref="D30">
    <cfRule type="cellIs" dxfId="3623" priority="238" stopIfTrue="1" operator="notEqual">
      <formula>D27-D29</formula>
    </cfRule>
  </conditionalFormatting>
  <conditionalFormatting sqref="E30">
    <cfRule type="cellIs" dxfId="3622" priority="237" stopIfTrue="1" operator="notEqual">
      <formula>E27-E29</formula>
    </cfRule>
  </conditionalFormatting>
  <conditionalFormatting sqref="F30">
    <cfRule type="cellIs" dxfId="3621" priority="236" stopIfTrue="1" operator="notEqual">
      <formula>F27-F29</formula>
    </cfRule>
  </conditionalFormatting>
  <conditionalFormatting sqref="G30">
    <cfRule type="cellIs" dxfId="3620" priority="235" stopIfTrue="1" operator="notEqual">
      <formula>G27-G29</formula>
    </cfRule>
  </conditionalFormatting>
  <conditionalFormatting sqref="H30">
    <cfRule type="cellIs" dxfId="3619" priority="234" stopIfTrue="1" operator="notEqual">
      <formula>H27-H29</formula>
    </cfRule>
  </conditionalFormatting>
  <conditionalFormatting sqref="I30">
    <cfRule type="cellIs" dxfId="3618" priority="233" stopIfTrue="1" operator="notEqual">
      <formula>I27-I29</formula>
    </cfRule>
  </conditionalFormatting>
  <conditionalFormatting sqref="D46 F46:I46 R46:U46 Q102:U102 P86:U86">
    <cfRule type="cellIs" dxfId="3617" priority="232" stopIfTrue="1" operator="notEqual">
      <formula>D47+D48</formula>
    </cfRule>
  </conditionalFormatting>
  <conditionalFormatting sqref="E46">
    <cfRule type="cellIs" dxfId="3616" priority="231" stopIfTrue="1" operator="notEqual">
      <formula>E47+E48</formula>
    </cfRule>
  </conditionalFormatting>
  <conditionalFormatting sqref="D48:I48 Q48:U48 P88:U88">
    <cfRule type="cellIs" dxfId="3615" priority="229" stopIfTrue="1" operator="notEqual">
      <formula>D50+D51</formula>
    </cfRule>
  </conditionalFormatting>
  <conditionalFormatting sqref="P46">
    <cfRule type="cellIs" dxfId="3614" priority="227" stopIfTrue="1" operator="notEqual">
      <formula>P47+P48</formula>
    </cfRule>
  </conditionalFormatting>
  <conditionalFormatting sqref="Q46">
    <cfRule type="cellIs" dxfId="3613" priority="226" stopIfTrue="1" operator="notEqual">
      <formula>Q47+Q48</formula>
    </cfRule>
  </conditionalFormatting>
  <conditionalFormatting sqref="P48">
    <cfRule type="cellIs" dxfId="3612" priority="224" stopIfTrue="1" operator="notEqual">
      <formula>P50+P51</formula>
    </cfRule>
  </conditionalFormatting>
  <conditionalFormatting sqref="D52:I52 Q92:U92 P52:T52">
    <cfRule type="cellIs" dxfId="3611" priority="222" stopIfTrue="1" operator="notEqual">
      <formula>D54+D61</formula>
    </cfRule>
  </conditionalFormatting>
  <conditionalFormatting sqref="D54:I54 P54:T54">
    <cfRule type="cellIs" dxfId="3610" priority="220" stopIfTrue="1" operator="notEqual">
      <formula>D55+D56+D58</formula>
    </cfRule>
  </conditionalFormatting>
  <conditionalFormatting sqref="U52">
    <cfRule type="cellIs" dxfId="3609" priority="218" stopIfTrue="1" operator="notEqual">
      <formula>U54+U61</formula>
    </cfRule>
  </conditionalFormatting>
  <conditionalFormatting sqref="U54">
    <cfRule type="cellIs" dxfId="3608" priority="216" stopIfTrue="1" operator="notEqual">
      <formula>U55+U56+U58</formula>
    </cfRule>
  </conditionalFormatting>
  <conditionalFormatting sqref="I63">
    <cfRule type="cellIs" dxfId="3607" priority="214" stopIfTrue="1" operator="notEqual">
      <formula>I64+I67</formula>
    </cfRule>
  </conditionalFormatting>
  <conditionalFormatting sqref="I64">
    <cfRule type="cellIs" dxfId="3606" priority="213" stopIfTrue="1" operator="notEqual">
      <formula>I65+I66</formula>
    </cfRule>
  </conditionalFormatting>
  <conditionalFormatting sqref="H63">
    <cfRule type="cellIs" dxfId="3605" priority="212" stopIfTrue="1" operator="notEqual">
      <formula>H64+H67</formula>
    </cfRule>
  </conditionalFormatting>
  <conditionalFormatting sqref="H64">
    <cfRule type="cellIs" dxfId="3604" priority="211" stopIfTrue="1" operator="notEqual">
      <formula>H65+H66</formula>
    </cfRule>
  </conditionalFormatting>
  <conditionalFormatting sqref="G64">
    <cfRule type="cellIs" dxfId="3603" priority="209" stopIfTrue="1" operator="notEqual">
      <formula>G65+G66</formula>
    </cfRule>
  </conditionalFormatting>
  <conditionalFormatting sqref="F63">
    <cfRule type="cellIs" dxfId="3602" priority="208" stopIfTrue="1" operator="notEqual">
      <formula>F64+F67</formula>
    </cfRule>
  </conditionalFormatting>
  <conditionalFormatting sqref="F64">
    <cfRule type="cellIs" dxfId="3601" priority="207" stopIfTrue="1" operator="notEqual">
      <formula>F65+F66</formula>
    </cfRule>
  </conditionalFormatting>
  <conditionalFormatting sqref="E63">
    <cfRule type="cellIs" dxfId="3600" priority="206" stopIfTrue="1" operator="notEqual">
      <formula>E64+E67</formula>
    </cfRule>
  </conditionalFormatting>
  <conditionalFormatting sqref="E64">
    <cfRule type="cellIs" dxfId="3599" priority="205" stopIfTrue="1" operator="notEqual">
      <formula>E65+E66</formula>
    </cfRule>
  </conditionalFormatting>
  <conditionalFormatting sqref="D63">
    <cfRule type="cellIs" dxfId="3598" priority="204" stopIfTrue="1" operator="notEqual">
      <formula>D64+D67</formula>
    </cfRule>
  </conditionalFormatting>
  <conditionalFormatting sqref="D64">
    <cfRule type="cellIs" dxfId="3597" priority="203" stopIfTrue="1" operator="notEqual">
      <formula>D65+D66</formula>
    </cfRule>
  </conditionalFormatting>
  <conditionalFormatting sqref="P63">
    <cfRule type="cellIs" dxfId="3596" priority="202" stopIfTrue="1" operator="notEqual">
      <formula>P64+P67</formula>
    </cfRule>
  </conditionalFormatting>
  <conditionalFormatting sqref="Q63">
    <cfRule type="cellIs" dxfId="3595" priority="201" stopIfTrue="1" operator="notEqual">
      <formula>Q64+Q67</formula>
    </cfRule>
  </conditionalFormatting>
  <conditionalFormatting sqref="R63">
    <cfRule type="cellIs" dxfId="3594" priority="200" stopIfTrue="1" operator="notEqual">
      <formula>R64+R67</formula>
    </cfRule>
  </conditionalFormatting>
  <conditionalFormatting sqref="S63">
    <cfRule type="cellIs" dxfId="3593" priority="199" stopIfTrue="1" operator="notEqual">
      <formula>S64+S67</formula>
    </cfRule>
  </conditionalFormatting>
  <conditionalFormatting sqref="T63">
    <cfRule type="cellIs" dxfId="3592" priority="198" stopIfTrue="1" operator="notEqual">
      <formula>T64+T67</formula>
    </cfRule>
  </conditionalFormatting>
  <conditionalFormatting sqref="U63">
    <cfRule type="cellIs" dxfId="3591" priority="197" stopIfTrue="1" operator="notEqual">
      <formula>U64+U67</formula>
    </cfRule>
  </conditionalFormatting>
  <conditionalFormatting sqref="I68">
    <cfRule type="cellIs" dxfId="3590" priority="196" stopIfTrue="1" operator="notEqual">
      <formula>P42-I46-I52-I63</formula>
    </cfRule>
  </conditionalFormatting>
  <conditionalFormatting sqref="P92">
    <cfRule type="cellIs" dxfId="3589" priority="189" stopIfTrue="1" operator="notEqual">
      <formula>P94+P101</formula>
    </cfRule>
  </conditionalFormatting>
  <conditionalFormatting sqref="P102">
    <cfRule type="cellIs" dxfId="3588" priority="187" stopIfTrue="1" operator="notEqual">
      <formula>P103+P104</formula>
    </cfRule>
  </conditionalFormatting>
  <conditionalFormatting sqref="P105">
    <cfRule type="cellIs" dxfId="3587" priority="185" stopIfTrue="1" operator="notEqual">
      <formula>P106+P107+P108+P118+P125</formula>
    </cfRule>
  </conditionalFormatting>
  <conditionalFormatting sqref="Q105">
    <cfRule type="cellIs" dxfId="3586" priority="184" stopIfTrue="1" operator="notEqual">
      <formula>Q106+Q107+Q108+Q118+Q125</formula>
    </cfRule>
  </conditionalFormatting>
  <conditionalFormatting sqref="R105">
    <cfRule type="cellIs" dxfId="3585" priority="183" stopIfTrue="1" operator="notEqual">
      <formula>R106+R107+R108+R118+R125</formula>
    </cfRule>
  </conditionalFormatting>
  <conditionalFormatting sqref="S105">
    <cfRule type="cellIs" dxfId="3584" priority="182" stopIfTrue="1" operator="notEqual">
      <formula>S106+S107+S108+S118+S125</formula>
    </cfRule>
  </conditionalFormatting>
  <conditionalFormatting sqref="T105">
    <cfRule type="cellIs" dxfId="3583" priority="181" stopIfTrue="1" operator="notEqual">
      <formula>T106+T107+T108+T118+T125</formula>
    </cfRule>
  </conditionalFormatting>
  <conditionalFormatting sqref="U105">
    <cfRule type="cellIs" dxfId="3582" priority="180" stopIfTrue="1" operator="notEqual">
      <formula>U106+U107+U108+U118+U125</formula>
    </cfRule>
  </conditionalFormatting>
  <conditionalFormatting sqref="I105">
    <cfRule type="cellIs" dxfId="3581" priority="179" stopIfTrue="1" operator="notEqual">
      <formula>I106+I107+I108+I118+I125</formula>
    </cfRule>
  </conditionalFormatting>
  <conditionalFormatting sqref="H105">
    <cfRule type="cellIs" dxfId="3580" priority="178" stopIfTrue="1" operator="notEqual">
      <formula>H106+H107+H108+H118+H125</formula>
    </cfRule>
  </conditionalFormatting>
  <conditionalFormatting sqref="G105">
    <cfRule type="cellIs" dxfId="3579" priority="177" stopIfTrue="1" operator="notEqual">
      <formula>G106+G107+G108+G118+G125</formula>
    </cfRule>
  </conditionalFormatting>
  <conditionalFormatting sqref="F105">
    <cfRule type="cellIs" dxfId="3578" priority="176" stopIfTrue="1" operator="notEqual">
      <formula>F106+F107+F108+F118+F125</formula>
    </cfRule>
  </conditionalFormatting>
  <conditionalFormatting sqref="E105">
    <cfRule type="cellIs" dxfId="3577" priority="175" stopIfTrue="1" operator="notEqual">
      <formula>E106+E107+E108+E118+E125</formula>
    </cfRule>
  </conditionalFormatting>
  <conditionalFormatting sqref="D105">
    <cfRule type="cellIs" dxfId="3576" priority="174" stopIfTrue="1" operator="notEqual">
      <formula>D106+D107+D108+D118+D125</formula>
    </cfRule>
  </conditionalFormatting>
  <conditionalFormatting sqref="I126">
    <cfRule type="cellIs" dxfId="3575" priority="173" stopIfTrue="1" operator="notEqual">
      <formula>P82+P83+P86+P92+P102+P105-I105</formula>
    </cfRule>
  </conditionalFormatting>
  <conditionalFormatting sqref="P144">
    <cfRule type="cellIs" dxfId="3574" priority="167" stopIfTrue="1" operator="notEqual">
      <formula>P146+P147</formula>
    </cfRule>
  </conditionalFormatting>
  <conditionalFormatting sqref="P148">
    <cfRule type="cellIs" dxfId="3573" priority="166" stopIfTrue="1" operator="notEqual">
      <formula>P149+P151+P153+P155+P157</formula>
    </cfRule>
  </conditionalFormatting>
  <conditionalFormatting sqref="P159">
    <cfRule type="cellIs" dxfId="3572" priority="165" stopIfTrue="1" operator="notEqual">
      <formula>P161+P163+P165</formula>
    </cfRule>
  </conditionalFormatting>
  <conditionalFormatting sqref="P167">
    <cfRule type="cellIs" dxfId="3571" priority="164" stopIfTrue="1" operator="notEqual">
      <formula>P168+P169+P170+P172+P173+P174</formula>
    </cfRule>
  </conditionalFormatting>
  <conditionalFormatting sqref="Q144">
    <cfRule type="cellIs" dxfId="3570" priority="163" stopIfTrue="1" operator="notEqual">
      <formula>Q146+Q147</formula>
    </cfRule>
  </conditionalFormatting>
  <conditionalFormatting sqref="Q148">
    <cfRule type="cellIs" dxfId="3569" priority="162" stopIfTrue="1" operator="notEqual">
      <formula>Q149+Q151+Q153+Q155+Q157</formula>
    </cfRule>
  </conditionalFormatting>
  <conditionalFormatting sqref="Q159">
    <cfRule type="cellIs" dxfId="3568" priority="161" stopIfTrue="1" operator="notEqual">
      <formula>Q161+Q163+Q165</formula>
    </cfRule>
  </conditionalFormatting>
  <conditionalFormatting sqref="Q167">
    <cfRule type="cellIs" dxfId="3567" priority="160" stopIfTrue="1" operator="notEqual">
      <formula>Q168+Q169+Q170+Q172+Q173+Q174</formula>
    </cfRule>
  </conditionalFormatting>
  <conditionalFormatting sqref="R144">
    <cfRule type="cellIs" dxfId="3566" priority="159" stopIfTrue="1" operator="notEqual">
      <formula>R146+R147</formula>
    </cfRule>
  </conditionalFormatting>
  <conditionalFormatting sqref="R148">
    <cfRule type="cellIs" dxfId="3565" priority="158" stopIfTrue="1" operator="notEqual">
      <formula>R149+R151+R153+R155+R157</formula>
    </cfRule>
  </conditionalFormatting>
  <conditionalFormatting sqref="R159">
    <cfRule type="cellIs" dxfId="3564" priority="157" stopIfTrue="1" operator="notEqual">
      <formula>R161+R163+R165</formula>
    </cfRule>
  </conditionalFormatting>
  <conditionalFormatting sqref="R167">
    <cfRule type="cellIs" dxfId="3563" priority="156" stopIfTrue="1" operator="notEqual">
      <formula>R168+R169+R170+R172+R173+R174</formula>
    </cfRule>
  </conditionalFormatting>
  <conditionalFormatting sqref="S144">
    <cfRule type="cellIs" dxfId="3562" priority="155" stopIfTrue="1" operator="notEqual">
      <formula>S146+S147</formula>
    </cfRule>
  </conditionalFormatting>
  <conditionalFormatting sqref="S148">
    <cfRule type="cellIs" dxfId="3561" priority="154" stopIfTrue="1" operator="notEqual">
      <formula>S149+S151+S153+S155+S157</formula>
    </cfRule>
  </conditionalFormatting>
  <conditionalFormatting sqref="S159">
    <cfRule type="cellIs" dxfId="3560" priority="153" stopIfTrue="1" operator="notEqual">
      <formula>S161+S163+S165</formula>
    </cfRule>
  </conditionalFormatting>
  <conditionalFormatting sqref="S167">
    <cfRule type="cellIs" dxfId="3559" priority="152" stopIfTrue="1" operator="notEqual">
      <formula>S168+S169+S170+S172+S173+S174</formula>
    </cfRule>
  </conditionalFormatting>
  <conditionalFormatting sqref="T144">
    <cfRule type="cellIs" dxfId="3558" priority="151" stopIfTrue="1" operator="notEqual">
      <formula>T146+T147</formula>
    </cfRule>
  </conditionalFormatting>
  <conditionalFormatting sqref="T148">
    <cfRule type="cellIs" dxfId="3557" priority="150" stopIfTrue="1" operator="notEqual">
      <formula>T149+T151+T153+T155+T157</formula>
    </cfRule>
  </conditionalFormatting>
  <conditionalFormatting sqref="T159">
    <cfRule type="cellIs" dxfId="3556" priority="149" stopIfTrue="1" operator="notEqual">
      <formula>T161+T163+T165</formula>
    </cfRule>
  </conditionalFormatting>
  <conditionalFormatting sqref="T167">
    <cfRule type="cellIs" dxfId="3555" priority="148" stopIfTrue="1" operator="notEqual">
      <formula>T168+T169+T170+T172+T173+T174</formula>
    </cfRule>
  </conditionalFormatting>
  <conditionalFormatting sqref="U144">
    <cfRule type="cellIs" dxfId="3554" priority="147" stopIfTrue="1" operator="notEqual">
      <formula>U146+U147</formula>
    </cfRule>
  </conditionalFormatting>
  <conditionalFormatting sqref="U148">
    <cfRule type="cellIs" dxfId="3553" priority="146" stopIfTrue="1" operator="notEqual">
      <formula>U149+U151+U153+U155+U157</formula>
    </cfRule>
  </conditionalFormatting>
  <conditionalFormatting sqref="U159">
    <cfRule type="cellIs" dxfId="3552" priority="145" stopIfTrue="1" operator="notEqual">
      <formula>U161+U163+U165</formula>
    </cfRule>
  </conditionalFormatting>
  <conditionalFormatting sqref="U167">
    <cfRule type="cellIs" dxfId="3551" priority="144" stopIfTrue="1" operator="notEqual">
      <formula>U168+U169+U170+U172+U173+U174</formula>
    </cfRule>
  </conditionalFormatting>
  <conditionalFormatting sqref="I144">
    <cfRule type="cellIs" dxfId="3550" priority="143" stopIfTrue="1" operator="notEqual">
      <formula>I146+I147</formula>
    </cfRule>
  </conditionalFormatting>
  <conditionalFormatting sqref="I148">
    <cfRule type="cellIs" dxfId="3549" priority="142" stopIfTrue="1" operator="notEqual">
      <formula>I149+I151+I153+I155+I157</formula>
    </cfRule>
  </conditionalFormatting>
  <conditionalFormatting sqref="I159">
    <cfRule type="cellIs" dxfId="3548" priority="141" stopIfTrue="1" operator="notEqual">
      <formula>I161+I163+I165</formula>
    </cfRule>
  </conditionalFormatting>
  <conditionalFormatting sqref="I167">
    <cfRule type="cellIs" dxfId="3547" priority="140" stopIfTrue="1" operator="notEqual">
      <formula>I168+I169+I170+I172+I173+I174</formula>
    </cfRule>
  </conditionalFormatting>
  <conditionalFormatting sqref="H144">
    <cfRule type="cellIs" dxfId="3546" priority="139" stopIfTrue="1" operator="notEqual">
      <formula>H146+H147</formula>
    </cfRule>
  </conditionalFormatting>
  <conditionalFormatting sqref="H148">
    <cfRule type="cellIs" dxfId="3545" priority="138" stopIfTrue="1" operator="notEqual">
      <formula>H149+H151+H153+H155+H157</formula>
    </cfRule>
  </conditionalFormatting>
  <conditionalFormatting sqref="H159">
    <cfRule type="cellIs" dxfId="3544" priority="137" stopIfTrue="1" operator="notEqual">
      <formula>H161+H163+H165</formula>
    </cfRule>
  </conditionalFormatting>
  <conditionalFormatting sqref="H167">
    <cfRule type="cellIs" dxfId="3543" priority="136" stopIfTrue="1" operator="notEqual">
      <formula>H168+H169+H170+H172+H173+H174</formula>
    </cfRule>
  </conditionalFormatting>
  <conditionalFormatting sqref="G144">
    <cfRule type="cellIs" dxfId="3542" priority="135" stopIfTrue="1" operator="notEqual">
      <formula>G146+G147</formula>
    </cfRule>
  </conditionalFormatting>
  <conditionalFormatting sqref="G148">
    <cfRule type="cellIs" dxfId="3541" priority="134" stopIfTrue="1" operator="notEqual">
      <formula>G149+G151+G153+G155+G157</formula>
    </cfRule>
  </conditionalFormatting>
  <conditionalFormatting sqref="G159">
    <cfRule type="cellIs" dxfId="3540" priority="133" stopIfTrue="1" operator="notEqual">
      <formula>G161+G163+G165</formula>
    </cfRule>
  </conditionalFormatting>
  <conditionalFormatting sqref="G167">
    <cfRule type="cellIs" dxfId="3539" priority="132" stopIfTrue="1" operator="notEqual">
      <formula>G168+G169+G170+G172+G173+G174</formula>
    </cfRule>
  </conditionalFormatting>
  <conditionalFormatting sqref="F144">
    <cfRule type="cellIs" dxfId="3538" priority="131" stopIfTrue="1" operator="notEqual">
      <formula>F146+F147</formula>
    </cfRule>
  </conditionalFormatting>
  <conditionalFormatting sqref="F148">
    <cfRule type="cellIs" dxfId="3537" priority="130" stopIfTrue="1" operator="notEqual">
      <formula>F149+F151+F153+F155+F157</formula>
    </cfRule>
  </conditionalFormatting>
  <conditionalFormatting sqref="F159">
    <cfRule type="cellIs" dxfId="3536" priority="129" stopIfTrue="1" operator="notEqual">
      <formula>F161+F163+F165</formula>
    </cfRule>
  </conditionalFormatting>
  <conditionalFormatting sqref="F167">
    <cfRule type="cellIs" dxfId="3535" priority="128" stopIfTrue="1" operator="notEqual">
      <formula>F168+F169+F170+F172+F173+F174</formula>
    </cfRule>
  </conditionalFormatting>
  <conditionalFormatting sqref="E148">
    <cfRule type="cellIs" dxfId="3534" priority="126" stopIfTrue="1" operator="notEqual">
      <formula>E149+E151+E153+E155+E157</formula>
    </cfRule>
  </conditionalFormatting>
  <conditionalFormatting sqref="E159">
    <cfRule type="cellIs" dxfId="3533" priority="125" stopIfTrue="1" operator="notEqual">
      <formula>E161+E163+E165</formula>
    </cfRule>
  </conditionalFormatting>
  <conditionalFormatting sqref="E167">
    <cfRule type="cellIs" dxfId="3532" priority="124" stopIfTrue="1" operator="notEqual">
      <formula>E168+E169+E170+E172+E173+E174</formula>
    </cfRule>
  </conditionalFormatting>
  <conditionalFormatting sqref="D144">
    <cfRule type="cellIs" dxfId="3531" priority="123" stopIfTrue="1" operator="notEqual">
      <formula>D146+D147</formula>
    </cfRule>
  </conditionalFormatting>
  <conditionalFormatting sqref="D148">
    <cfRule type="cellIs" dxfId="3530" priority="122" stopIfTrue="1" operator="notEqual">
      <formula>D149+D151+D153+D155+D157</formula>
    </cfRule>
  </conditionalFormatting>
  <conditionalFormatting sqref="D159">
    <cfRule type="cellIs" dxfId="3529" priority="121" stopIfTrue="1" operator="notEqual">
      <formula>D161+D163+D165</formula>
    </cfRule>
  </conditionalFormatting>
  <conditionalFormatting sqref="D167">
    <cfRule type="cellIs" dxfId="3528" priority="120" stopIfTrue="1" operator="notEqual">
      <formula>D168+D169+D170+D172+D173+D174</formula>
    </cfRule>
  </conditionalFormatting>
  <conditionalFormatting sqref="I176">
    <cfRule type="cellIs" dxfId="3527" priority="119" stopIfTrue="1" operator="notEqual">
      <formula>$P$140+$P$144+$P$148+$P$159+$P$167-$I$144-$I$148-$I$159-$I$167</formula>
    </cfRule>
  </conditionalFormatting>
  <conditionalFormatting sqref="D177:I177">
    <cfRule type="cellIs" dxfId="3526" priority="113" stopIfTrue="1" operator="notEqual">
      <formula>D176-D29</formula>
    </cfRule>
  </conditionalFormatting>
  <conditionalFormatting sqref="G70:I70 D128:I128 E70">
    <cfRule type="cellIs" dxfId="3525" priority="111" stopIfTrue="1" operator="notEqual">
      <formula>D68-D$29</formula>
    </cfRule>
  </conditionalFormatting>
  <conditionalFormatting sqref="P190">
    <cfRule type="cellIs" dxfId="3524" priority="107" stopIfTrue="1" operator="notEqual">
      <formula>P191+P193</formula>
    </cfRule>
  </conditionalFormatting>
  <conditionalFormatting sqref="Q190">
    <cfRule type="cellIs" dxfId="3523" priority="106" stopIfTrue="1" operator="notEqual">
      <formula>Q191+Q193</formula>
    </cfRule>
  </conditionalFormatting>
  <conditionalFormatting sqref="R190">
    <cfRule type="cellIs" dxfId="3522" priority="105" stopIfTrue="1" operator="notEqual">
      <formula>R191+R193</formula>
    </cfRule>
  </conditionalFormatting>
  <conditionalFormatting sqref="S190">
    <cfRule type="cellIs" dxfId="3521" priority="104" stopIfTrue="1" operator="notEqual">
      <formula>S191+S193</formula>
    </cfRule>
  </conditionalFormatting>
  <conditionalFormatting sqref="T190">
    <cfRule type="cellIs" dxfId="3520" priority="103" stopIfTrue="1" operator="notEqual">
      <formula>T191+T193</formula>
    </cfRule>
  </conditionalFormatting>
  <conditionalFormatting sqref="U190">
    <cfRule type="cellIs" dxfId="3519" priority="102" stopIfTrue="1" operator="notEqual">
      <formula>U191+U193</formula>
    </cfRule>
  </conditionalFormatting>
  <conditionalFormatting sqref="I190">
    <cfRule type="cellIs" dxfId="3518" priority="101" stopIfTrue="1" operator="notEqual">
      <formula>I191+I193</formula>
    </cfRule>
  </conditionalFormatting>
  <conditionalFormatting sqref="H190">
    <cfRule type="cellIs" dxfId="3517" priority="100" stopIfTrue="1" operator="notEqual">
      <formula>H191+H193</formula>
    </cfRule>
  </conditionalFormatting>
  <conditionalFormatting sqref="G190">
    <cfRule type="cellIs" dxfId="3516" priority="99" stopIfTrue="1" operator="notEqual">
      <formula>G191+G193</formula>
    </cfRule>
  </conditionalFormatting>
  <conditionalFormatting sqref="F190">
    <cfRule type="cellIs" dxfId="3515" priority="98" stopIfTrue="1" operator="notEqual">
      <formula>F191+F193</formula>
    </cfRule>
  </conditionalFormatting>
  <conditionalFormatting sqref="E190">
    <cfRule type="cellIs" dxfId="3514" priority="97" stopIfTrue="1" operator="notEqual">
      <formula>E191+E193</formula>
    </cfRule>
  </conditionalFormatting>
  <conditionalFormatting sqref="D190">
    <cfRule type="cellIs" dxfId="3513" priority="96" stopIfTrue="1" operator="notEqual">
      <formula>D191+D193</formula>
    </cfRule>
  </conditionalFormatting>
  <conditionalFormatting sqref="D196">
    <cfRule type="cellIs" dxfId="3512" priority="95" stopIfTrue="1" operator="notEqual">
      <formula>D195-D$29</formula>
    </cfRule>
  </conditionalFormatting>
  <conditionalFormatting sqref="E196">
    <cfRule type="cellIs" dxfId="3511" priority="93" stopIfTrue="1" operator="notEqual">
      <formula>E195-E$29</formula>
    </cfRule>
  </conditionalFormatting>
  <conditionalFormatting sqref="F196">
    <cfRule type="cellIs" dxfId="3510" priority="92" stopIfTrue="1" operator="notEqual">
      <formula>F195-F$29</formula>
    </cfRule>
  </conditionalFormatting>
  <conditionalFormatting sqref="G196">
    <cfRule type="cellIs" dxfId="3509" priority="91" stopIfTrue="1" operator="notEqual">
      <formula>G195-G$29</formula>
    </cfRule>
  </conditionalFormatting>
  <conditionalFormatting sqref="H196">
    <cfRule type="cellIs" dxfId="3508" priority="90" stopIfTrue="1" operator="notEqual">
      <formula>H195-H$29</formula>
    </cfRule>
  </conditionalFormatting>
  <conditionalFormatting sqref="I196">
    <cfRule type="cellIs" dxfId="3507" priority="89" stopIfTrue="1" operator="notEqual">
      <formula>I195-I$29</formula>
    </cfRule>
  </conditionalFormatting>
  <conditionalFormatting sqref="I195">
    <cfRule type="cellIs" dxfId="3506" priority="88" stopIfTrue="1" operator="notEqual">
      <formula>$P$188+$P$190-$I$190</formula>
    </cfRule>
  </conditionalFormatting>
  <conditionalFormatting sqref="P209">
    <cfRule type="cellIs" dxfId="3505" priority="82" stopIfTrue="1" operator="notEqual">
      <formula>P210+P211</formula>
    </cfRule>
  </conditionalFormatting>
  <conditionalFormatting sqref="Q209">
    <cfRule type="cellIs" dxfId="3504" priority="81" stopIfTrue="1" operator="notEqual">
      <formula>Q210+Q211</formula>
    </cfRule>
  </conditionalFormatting>
  <conditionalFormatting sqref="R209">
    <cfRule type="cellIs" dxfId="3503" priority="80" stopIfTrue="1" operator="notEqual">
      <formula>R210+R211</formula>
    </cfRule>
  </conditionalFormatting>
  <conditionalFormatting sqref="S209">
    <cfRule type="cellIs" dxfId="3502" priority="79" stopIfTrue="1" operator="notEqual">
      <formula>S210+S211</formula>
    </cfRule>
  </conditionalFormatting>
  <conditionalFormatting sqref="T209">
    <cfRule type="cellIs" dxfId="3501" priority="78" stopIfTrue="1" operator="notEqual">
      <formula>T210+T211</formula>
    </cfRule>
  </conditionalFormatting>
  <conditionalFormatting sqref="U209">
    <cfRule type="cellIs" dxfId="3500" priority="77" stopIfTrue="1" operator="notEqual">
      <formula>U210+U211</formula>
    </cfRule>
  </conditionalFormatting>
  <conditionalFormatting sqref="I209">
    <cfRule type="cellIs" dxfId="3499" priority="76" stopIfTrue="1" operator="notEqual">
      <formula>I210+I211</formula>
    </cfRule>
  </conditionalFormatting>
  <conditionalFormatting sqref="H209">
    <cfRule type="cellIs" dxfId="3498" priority="75" stopIfTrue="1" operator="notEqual">
      <formula>H210+H211</formula>
    </cfRule>
  </conditionalFormatting>
  <conditionalFormatting sqref="G209">
    <cfRule type="cellIs" dxfId="3497" priority="74" stopIfTrue="1" operator="notEqual">
      <formula>G210+G211</formula>
    </cfRule>
  </conditionalFormatting>
  <conditionalFormatting sqref="F209">
    <cfRule type="cellIs" dxfId="3496" priority="73" stopIfTrue="1" operator="notEqual">
      <formula>F210+F211</formula>
    </cfRule>
  </conditionalFormatting>
  <conditionalFormatting sqref="E209">
    <cfRule type="cellIs" dxfId="3495" priority="72" stopIfTrue="1" operator="notEqual">
      <formula>E210+E211</formula>
    </cfRule>
  </conditionalFormatting>
  <conditionalFormatting sqref="D209">
    <cfRule type="cellIs" dxfId="3494" priority="71" stopIfTrue="1" operator="notEqual">
      <formula>D210+D211</formula>
    </cfRule>
  </conditionalFormatting>
  <conditionalFormatting sqref="D215">
    <cfRule type="cellIs" dxfId="3493" priority="70" stopIfTrue="1" operator="notEqual">
      <formula>D214-D$29</formula>
    </cfRule>
  </conditionalFormatting>
  <conditionalFormatting sqref="E215">
    <cfRule type="cellIs" dxfId="3492" priority="68" stopIfTrue="1" operator="notEqual">
      <formula>E214-E$29</formula>
    </cfRule>
  </conditionalFormatting>
  <conditionalFormatting sqref="F215">
    <cfRule type="cellIs" dxfId="3491" priority="67" stopIfTrue="1" operator="notEqual">
      <formula>F214-F$29</formula>
    </cfRule>
  </conditionalFormatting>
  <conditionalFormatting sqref="G215">
    <cfRule type="cellIs" dxfId="3490" priority="66" stopIfTrue="1" operator="notEqual">
      <formula>G214-G$29</formula>
    </cfRule>
  </conditionalFormatting>
  <conditionalFormatting sqref="H215">
    <cfRule type="cellIs" dxfId="3489" priority="65" stopIfTrue="1" operator="notEqual">
      <formula>H214-H$29</formula>
    </cfRule>
  </conditionalFormatting>
  <conditionalFormatting sqref="I215">
    <cfRule type="cellIs" dxfId="3488" priority="64" stopIfTrue="1" operator="notEqual">
      <formula>I214-I$29</formula>
    </cfRule>
  </conditionalFormatting>
  <conditionalFormatting sqref="I214">
    <cfRule type="cellIs" dxfId="3487" priority="63" stopIfTrue="1" operator="notEqual">
      <formula>$P$207+$P$209+$P$212-$I$209-$I$212</formula>
    </cfRule>
  </conditionalFormatting>
  <conditionalFormatting sqref="P228">
    <cfRule type="cellIs" dxfId="3486" priority="57" stopIfTrue="1" operator="notEqual">
      <formula>P229+O230</formula>
    </cfRule>
  </conditionalFormatting>
  <conditionalFormatting sqref="G228">
    <cfRule type="cellIs" dxfId="3485" priority="47" stopIfTrue="1" operator="notEqual">
      <formula>$G$229+$G$230</formula>
    </cfRule>
  </conditionalFormatting>
  <conditionalFormatting sqref="D228">
    <cfRule type="cellIs" dxfId="3484" priority="46" stopIfTrue="1" operator="notEqual">
      <formula>$D$229+$D$230</formula>
    </cfRule>
  </conditionalFormatting>
  <conditionalFormatting sqref="D234">
    <cfRule type="cellIs" dxfId="3483" priority="45" stopIfTrue="1" operator="notEqual">
      <formula>D233-D$29</formula>
    </cfRule>
  </conditionalFormatting>
  <conditionalFormatting sqref="E234">
    <cfRule type="cellIs" dxfId="3482" priority="43" stopIfTrue="1" operator="notEqual">
      <formula>E233-E$29</formula>
    </cfRule>
  </conditionalFormatting>
  <conditionalFormatting sqref="F234">
    <cfRule type="cellIs" dxfId="3481" priority="42" stopIfTrue="1" operator="notEqual">
      <formula>F233-F$29</formula>
    </cfRule>
  </conditionalFormatting>
  <conditionalFormatting sqref="G234">
    <cfRule type="cellIs" dxfId="3480" priority="41" stopIfTrue="1" operator="notEqual">
      <formula>G233-G$29</formula>
    </cfRule>
  </conditionalFormatting>
  <conditionalFormatting sqref="H234">
    <cfRule type="cellIs" dxfId="3479" priority="40" stopIfTrue="1" operator="notEqual">
      <formula>H233-H$29</formula>
    </cfRule>
  </conditionalFormatting>
  <conditionalFormatting sqref="I234">
    <cfRule type="cellIs" dxfId="3478" priority="39" stopIfTrue="1" operator="notEqual">
      <formula>I233-I$29</formula>
    </cfRule>
  </conditionalFormatting>
  <conditionalFormatting sqref="P247">
    <cfRule type="cellIs" dxfId="3477" priority="38" stopIfTrue="1" operator="notEqual">
      <formula>P248+P249+P250</formula>
    </cfRule>
  </conditionalFormatting>
  <conditionalFormatting sqref="P251">
    <cfRule type="cellIs" dxfId="3476" priority="37" stopIfTrue="1" operator="notEqual">
      <formula>P252+P253+P254</formula>
    </cfRule>
  </conditionalFormatting>
  <conditionalFormatting sqref="Q247">
    <cfRule type="cellIs" dxfId="3475" priority="36" stopIfTrue="1" operator="notEqual">
      <formula>Q248+Q249+Q250</formula>
    </cfRule>
  </conditionalFormatting>
  <conditionalFormatting sqref="Q251">
    <cfRule type="cellIs" dxfId="3474" priority="35" stopIfTrue="1" operator="notEqual">
      <formula>Q252+Q253+Q254</formula>
    </cfRule>
  </conditionalFormatting>
  <conditionalFormatting sqref="R247">
    <cfRule type="cellIs" dxfId="3473" priority="34" stopIfTrue="1" operator="notEqual">
      <formula>R248+R249+R250</formula>
    </cfRule>
  </conditionalFormatting>
  <conditionalFormatting sqref="R251">
    <cfRule type="cellIs" dxfId="3472" priority="33" stopIfTrue="1" operator="notEqual">
      <formula>R252+R253+R254</formula>
    </cfRule>
  </conditionalFormatting>
  <conditionalFormatting sqref="S247">
    <cfRule type="cellIs" dxfId="3471" priority="32" stopIfTrue="1" operator="notEqual">
      <formula>S248+S249+S250</formula>
    </cfRule>
  </conditionalFormatting>
  <conditionalFormatting sqref="S251">
    <cfRule type="cellIs" dxfId="3470" priority="31" stopIfTrue="1" operator="notEqual">
      <formula>S252+S253+S254</formula>
    </cfRule>
  </conditionalFormatting>
  <conditionalFormatting sqref="T247">
    <cfRule type="cellIs" dxfId="3469" priority="30" stopIfTrue="1" operator="notEqual">
      <formula>T248+T249+T250</formula>
    </cfRule>
  </conditionalFormatting>
  <conditionalFormatting sqref="T251">
    <cfRule type="cellIs" dxfId="3468" priority="29" stopIfTrue="1" operator="notEqual">
      <formula>T252+T253+T254</formula>
    </cfRule>
  </conditionalFormatting>
  <conditionalFormatting sqref="U247">
    <cfRule type="cellIs" dxfId="3467" priority="28" stopIfTrue="1" operator="notEqual">
      <formula>U248+U249+U250</formula>
    </cfRule>
  </conditionalFormatting>
  <conditionalFormatting sqref="U251">
    <cfRule type="cellIs" dxfId="3466" priority="27" stopIfTrue="1" operator="notEqual">
      <formula>U252+U253+U254</formula>
    </cfRule>
  </conditionalFormatting>
  <conditionalFormatting sqref="I255">
    <cfRule type="cellIs" dxfId="3465" priority="26" stopIfTrue="1" operator="notEqual">
      <formula>$P$246+$P$247+$P$251</formula>
    </cfRule>
  </conditionalFormatting>
  <conditionalFormatting sqref="H255">
    <cfRule type="cellIs" dxfId="3464" priority="25" stopIfTrue="1" operator="notEqual">
      <formula>$Q$246+$Q$247+$Q$251</formula>
    </cfRule>
  </conditionalFormatting>
  <conditionalFormatting sqref="G255">
    <cfRule type="cellIs" dxfId="3463" priority="24" stopIfTrue="1" operator="notEqual">
      <formula>$R$246+$R$247+$R$251</formula>
    </cfRule>
  </conditionalFormatting>
  <conditionalFormatting sqref="F255">
    <cfRule type="cellIs" dxfId="3462" priority="23" stopIfTrue="1" operator="notEqual">
      <formula>$S$246+$S$247+$S$251</formula>
    </cfRule>
  </conditionalFormatting>
  <conditionalFormatting sqref="E255">
    <cfRule type="cellIs" dxfId="3461" priority="22" stopIfTrue="1" operator="notEqual">
      <formula>$T$246+$T$247+$T$251</formula>
    </cfRule>
  </conditionalFormatting>
  <conditionalFormatting sqref="D255">
    <cfRule type="cellIs" dxfId="3460" priority="21" stopIfTrue="1" operator="notEqual">
      <formula>$U$246+$U$247+$U$251</formula>
    </cfRule>
  </conditionalFormatting>
  <conditionalFormatting sqref="I278">
    <cfRule type="cellIs" dxfId="3459" priority="14" stopIfTrue="1" operator="notEqual">
      <formula>$P$268-$I$271-$I$276-$I$273</formula>
    </cfRule>
  </conditionalFormatting>
  <conditionalFormatting sqref="D70">
    <cfRule type="cellIs" dxfId="3458" priority="7" stopIfTrue="1" operator="notEqual">
      <formula>D68+$D$69-$D$71-D$29</formula>
    </cfRule>
  </conditionalFormatting>
  <conditionalFormatting sqref="F70">
    <cfRule type="cellIs" dxfId="3457" priority="6" stopIfTrue="1" operator="notEqual">
      <formula>$F$69+$F$68-$F$71-$F$29</formula>
    </cfRule>
  </conditionalFormatting>
  <conditionalFormatting sqref="I27">
    <cfRule type="cellIs" dxfId="3456" priority="393" stopIfTrue="1" operator="notEqual">
      <formula>P18-I24</formula>
    </cfRule>
  </conditionalFormatting>
  <conditionalFormatting sqref="P20">
    <cfRule type="cellIs" dxfId="3455" priority="2" stopIfTrue="1" operator="notEqual">
      <formula>P23+P24+P25</formula>
    </cfRule>
  </conditionalFormatting>
  <conditionalFormatting sqref="S20">
    <cfRule type="cellIs" dxfId="3454" priority="1" stopIfTrue="1" operator="notEqual">
      <formula>S23+S24+S25</formula>
    </cfRule>
  </conditionalFormatting>
  <conditionalFormatting sqref="D271:I271">
    <cfRule type="cellIs" dxfId="3453" priority="431" stopIfTrue="1" operator="notEqual">
      <formula>D272+D274+D275</formula>
    </cfRule>
  </conditionalFormatting>
  <conditionalFormatting sqref="H228:I228 E228:F228 Q228:U228">
    <cfRule type="cellIs" dxfId="3452" priority="2819" stopIfTrue="1" operator="notEqual">
      <formula>E229+#REF!</formula>
    </cfRule>
  </conditionalFormatting>
  <conditionalFormatting sqref="H68">
    <cfRule type="cellIs" dxfId="3451" priority="7007" stopIfTrue="1" operator="notEqual">
      <formula>$Q$42-$H$46-$H$52-$H$63</formula>
    </cfRule>
  </conditionalFormatting>
  <conditionalFormatting sqref="H176">
    <cfRule type="cellIs" dxfId="3450" priority="7008" stopIfTrue="1" operator="notEqual">
      <formula>$Q$140+$Q$144+$Q$148+$Q$159+$Q$167-$H$144-$H$148-$H$159-$H$167</formula>
    </cfRule>
  </conditionalFormatting>
  <conditionalFormatting sqref="H195">
    <cfRule type="cellIs" dxfId="3449" priority="7009" stopIfTrue="1" operator="notEqual">
      <formula>$Q$188+$Q$190-$H$190</formula>
    </cfRule>
  </conditionalFormatting>
  <conditionalFormatting sqref="H214">
    <cfRule type="cellIs" dxfId="3448" priority="7010" stopIfTrue="1" operator="notEqual">
      <formula>$Q$207+$Q$209+$Q$212-$H$209-$H$212</formula>
    </cfRule>
  </conditionalFormatting>
  <conditionalFormatting sqref="H278">
    <cfRule type="cellIs" dxfId="3447" priority="7011" stopIfTrue="1" operator="notEqual">
      <formula>$Q$268-$H$271-$H$273-$H$276</formula>
    </cfRule>
  </conditionalFormatting>
  <conditionalFormatting sqref="H126">
    <cfRule type="cellIs" dxfId="3446" priority="7012" stopIfTrue="1" operator="notEqual">
      <formula>Q82+Q83+Q86+Q92+Q102+Q105-H105</formula>
    </cfRule>
  </conditionalFormatting>
  <conditionalFormatting sqref="H27">
    <cfRule type="cellIs" dxfId="3445" priority="7013" stopIfTrue="1" operator="notEqual">
      <formula>Q18-H24</formula>
    </cfRule>
  </conditionalFormatting>
  <conditionalFormatting sqref="G68">
    <cfRule type="cellIs" dxfId="3444" priority="7014" stopIfTrue="1" operator="notEqual">
      <formula>$R$42-$G$46-$G$52-$G$63</formula>
    </cfRule>
  </conditionalFormatting>
  <conditionalFormatting sqref="G126">
    <cfRule type="cellIs" dxfId="3443" priority="7015" stopIfTrue="1" operator="notEqual">
      <formula>R82+R83+R86+R92+R102+R105-G105</formula>
    </cfRule>
  </conditionalFormatting>
  <conditionalFormatting sqref="G176">
    <cfRule type="cellIs" dxfId="3442" priority="7016" stopIfTrue="1" operator="notEqual">
      <formula>$R$140+$R$144+$R$148+$R$159+$R$167-$G$144-$G$148-$G$159-$G$167</formula>
    </cfRule>
  </conditionalFormatting>
  <conditionalFormatting sqref="G195">
    <cfRule type="cellIs" dxfId="3441" priority="7017" stopIfTrue="1" operator="notEqual">
      <formula>$R$188+$R$190-$G$190</formula>
    </cfRule>
  </conditionalFormatting>
  <conditionalFormatting sqref="G214">
    <cfRule type="cellIs" dxfId="3440" priority="7018" stopIfTrue="1" operator="notEqual">
      <formula>$R$207+$R$209+$R$212-$G$209-$G$212</formula>
    </cfRule>
  </conditionalFormatting>
  <conditionalFormatting sqref="G278">
    <cfRule type="cellIs" dxfId="3439" priority="7019" stopIfTrue="1" operator="notEqual">
      <formula>$R$268-$G$271-$G$273-$G$276</formula>
    </cfRule>
  </conditionalFormatting>
  <conditionalFormatting sqref="G27">
    <cfRule type="cellIs" dxfId="3438" priority="7020" stopIfTrue="1" operator="notEqual">
      <formula>R18-G24</formula>
    </cfRule>
  </conditionalFormatting>
  <conditionalFormatting sqref="F126">
    <cfRule type="cellIs" dxfId="3437" priority="7021" stopIfTrue="1" operator="notEqual">
      <formula>S82+S83+S86+S92+S102+S105-F105</formula>
    </cfRule>
  </conditionalFormatting>
  <conditionalFormatting sqref="F176">
    <cfRule type="cellIs" dxfId="3436" priority="7022" stopIfTrue="1" operator="notEqual">
      <formula>$S$140+$S$144+$S$148+$S$159+$S$167-$F$144-$F$148-$F$159-$F$167</formula>
    </cfRule>
  </conditionalFormatting>
  <conditionalFormatting sqref="F195">
    <cfRule type="cellIs" dxfId="3435" priority="7023" stopIfTrue="1" operator="notEqual">
      <formula>$S$188+$S$190-$F$190</formula>
    </cfRule>
  </conditionalFormatting>
  <conditionalFormatting sqref="F214">
    <cfRule type="cellIs" dxfId="3434" priority="7024" stopIfTrue="1" operator="notEqual">
      <formula>$S$207+$S$209+$S$212-$F$209-$F$212</formula>
    </cfRule>
  </conditionalFormatting>
  <conditionalFormatting sqref="F278">
    <cfRule type="cellIs" dxfId="3433" priority="7025" stopIfTrue="1" operator="notEqual">
      <formula>$S$268-$F$271-$F$273-$F$276</formula>
    </cfRule>
  </conditionalFormatting>
  <conditionalFormatting sqref="F69">
    <cfRule type="cellIs" dxfId="3432" priority="7026" stopIfTrue="1" operator="notEqual">
      <formula>$S$42-$F$46-$F$52-$F$63-$F$68</formula>
    </cfRule>
  </conditionalFormatting>
  <conditionalFormatting sqref="F27">
    <cfRule type="cellIs" dxfId="3431" priority="7027" stopIfTrue="1" operator="notEqual">
      <formula>S18-F24</formula>
    </cfRule>
  </conditionalFormatting>
  <conditionalFormatting sqref="E68">
    <cfRule type="cellIs" dxfId="3430" priority="7028" stopIfTrue="1" operator="notEqual">
      <formula>$T$42-$E$46-$E$52-$E$63</formula>
    </cfRule>
  </conditionalFormatting>
  <conditionalFormatting sqref="E126">
    <cfRule type="cellIs" dxfId="3429" priority="7029" stopIfTrue="1" operator="notEqual">
      <formula>T82+T83+T86+T92+T102+T105-E105</formula>
    </cfRule>
  </conditionalFormatting>
  <conditionalFormatting sqref="E176">
    <cfRule type="cellIs" dxfId="3428" priority="7030" stopIfTrue="1" operator="notEqual">
      <formula>$T$140+$T$144+$T$148+$T$159+$T$167-$E$144-$E$148-$E$159-$E$167</formula>
    </cfRule>
  </conditionalFormatting>
  <conditionalFormatting sqref="E195">
    <cfRule type="cellIs" dxfId="3427" priority="7031" stopIfTrue="1" operator="notEqual">
      <formula>$T$188+$T$190-$E$190</formula>
    </cfRule>
  </conditionalFormatting>
  <conditionalFormatting sqref="E214">
    <cfRule type="cellIs" dxfId="3426" priority="7032" stopIfTrue="1" operator="notEqual">
      <formula>$T$207+$T$209+$T$212-$E$209-$E$212</formula>
    </cfRule>
  </conditionalFormatting>
  <conditionalFormatting sqref="E278">
    <cfRule type="cellIs" dxfId="3425" priority="7033" stopIfTrue="1" operator="notEqual">
      <formula>$T$268-$E$271-$E$273-$E$276</formula>
    </cfRule>
  </conditionalFormatting>
  <conditionalFormatting sqref="E27">
    <cfRule type="cellIs" dxfId="3424" priority="7034" stopIfTrue="1" operator="notEqual">
      <formula>T18-E24</formula>
    </cfRule>
  </conditionalFormatting>
  <conditionalFormatting sqref="U18">
    <cfRule type="cellIs" dxfId="3423" priority="7035" stopIfTrue="1" operator="notEqual">
      <formula>P18+Q18+R18+S18+T18</formula>
    </cfRule>
    <cfRule type="cellIs" dxfId="3422" priority="7036" stopIfTrue="1" operator="notEqual">
      <formula>U21+U22+U23</formula>
    </cfRule>
  </conditionalFormatting>
  <conditionalFormatting sqref="D126">
    <cfRule type="cellIs" dxfId="3421" priority="7037" stopIfTrue="1" operator="notEqual">
      <formula>U82+U83+U86+U92+U102+U105-D105</formula>
    </cfRule>
  </conditionalFormatting>
  <conditionalFormatting sqref="D176">
    <cfRule type="cellIs" dxfId="3420" priority="7038" stopIfTrue="1" operator="notEqual">
      <formula>$U$140+$U$144+$U$148+$U$159+$U$167-$D$144-$D$148-$D$159-$D$167</formula>
    </cfRule>
  </conditionalFormatting>
  <conditionalFormatting sqref="D195">
    <cfRule type="cellIs" dxfId="3419" priority="7039" stopIfTrue="1" operator="notEqual">
      <formula>$U$188+$U$190-$D$190</formula>
    </cfRule>
  </conditionalFormatting>
  <conditionalFormatting sqref="D214">
    <cfRule type="cellIs" dxfId="3418" priority="7040" stopIfTrue="1" operator="notEqual">
      <formula>$U$207+$U$209+$U$212-$D$209-$D$212</formula>
    </cfRule>
  </conditionalFormatting>
  <conditionalFormatting sqref="D278">
    <cfRule type="cellIs" dxfId="3417" priority="7041" stopIfTrue="1" operator="notEqual">
      <formula>$U$268-$D$271-$D$273-$D$276</formula>
    </cfRule>
  </conditionalFormatting>
  <conditionalFormatting sqref="D27">
    <cfRule type="cellIs" dxfId="3416" priority="7042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5703125" style="9" bestFit="1" customWidth="1"/>
    <col min="6" max="6" width="10.85546875" style="9" bestFit="1" customWidth="1"/>
    <col min="7" max="7" width="10.570312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345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'[1]2005'!U34</f>
        <v>1267595</v>
      </c>
      <c r="Q18" s="147">
        <f>'[1]2005'!W34</f>
        <v>61702</v>
      </c>
      <c r="R18" s="147">
        <f>'[1]2005'!Y34</f>
        <v>153577</v>
      </c>
      <c r="S18" s="147">
        <f>'[1]2005'!AA34</f>
        <v>320622</v>
      </c>
      <c r="T18" s="147">
        <f>'[1]2005'!AC34</f>
        <v>12368</v>
      </c>
      <c r="U18" s="147">
        <f>'[1]2005'!AE34</f>
        <v>1815864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'[1]2005'!Y36+'[1]2005'!Y38+'[1]2005'!Y41</f>
        <v>16231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'[1]2005'!U36</f>
        <v>1257358</v>
      </c>
      <c r="Q21" s="147">
        <f>'[1]2005'!W36+'[1]2005'!W37</f>
        <v>61524</v>
      </c>
      <c r="R21" s="147">
        <f>'[1]2005'!Y36</f>
        <v>8379</v>
      </c>
      <c r="S21" s="147">
        <f>'[1]2005'!AA36</f>
        <v>249021</v>
      </c>
      <c r="T21" s="147">
        <f>'[1]2005'!AC36</f>
        <v>3737</v>
      </c>
      <c r="U21" s="147">
        <f>'[1]2005'!AE36+'[1]2005'!AE37</f>
        <v>1580019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'[1]2005'!U38</f>
        <v>10237</v>
      </c>
      <c r="Q22" s="147">
        <f>'[1]2005'!W38</f>
        <v>178</v>
      </c>
      <c r="R22" s="147">
        <f>'[1]2005'!Y38</f>
        <v>5227</v>
      </c>
      <c r="S22" s="147">
        <f>'[1]2005'!AA38</f>
        <v>71601</v>
      </c>
      <c r="T22" s="147">
        <f>'[1]2005'!AC38</f>
        <v>0</v>
      </c>
      <c r="U22" s="147">
        <f>'[1]2005'!AE38</f>
        <v>87243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'[1]2005'!Y39</f>
        <v>139971</v>
      </c>
      <c r="S23" s="147"/>
      <c r="T23" s="147">
        <f>'[1]2005'!AC39</f>
        <v>8631</v>
      </c>
      <c r="U23" s="147">
        <f>'[1]2005'!AE39</f>
        <v>148602</v>
      </c>
    </row>
    <row r="24" spans="4:52" s="121" customFormat="1" ht="12" customHeight="1" x14ac:dyDescent="0.2">
      <c r="D24" s="130">
        <f>'[1]2005'!D42</f>
        <v>983454</v>
      </c>
      <c r="E24" s="130">
        <f>'[1]2005'!F42</f>
        <v>6341</v>
      </c>
      <c r="F24" s="130">
        <f>'[1]2005'!H42</f>
        <v>91818</v>
      </c>
      <c r="G24" s="130">
        <f>'[1]2005'!J42</f>
        <v>43379</v>
      </c>
      <c r="H24" s="130">
        <f>'[1]2005'!L42</f>
        <v>24552</v>
      </c>
      <c r="I24" s="130">
        <f>'[1]2005'!N42</f>
        <v>817364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'[1]2005'!AE47</f>
        <v>94947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'[1]2005'!D50</f>
        <v>927357</v>
      </c>
      <c r="E27" s="134">
        <f>'[1]2005'!F50</f>
        <v>6027</v>
      </c>
      <c r="F27" s="134">
        <f>'[1]2005'!H50</f>
        <v>228804</v>
      </c>
      <c r="G27" s="134">
        <f>'[1]2005'!J50</f>
        <v>110198</v>
      </c>
      <c r="H27" s="134">
        <f>'[1]2005'!L50</f>
        <v>37150</v>
      </c>
      <c r="I27" s="134">
        <f>'[1]2005'!N50</f>
        <v>450231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'[1]2005'!D52</f>
        <v>124681</v>
      </c>
      <c r="E29" s="130">
        <f>'[1]2005'!F52</f>
        <v>861</v>
      </c>
      <c r="F29" s="130">
        <f>'[1]2005'!H52</f>
        <v>26220</v>
      </c>
      <c r="G29" s="130">
        <f>'[1]2005'!J52</f>
        <v>19335</v>
      </c>
      <c r="H29" s="130">
        <f>'[1]2005'!L52</f>
        <v>4853</v>
      </c>
      <c r="I29" s="130">
        <f>'[1]2005'!N52</f>
        <v>73412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'[1]2005'!D55</f>
        <v>802676</v>
      </c>
      <c r="E30" s="136">
        <f>'[1]2005'!F55</f>
        <v>5166</v>
      </c>
      <c r="F30" s="136">
        <f>'[1]2005'!H55</f>
        <v>202584</v>
      </c>
      <c r="G30" s="136">
        <f>'[1]2005'!J55</f>
        <v>90863</v>
      </c>
      <c r="H30" s="136">
        <f>'[1]2005'!L55</f>
        <v>32297</v>
      </c>
      <c r="I30" s="136">
        <f>'[1]2005'!N55</f>
        <v>376819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450231</v>
      </c>
      <c r="Q42" s="147">
        <f>H27</f>
        <v>37150</v>
      </c>
      <c r="R42" s="147">
        <f>G27</f>
        <v>110198</v>
      </c>
      <c r="S42" s="147">
        <f>F27</f>
        <v>228804</v>
      </c>
      <c r="T42" s="147">
        <f>E27</f>
        <v>6027</v>
      </c>
      <c r="U42" s="147">
        <f>D27</f>
        <v>927357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376819</v>
      </c>
      <c r="Q44" s="153">
        <f>H30</f>
        <v>32297</v>
      </c>
      <c r="R44" s="153">
        <f>G30</f>
        <v>90863</v>
      </c>
      <c r="S44" s="153">
        <f>F30</f>
        <v>202584</v>
      </c>
      <c r="T44" s="153">
        <f>E30</f>
        <v>5166</v>
      </c>
      <c r="U44" s="153">
        <f>D30</f>
        <v>802676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'[1]2005'!D71</f>
        <v>435033</v>
      </c>
      <c r="E46" s="144">
        <f>'[1]2005'!F71</f>
        <v>5158</v>
      </c>
      <c r="F46" s="144">
        <f>'[1]2005'!H71</f>
        <v>37924</v>
      </c>
      <c r="G46" s="144">
        <f>'[1]2005'!J71</f>
        <v>90698</v>
      </c>
      <c r="H46" s="144">
        <f>'[1]2005'!L71</f>
        <v>18734</v>
      </c>
      <c r="I46" s="144">
        <f>'[1]2005'!N71</f>
        <v>282519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'[1]2005'!D72</f>
        <v>337034</v>
      </c>
      <c r="E47" s="144">
        <f>'[1]2005'!F72</f>
        <v>3987</v>
      </c>
      <c r="F47" s="144">
        <f>'[1]2005'!H72</f>
        <v>31381</v>
      </c>
      <c r="G47" s="144">
        <f>'[1]2005'!J72</f>
        <v>70078</v>
      </c>
      <c r="H47" s="144">
        <f>'[1]2005'!L72</f>
        <v>14052</v>
      </c>
      <c r="I47" s="144">
        <f>'[1]2005'!N72</f>
        <v>217536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'[1]2005'!D73</f>
        <v>97999</v>
      </c>
      <c r="E48" s="144">
        <f>'[1]2005'!F73</f>
        <v>1171</v>
      </c>
      <c r="F48" s="144">
        <f>'[1]2005'!H73</f>
        <v>6543</v>
      </c>
      <c r="G48" s="144">
        <f>'[1]2005'!J73</f>
        <v>20620</v>
      </c>
      <c r="H48" s="144">
        <f>'[1]2005'!L73</f>
        <v>4682</v>
      </c>
      <c r="I48" s="144">
        <f>'[1]2005'!N73</f>
        <v>64983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'[1]2005'!D74</f>
        <v>82678</v>
      </c>
      <c r="E50" s="33">
        <f>'[1]2005'!F74</f>
        <v>1142</v>
      </c>
      <c r="F50" s="33">
        <f>'[1]2005'!H74</f>
        <v>6189</v>
      </c>
      <c r="G50" s="33">
        <f>'[1]2005'!J74</f>
        <v>13834</v>
      </c>
      <c r="H50" s="33">
        <f>'[1]2005'!L74</f>
        <v>3639</v>
      </c>
      <c r="I50" s="33">
        <f>'[1]2005'!N74</f>
        <v>57874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'[1]2005'!D75</f>
        <v>15321</v>
      </c>
      <c r="E51" s="33">
        <f>'[1]2005'!F75</f>
        <v>29</v>
      </c>
      <c r="F51" s="33">
        <f>'[1]2005'!H75</f>
        <v>354</v>
      </c>
      <c r="G51" s="33">
        <f>'[1]2005'!J75</f>
        <v>6786</v>
      </c>
      <c r="H51" s="33">
        <f>'[1]2005'!L75</f>
        <v>1043</v>
      </c>
      <c r="I51" s="33">
        <f>'[1]2005'!N75</f>
        <v>7109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'[1]2005'!D76</f>
        <v>113934</v>
      </c>
      <c r="E52" s="147">
        <f>'[1]2005'!F76</f>
        <v>14</v>
      </c>
      <c r="F52" s="147">
        <f>'[1]2005'!H76</f>
        <v>4051</v>
      </c>
      <c r="G52" s="147">
        <f>'[1]2005'!J76</f>
        <v>165</v>
      </c>
      <c r="H52" s="147">
        <f>'[1]2005'!L76</f>
        <v>423</v>
      </c>
      <c r="I52" s="147">
        <f>'[1]2005'!N76</f>
        <v>5412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'[1]2005'!D77</f>
        <v>103869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'[1]2005'!D78</f>
        <v>57716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'[1]2005'!D79</f>
        <v>1566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'[1]2005'!D80</f>
        <v>44587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'[1]2005'!D81</f>
        <v>10065</v>
      </c>
      <c r="E61" s="147">
        <f>'[1]2005'!F81</f>
        <v>14</v>
      </c>
      <c r="F61" s="147">
        <f>'[1]2005'!H81</f>
        <v>4051</v>
      </c>
      <c r="G61" s="147">
        <f>'[1]2005'!J81</f>
        <v>165</v>
      </c>
      <c r="H61" s="147">
        <f>'[1]2005'!L81</f>
        <v>423</v>
      </c>
      <c r="I61" s="147">
        <f>'[1]2005'!N81</f>
        <v>5412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'[1]2005'!D82</f>
        <v>-15670</v>
      </c>
      <c r="E63" s="147">
        <f>'[1]2005'!F82</f>
        <v>-6</v>
      </c>
      <c r="F63" s="147">
        <f>'[1]2005'!H82</f>
        <v>-1390</v>
      </c>
      <c r="G63" s="147">
        <f>'[1]2005'!J82</f>
        <v>0</v>
      </c>
      <c r="H63" s="147">
        <f>'[1]2005'!L82</f>
        <v>-174</v>
      </c>
      <c r="I63" s="147">
        <f>'[1]2005'!N82</f>
        <v>-5178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'[1]2005'!D83</f>
        <v>-8922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'[1]2005'!D84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'[1]2005'!D85</f>
        <v>-8922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'[1]2005'!D86</f>
        <v>-6748</v>
      </c>
      <c r="E67" s="147">
        <f>'[1]2005'!F86</f>
        <v>-6</v>
      </c>
      <c r="F67" s="147">
        <f>'[1]2005'!H86</f>
        <v>-1390</v>
      </c>
      <c r="G67" s="147"/>
      <c r="H67" s="147">
        <f>'[1]2005'!L86</f>
        <v>-174</v>
      </c>
      <c r="I67" s="147">
        <f>'[1]2005'!N86</f>
        <v>-5178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'[1]2005'!D90</f>
        <v>252774</v>
      </c>
      <c r="E68" s="149">
        <f>'[1]2005'!F90</f>
        <v>861</v>
      </c>
      <c r="F68" s="149">
        <f>'[1]2005'!H90</f>
        <v>46933</v>
      </c>
      <c r="G68" s="149">
        <f>'[1]2005'!J90</f>
        <v>19335</v>
      </c>
      <c r="H68" s="149">
        <f>'[1]2005'!L90</f>
        <v>18167</v>
      </c>
      <c r="I68" s="149">
        <f>'[1]2005'!N90</f>
        <v>167478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'[1]2005'!D91</f>
        <v>141286</v>
      </c>
      <c r="E69" s="149"/>
      <c r="F69" s="149">
        <f>'[1]2005'!H91</f>
        <v>141286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'[1]2005'!D93</f>
        <v>135517</v>
      </c>
      <c r="E70" s="151">
        <f>'[1]2005'!F93</f>
        <v>0</v>
      </c>
      <c r="F70" s="151">
        <f>'[1]2005'!H93</f>
        <v>28137</v>
      </c>
      <c r="G70" s="151">
        <f>'[1]2005'!J93</f>
        <v>0</v>
      </c>
      <c r="H70" s="151">
        <f>'[1]2005'!L93</f>
        <v>13314</v>
      </c>
      <c r="I70" s="151">
        <f>'[1]2005'!N93</f>
        <v>94066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'[1]2005'!D94</f>
        <v>133862</v>
      </c>
      <c r="E71" s="151"/>
      <c r="F71" s="151">
        <f>'[1]2005'!H94</f>
        <v>133862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167478</v>
      </c>
      <c r="Q82" s="147">
        <f>H68</f>
        <v>18167</v>
      </c>
      <c r="R82" s="147">
        <f>G68</f>
        <v>19335</v>
      </c>
      <c r="S82" s="147">
        <f>F68</f>
        <v>46933</v>
      </c>
      <c r="T82" s="147">
        <f>E68</f>
        <v>861</v>
      </c>
      <c r="U82" s="147">
        <f>D68</f>
        <v>252774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141286</v>
      </c>
      <c r="T83" s="147"/>
      <c r="U83" s="147">
        <f>D69</f>
        <v>141286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94066</v>
      </c>
      <c r="Q84" s="147">
        <f>H70</f>
        <v>13314</v>
      </c>
      <c r="R84" s="147">
        <f>G70</f>
        <v>0</v>
      </c>
      <c r="S84" s="147">
        <f>F70</f>
        <v>28137</v>
      </c>
      <c r="T84" s="147">
        <f>E70</f>
        <v>0</v>
      </c>
      <c r="U84" s="147">
        <f>D70</f>
        <v>135517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133862</v>
      </c>
      <c r="T85" s="147"/>
      <c r="U85" s="147">
        <f>D71</f>
        <v>133862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'[1]2005'!AA110</f>
        <v>435359</v>
      </c>
      <c r="T86" s="144"/>
      <c r="U86" s="144">
        <f>'[1]2005'!AE110</f>
        <v>435359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'[1]2005'!AA111</f>
        <v>337308</v>
      </c>
      <c r="T87" s="147"/>
      <c r="U87" s="147">
        <f>'[1]2005'!AE111</f>
        <v>337308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'[1]2005'!AA112</f>
        <v>98051</v>
      </c>
      <c r="T88" s="144"/>
      <c r="U88" s="144">
        <f>'[1]2005'!AE112</f>
        <v>98051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'[1]2005'!AA113</f>
        <v>82730</v>
      </c>
      <c r="T90" s="32"/>
      <c r="U90" s="32">
        <f>'[1]2005'!AE113</f>
        <v>82730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'[1]2005'!AA114</f>
        <v>15321</v>
      </c>
      <c r="T91" s="32"/>
      <c r="U91" s="32">
        <f>'[1]2005'!AE114</f>
        <v>15321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'[1]2005'!Y115</f>
        <v>112448</v>
      </c>
      <c r="S92" s="147"/>
      <c r="T92" s="147"/>
      <c r="U92" s="147">
        <f>'[1]2005'!AE115</f>
        <v>112448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'[1]2005'!Y116</f>
        <v>102383</v>
      </c>
      <c r="S94" s="147"/>
      <c r="T94" s="147"/>
      <c r="U94" s="147">
        <f>'[1]2005'!AE116</f>
        <v>102383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'[1]2005'!Y117</f>
        <v>57716</v>
      </c>
      <c r="S95" s="147"/>
      <c r="T95" s="147"/>
      <c r="U95" s="147">
        <f>'[1]2005'!AE117</f>
        <v>57716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'[1]2005'!Y118</f>
        <v>130</v>
      </c>
      <c r="S96" s="147"/>
      <c r="T96" s="147"/>
      <c r="U96" s="147">
        <f>'[1]2005'!AE118</f>
        <v>130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'[1]2005'!Y119</f>
        <v>44537</v>
      </c>
      <c r="S98" s="147"/>
      <c r="T98" s="147"/>
      <c r="U98" s="147">
        <f>'[1]2005'!AE119</f>
        <v>44537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'[1]2005'!Y120</f>
        <v>10065</v>
      </c>
      <c r="S101" s="147"/>
      <c r="T101" s="147"/>
      <c r="U101" s="147">
        <f>'[1]2005'!AE120</f>
        <v>10065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'[1]2005'!Y121</f>
        <v>-9709</v>
      </c>
      <c r="S102" s="147"/>
      <c r="T102" s="147"/>
      <c r="U102" s="147">
        <f>'[1]2005'!AE121</f>
        <v>-9709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'[1]2005'!Y122</f>
        <v>-3817</v>
      </c>
      <c r="S103" s="147"/>
      <c r="T103" s="147"/>
      <c r="U103" s="147">
        <f>'[1]2005'!AE122</f>
        <v>-3817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'[1]2005'!Y123</f>
        <v>-5892</v>
      </c>
      <c r="S104" s="147"/>
      <c r="T104" s="147"/>
      <c r="U104" s="147">
        <f>'[1]2005'!AE123</f>
        <v>-5892</v>
      </c>
    </row>
    <row r="105" spans="4:52" s="185" customFormat="1" ht="12" customHeight="1" x14ac:dyDescent="0.2">
      <c r="D105" s="147">
        <f>'[1]2005'!D124</f>
        <v>187959</v>
      </c>
      <c r="E105" s="147">
        <f>'[1]2005'!F124</f>
        <v>101</v>
      </c>
      <c r="F105" s="147">
        <f>'[1]2005'!H124</f>
        <v>15283</v>
      </c>
      <c r="G105" s="147">
        <f>'[1]2005'!J124</f>
        <v>17330</v>
      </c>
      <c r="H105" s="147">
        <f>'[1]2005'!L124</f>
        <v>80704</v>
      </c>
      <c r="I105" s="147">
        <f>'[1]2005'!N124</f>
        <v>74541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'[1]2005'!U124</f>
        <v>28620</v>
      </c>
      <c r="Q105" s="147">
        <f>'[1]2005'!W124</f>
        <v>84688</v>
      </c>
      <c r="R105" s="147">
        <f>'[1]2005'!Y124</f>
        <v>7399</v>
      </c>
      <c r="S105" s="147">
        <f>'[1]2005'!AA124</f>
        <v>48749</v>
      </c>
      <c r="T105" s="147">
        <f>'[1]2005'!AC124</f>
        <v>898</v>
      </c>
      <c r="U105" s="147">
        <f>'[1]2005'!AE124</f>
        <v>170354</v>
      </c>
    </row>
    <row r="106" spans="4:52" s="185" customFormat="1" ht="12" customHeight="1" x14ac:dyDescent="0.2">
      <c r="D106" s="147">
        <f>'[1]2005'!D126</f>
        <v>116798</v>
      </c>
      <c r="E106" s="147">
        <f>'[1]2005'!F126</f>
        <v>101</v>
      </c>
      <c r="F106" s="147">
        <f>'[1]2005'!H126</f>
        <v>14649</v>
      </c>
      <c r="G106" s="147">
        <f>'[1]2005'!J126</f>
        <v>17314</v>
      </c>
      <c r="H106" s="147">
        <f>'[1]2005'!L126</f>
        <v>53523</v>
      </c>
      <c r="I106" s="147">
        <f>'[1]2005'!N126</f>
        <v>31211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'[1]2005'!U126</f>
        <v>6033</v>
      </c>
      <c r="Q106" s="147">
        <f>'[1]2005'!W126</f>
        <v>71867</v>
      </c>
      <c r="R106" s="147">
        <f>'[1]2005'!Y126</f>
        <v>3531</v>
      </c>
      <c r="S106" s="147">
        <f>'[1]2005'!AA126</f>
        <v>18304</v>
      </c>
      <c r="T106" s="147">
        <f>'[1]2005'!AC126</f>
        <v>814</v>
      </c>
      <c r="U106" s="147">
        <f>'[1]2005'!AE126</f>
        <v>100549</v>
      </c>
    </row>
    <row r="107" spans="4:52" s="185" customFormat="1" ht="12" customHeight="1" x14ac:dyDescent="0.2">
      <c r="D107" s="147">
        <f>'[1]2005'!D129</f>
        <v>53800</v>
      </c>
      <c r="E107" s="147"/>
      <c r="F107" s="147"/>
      <c r="G107" s="147">
        <f>'[1]2005'!J129</f>
        <v>0</v>
      </c>
      <c r="H107" s="147">
        <f>'[1]2005'!L129</f>
        <v>10977</v>
      </c>
      <c r="I107" s="147">
        <f>'[1]2005'!N129</f>
        <v>42823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'[1]2005'!U129</f>
        <v>19995</v>
      </c>
      <c r="Q107" s="147">
        <f>'[1]2005'!W129</f>
        <v>11925</v>
      </c>
      <c r="R107" s="147">
        <f>'[1]2005'!Y129</f>
        <v>3619</v>
      </c>
      <c r="S107" s="147">
        <f>'[1]2005'!AA129</f>
        <v>13646</v>
      </c>
      <c r="T107" s="147">
        <f>'[1]2005'!AC129</f>
        <v>84</v>
      </c>
      <c r="U107" s="147">
        <f>'[1]2005'!AE129</f>
        <v>49269</v>
      </c>
    </row>
    <row r="108" spans="4:52" s="185" customFormat="1" ht="12" customHeight="1" x14ac:dyDescent="0.2">
      <c r="D108" s="147">
        <f>'[1]2005'!D130</f>
        <v>130</v>
      </c>
      <c r="E108" s="147"/>
      <c r="F108" s="147"/>
      <c r="G108" s="147">
        <f>'[1]2005'!J130</f>
        <v>0</v>
      </c>
      <c r="H108" s="147">
        <f>'[1]2005'!L130</f>
        <v>78</v>
      </c>
      <c r="I108" s="147">
        <f>'[1]2005'!N130</f>
        <v>52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'[1]2005'!U130</f>
        <v>1968</v>
      </c>
      <c r="Q108" s="147">
        <f>'[1]2005'!W130</f>
        <v>811</v>
      </c>
      <c r="R108" s="147">
        <f>'[1]2005'!Y130</f>
        <v>0</v>
      </c>
      <c r="S108" s="147"/>
      <c r="T108" s="147"/>
      <c r="U108" s="147">
        <f>'[1]2005'!AE130</f>
        <v>2779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'[1]2005'!D135</f>
        <v>16126</v>
      </c>
      <c r="E118" s="147">
        <f>'[1]2005'!F135</f>
        <v>0</v>
      </c>
      <c r="F118" s="147">
        <f>'[1]2005'!H135</f>
        <v>0</v>
      </c>
      <c r="G118" s="147">
        <f>'[1]2005'!J135</f>
        <v>0</v>
      </c>
      <c r="H118" s="147">
        <f>'[1]2005'!L135</f>
        <v>16126</v>
      </c>
      <c r="I118" s="147">
        <f>'[1]2005'!N135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'[1]2005'!U135</f>
        <v>450</v>
      </c>
      <c r="Q118" s="147">
        <f>'[1]2005'!W135</f>
        <v>85</v>
      </c>
      <c r="R118" s="147">
        <f>'[1]2005'!Y135</f>
        <v>0</v>
      </c>
      <c r="S118" s="147">
        <f>'[1]2005'!AA135</f>
        <v>16117</v>
      </c>
      <c r="T118" s="147">
        <f>'[1]2005'!AC135</f>
        <v>0</v>
      </c>
      <c r="U118" s="147">
        <f>'[1]2005'!AE135</f>
        <v>16652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'[1]2005'!D139</f>
        <v>1105</v>
      </c>
      <c r="E125" s="147">
        <f>'[1]2005'!F139</f>
        <v>0</v>
      </c>
      <c r="F125" s="147">
        <f>'[1]2005'!H139</f>
        <v>634</v>
      </c>
      <c r="G125" s="147">
        <f>'[1]2005'!J139</f>
        <v>16</v>
      </c>
      <c r="H125" s="147">
        <f>'[1]2005'!L139</f>
        <v>0</v>
      </c>
      <c r="I125" s="147">
        <f>'[1]2005'!N139</f>
        <v>455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'[1]2005'!U139</f>
        <v>174</v>
      </c>
      <c r="Q125" s="147">
        <f>'[1]2005'!W139</f>
        <v>0</v>
      </c>
      <c r="R125" s="147">
        <f>'[1]2005'!Y139</f>
        <v>249</v>
      </c>
      <c r="S125" s="147">
        <f>'[1]2005'!AA139</f>
        <v>682</v>
      </c>
      <c r="T125" s="147">
        <f>'[1]2005'!AC139</f>
        <v>0</v>
      </c>
      <c r="U125" s="147">
        <f>'[1]2005'!AE139</f>
        <v>1105</v>
      </c>
    </row>
    <row r="126" spans="4:21" s="192" customFormat="1" ht="12" customHeight="1" x14ac:dyDescent="0.2">
      <c r="D126" s="149">
        <f>'[1]2005'!D140</f>
        <v>914553</v>
      </c>
      <c r="E126" s="149">
        <f>'[1]2005'!F140</f>
        <v>1658</v>
      </c>
      <c r="F126" s="149">
        <f>'[1]2005'!H140</f>
        <v>657044</v>
      </c>
      <c r="G126" s="149">
        <f>'[1]2005'!J140</f>
        <v>112143</v>
      </c>
      <c r="H126" s="149">
        <f>'[1]2005'!L140</f>
        <v>22151</v>
      </c>
      <c r="I126" s="149">
        <f>'[1]2005'!N140</f>
        <v>121557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'[1]2005'!D142</f>
        <v>789872</v>
      </c>
      <c r="E128" s="151">
        <f>'[1]2005'!F142</f>
        <v>797</v>
      </c>
      <c r="F128" s="151">
        <f>'[1]2005'!H142</f>
        <v>630824</v>
      </c>
      <c r="G128" s="151">
        <f>'[1]2005'!J142</f>
        <v>92808</v>
      </c>
      <c r="H128" s="151">
        <f>'[1]2005'!L142</f>
        <v>17298</v>
      </c>
      <c r="I128" s="151">
        <f>'[1]2005'!N142</f>
        <v>48145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121557</v>
      </c>
      <c r="Q140" s="147">
        <f>H126</f>
        <v>22151</v>
      </c>
      <c r="R140" s="147">
        <f>G126</f>
        <v>112143</v>
      </c>
      <c r="S140" s="147">
        <f>F126</f>
        <v>657044</v>
      </c>
      <c r="T140" s="147">
        <f>E126</f>
        <v>1658</v>
      </c>
      <c r="U140" s="147">
        <f>D126</f>
        <v>914553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48145</v>
      </c>
      <c r="Q142" s="153">
        <f>H128</f>
        <v>17298</v>
      </c>
      <c r="R142" s="153">
        <f>G128</f>
        <v>92808</v>
      </c>
      <c r="S142" s="153">
        <f>F128</f>
        <v>630824</v>
      </c>
      <c r="T142" s="153">
        <f>E128</f>
        <v>797</v>
      </c>
      <c r="U142" s="153">
        <f>D128</f>
        <v>789872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'[1]2005'!D156</f>
        <v>99712</v>
      </c>
      <c r="E144" s="147">
        <f>'[1]2005'!F156</f>
        <v>0</v>
      </c>
      <c r="F144" s="147">
        <f>'[1]2005'!H156</f>
        <v>64910</v>
      </c>
      <c r="G144" s="147">
        <f>'[1]2005'!J156</f>
        <v>3</v>
      </c>
      <c r="H144" s="147">
        <f>'[1]2005'!L156</f>
        <v>5758</v>
      </c>
      <c r="I144" s="147">
        <f>'[1]2005'!N156</f>
        <v>29041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'[1]2005'!Y156</f>
        <v>99881</v>
      </c>
      <c r="S144" s="147"/>
      <c r="T144" s="147"/>
      <c r="U144" s="147">
        <f>'[1]2005'!AE156</f>
        <v>99881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'[1]2005'!D157</f>
        <v>96190</v>
      </c>
      <c r="E146" s="147">
        <f>'[1]2005'!F157</f>
        <v>0</v>
      </c>
      <c r="F146" s="147">
        <f>'[1]2005'!H157</f>
        <v>61388</v>
      </c>
      <c r="G146" s="147">
        <f>'[1]2005'!J157</f>
        <v>3</v>
      </c>
      <c r="H146" s="147">
        <f>'[1]2005'!L157</f>
        <v>5758</v>
      </c>
      <c r="I146" s="147">
        <f>'[1]2005'!N157</f>
        <v>29041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'[1]2005'!Y157</f>
        <v>96359</v>
      </c>
      <c r="S146" s="147"/>
      <c r="T146" s="147"/>
      <c r="U146" s="147">
        <f>'[1]2005'!AE157</f>
        <v>96359</v>
      </c>
    </row>
    <row r="147" spans="4:21" s="46" customFormat="1" ht="12" customHeight="1" x14ac:dyDescent="0.2">
      <c r="D147" s="147">
        <f>'[1]2005'!D158</f>
        <v>3522</v>
      </c>
      <c r="E147" s="147">
        <f>'[1]2005'!F158</f>
        <v>0</v>
      </c>
      <c r="F147" s="147">
        <f>'[1]2005'!H158</f>
        <v>3522</v>
      </c>
      <c r="G147" s="147">
        <f>'[1]2005'!J158</f>
        <v>0</v>
      </c>
      <c r="H147" s="147">
        <f>'[1]2005'!L158</f>
        <v>0</v>
      </c>
      <c r="I147" s="147">
        <f>'[1]2005'!N158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'[1]2005'!Y158</f>
        <v>3522</v>
      </c>
      <c r="S147" s="147"/>
      <c r="T147" s="147"/>
      <c r="U147" s="147">
        <f>'[1]2005'!AE158</f>
        <v>3522</v>
      </c>
    </row>
    <row r="148" spans="4:21" s="175" customFormat="1" ht="12" customHeight="1" x14ac:dyDescent="0.2">
      <c r="D148" s="147">
        <f>'[1]2005'!D159</f>
        <v>129647</v>
      </c>
      <c r="E148" s="147"/>
      <c r="F148" s="147">
        <f>'[1]2005'!H159</f>
        <v>129647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'[1]2005'!U159</f>
        <v>7119</v>
      </c>
      <c r="Q148" s="147">
        <f>'[1]2005'!W159</f>
        <v>5341</v>
      </c>
      <c r="R148" s="147">
        <f>'[1]2005'!Y159</f>
        <v>116666</v>
      </c>
      <c r="S148" s="147">
        <f>'[1]2005'!AA159</f>
        <v>354</v>
      </c>
      <c r="T148" s="147">
        <f>'[1]2005'!AC159</f>
        <v>29</v>
      </c>
      <c r="U148" s="147">
        <f>'[1]2005'!AE159</f>
        <v>129509</v>
      </c>
    </row>
    <row r="149" spans="4:21" s="46" customFormat="1" ht="12" customHeight="1" x14ac:dyDescent="0.2">
      <c r="D149" s="147">
        <f>'[1]2005'!D160</f>
        <v>82719</v>
      </c>
      <c r="E149" s="147"/>
      <c r="F149" s="147">
        <f>'[1]2005'!H160</f>
        <v>82719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'[1]2005'!U160</f>
        <v>0</v>
      </c>
      <c r="Q149" s="147">
        <f>'[1]2005'!W160</f>
        <v>3031</v>
      </c>
      <c r="R149" s="147">
        <f>'[1]2005'!Y160</f>
        <v>79647</v>
      </c>
      <c r="S149" s="147"/>
      <c r="T149" s="147"/>
      <c r="U149" s="147">
        <f>'[1]2005'!AE160</f>
        <v>82678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'[1]2005'!D163</f>
        <v>15321</v>
      </c>
      <c r="E151" s="147"/>
      <c r="F151" s="147">
        <f>'[1]2005'!H163</f>
        <v>15321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'[1]2005'!U163</f>
        <v>7119</v>
      </c>
      <c r="Q151" s="147">
        <f>'[1]2005'!W163</f>
        <v>1033</v>
      </c>
      <c r="R151" s="147">
        <f>'[1]2005'!Y163</f>
        <v>6786</v>
      </c>
      <c r="S151" s="147">
        <f>'[1]2005'!AA163</f>
        <v>354</v>
      </c>
      <c r="T151" s="147">
        <f>'[1]2005'!AC163</f>
        <v>29</v>
      </c>
      <c r="U151" s="147">
        <f>'[1]2005'!AE163</f>
        <v>15321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'[1]2005'!D166</f>
        <v>30664</v>
      </c>
      <c r="E153" s="147"/>
      <c r="F153" s="147">
        <f>'[1]2005'!H166</f>
        <v>30664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'[1]2005'!U166</f>
        <v>0</v>
      </c>
      <c r="Q153" s="147">
        <f>'[1]2005'!W166</f>
        <v>334</v>
      </c>
      <c r="R153" s="147">
        <f>'[1]2005'!Y166</f>
        <v>30233</v>
      </c>
      <c r="S153" s="147">
        <f>'[1]2005'!AA166</f>
        <v>0</v>
      </c>
      <c r="T153" s="147">
        <f>'[1]2005'!AC166</f>
        <v>0</v>
      </c>
      <c r="U153" s="147">
        <f>'[1]2005'!AE166</f>
        <v>30567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'[1]2005'!D169</f>
        <v>1338</v>
      </c>
      <c r="E155" s="147"/>
      <c r="F155" s="147">
        <f>'[1]2005'!H169</f>
        <v>1338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'[1]2005'!U169</f>
        <v>0</v>
      </c>
      <c r="Q155" s="147">
        <f>'[1]2005'!W169</f>
        <v>1338</v>
      </c>
      <c r="R155" s="147">
        <f>'[1]2005'!Y169</f>
        <v>0</v>
      </c>
      <c r="S155" s="147">
        <f>'[1]2005'!AA169</f>
        <v>0</v>
      </c>
      <c r="T155" s="147">
        <f>'[1]2005'!AC169</f>
        <v>0</v>
      </c>
      <c r="U155" s="147">
        <f>'[1]2005'!AE169</f>
        <v>1338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'[1]2005'!D172</f>
        <v>-395</v>
      </c>
      <c r="E157" s="147"/>
      <c r="F157" s="147">
        <f>'[1]2005'!H172</f>
        <v>-395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'[1]2005'!W172</f>
        <v>-395</v>
      </c>
      <c r="R157" s="147">
        <f>'[1]2005'!Y172</f>
        <v>0</v>
      </c>
      <c r="S157" s="147"/>
      <c r="T157" s="147"/>
      <c r="U157" s="147">
        <f>'[1]2005'!AE172</f>
        <v>-395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'[1]2005'!D173</f>
        <v>119191</v>
      </c>
      <c r="E159" s="147">
        <f>'[1]2005'!F173</f>
        <v>29</v>
      </c>
      <c r="F159" s="147">
        <f>'[1]2005'!H173</f>
        <v>323</v>
      </c>
      <c r="G159" s="147">
        <f>'[1]2005'!J173</f>
        <v>105850</v>
      </c>
      <c r="H159" s="147">
        <f>'[1]2005'!L173</f>
        <v>5818</v>
      </c>
      <c r="I159" s="147">
        <f>'[1]2005'!N173</f>
        <v>7171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'[1]2005'!AA173</f>
        <v>120714</v>
      </c>
      <c r="T159" s="147"/>
      <c r="U159" s="147">
        <f>'[1]2005'!AE173</f>
        <v>120714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'[1]2005'!D174</f>
        <v>90734</v>
      </c>
      <c r="E161" s="32"/>
      <c r="F161" s="32"/>
      <c r="G161" s="32">
        <f>'[1]2005'!J174</f>
        <v>90734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'[1]2005'!AA174</f>
        <v>92257</v>
      </c>
      <c r="T161" s="32"/>
      <c r="U161" s="32">
        <f>'[1]2005'!AE174</f>
        <v>92257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'[1]2005'!D177</f>
        <v>22863</v>
      </c>
      <c r="E163" s="32"/>
      <c r="F163" s="32">
        <f>'[1]2005'!H177</f>
        <v>323</v>
      </c>
      <c r="G163" s="32">
        <f>'[1]2005'!J177</f>
        <v>9551</v>
      </c>
      <c r="H163" s="32">
        <f>'[1]2005'!L177</f>
        <v>5818</v>
      </c>
      <c r="I163" s="32">
        <f>'[1]2005'!N177</f>
        <v>7171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'[1]2005'!AA177</f>
        <v>22863</v>
      </c>
      <c r="T163" s="32"/>
      <c r="U163" s="32">
        <f>'[1]2005'!AE177</f>
        <v>22863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'[1]2005'!D180</f>
        <v>5594</v>
      </c>
      <c r="E165" s="32">
        <f>'[1]2005'!F180</f>
        <v>29</v>
      </c>
      <c r="F165" s="32"/>
      <c r="G165" s="32">
        <f>'[1]2005'!J180</f>
        <v>5565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'[1]2005'!AA180</f>
        <v>5594</v>
      </c>
      <c r="T165" s="32"/>
      <c r="U165" s="32">
        <f>'[1]2005'!AE180</f>
        <v>5594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'[1]2005'!D181</f>
        <v>195370</v>
      </c>
      <c r="E167" s="147">
        <f>'[1]2005'!F181</f>
        <v>2071</v>
      </c>
      <c r="F167" s="147">
        <f>'[1]2005'!H181</f>
        <v>45461</v>
      </c>
      <c r="G167" s="147">
        <f>'[1]2005'!J181</f>
        <v>110038</v>
      </c>
      <c r="H167" s="147">
        <f>'[1]2005'!L181</f>
        <v>24253</v>
      </c>
      <c r="I167" s="147">
        <f>'[1]2005'!N181</f>
        <v>13547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'[1]2005'!U181</f>
        <v>7312</v>
      </c>
      <c r="Q167" s="147">
        <f>'[1]2005'!W181</f>
        <v>22976</v>
      </c>
      <c r="R167" s="147">
        <f>'[1]2005'!Y181</f>
        <v>100737</v>
      </c>
      <c r="S167" s="147">
        <f>'[1]2005'!AA181</f>
        <v>41593</v>
      </c>
      <c r="T167" s="147">
        <f>'[1]2005'!AC181</f>
        <v>11273</v>
      </c>
      <c r="U167" s="147">
        <f>'[1]2005'!AE181</f>
        <v>183891</v>
      </c>
    </row>
    <row r="168" spans="4:21" s="185" customFormat="1" ht="12" customHeight="1" x14ac:dyDescent="0.2">
      <c r="D168" s="147">
        <f>'[1]2005'!D182</f>
        <v>20611</v>
      </c>
      <c r="E168" s="147">
        <f>'[1]2005'!F182</f>
        <v>67</v>
      </c>
      <c r="F168" s="147">
        <f>'[1]2005'!H182</f>
        <v>11321</v>
      </c>
      <c r="G168" s="147">
        <f>'[1]2005'!J182</f>
        <v>215</v>
      </c>
      <c r="H168" s="147">
        <f>'[1]2005'!L182</f>
        <v>2818</v>
      </c>
      <c r="I168" s="147">
        <f>'[1]2005'!N182</f>
        <v>6190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'[1]2005'!W182</f>
        <v>19928</v>
      </c>
      <c r="R168" s="147"/>
      <c r="S168" s="147"/>
      <c r="T168" s="147"/>
      <c r="U168" s="147">
        <f>'[1]2005'!AE182</f>
        <v>19928</v>
      </c>
    </row>
    <row r="169" spans="4:21" s="185" customFormat="1" ht="12" customHeight="1" x14ac:dyDescent="0.2">
      <c r="D169" s="147">
        <f>'[1]2005'!D183</f>
        <v>19928</v>
      </c>
      <c r="E169" s="147"/>
      <c r="F169" s="147"/>
      <c r="G169" s="147"/>
      <c r="H169" s="147">
        <f>'[1]2005'!L183</f>
        <v>19928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'[1]2005'!U183</f>
        <v>6219</v>
      </c>
      <c r="Q169" s="147">
        <f>'[1]2005'!W183</f>
        <v>2670</v>
      </c>
      <c r="R169" s="147">
        <f>'[1]2005'!Y183</f>
        <v>166</v>
      </c>
      <c r="S169" s="147">
        <f>'[1]2005'!AA183</f>
        <v>11528</v>
      </c>
      <c r="T169" s="147">
        <f>'[1]2005'!AC183</f>
        <v>62</v>
      </c>
      <c r="U169" s="147">
        <f>'[1]2005'!AE183</f>
        <v>20645</v>
      </c>
    </row>
    <row r="170" spans="4:21" s="185" customFormat="1" ht="12" customHeight="1" x14ac:dyDescent="0.2">
      <c r="D170" s="147">
        <f>'[1]2005'!D184</f>
        <v>94106</v>
      </c>
      <c r="E170" s="147"/>
      <c r="F170" s="147"/>
      <c r="G170" s="147">
        <f>'[1]2005'!J184</f>
        <v>94106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'[1]2005'!Y184</f>
        <v>94106</v>
      </c>
      <c r="S170" s="147"/>
      <c r="T170" s="147"/>
      <c r="U170" s="147">
        <f>'[1]2005'!AE184</f>
        <v>94106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'[1]2005'!D185</f>
        <v>875</v>
      </c>
      <c r="E172" s="147"/>
      <c r="F172" s="147"/>
      <c r="G172" s="147">
        <f>'[1]2005'!J185</f>
        <v>875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'[1]2005'!Y185</f>
        <v>1764</v>
      </c>
      <c r="S172" s="147"/>
      <c r="T172" s="147"/>
      <c r="U172" s="147">
        <f>'[1]2005'!AE185</f>
        <v>1764</v>
      </c>
    </row>
    <row r="173" spans="4:21" s="185" customFormat="1" ht="12" customHeight="1" x14ac:dyDescent="0.2">
      <c r="D173" s="147">
        <f>'[1]2005'!D187</f>
        <v>51124</v>
      </c>
      <c r="E173" s="147">
        <f>'[1]2005'!F187</f>
        <v>2004</v>
      </c>
      <c r="F173" s="147">
        <f>'[1]2005'!H187</f>
        <v>34140</v>
      </c>
      <c r="G173" s="147">
        <f>'[1]2005'!J187</f>
        <v>6116</v>
      </c>
      <c r="H173" s="147">
        <f>'[1]2005'!L187</f>
        <v>1507</v>
      </c>
      <c r="I173" s="147">
        <f>'[1]2005'!N187</f>
        <v>7357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'[1]2005'!U187</f>
        <v>1093</v>
      </c>
      <c r="Q173" s="147">
        <f>'[1]2005'!W187</f>
        <v>378</v>
      </c>
      <c r="R173" s="147">
        <f>'[1]2005'!Y187</f>
        <v>4701</v>
      </c>
      <c r="S173" s="147">
        <f>'[1]2005'!AA187</f>
        <v>30065</v>
      </c>
      <c r="T173" s="147">
        <f>'[1]2005'!AC187</f>
        <v>11211</v>
      </c>
      <c r="U173" s="147">
        <f>'[1]2005'!AE187</f>
        <v>47448</v>
      </c>
    </row>
    <row r="174" spans="4:21" s="185" customFormat="1" ht="12" customHeight="1" x14ac:dyDescent="0.2">
      <c r="D174" s="147">
        <f>'[1]2005'!D188</f>
        <v>8726</v>
      </c>
      <c r="E174" s="147"/>
      <c r="F174" s="147"/>
      <c r="G174" s="147">
        <f>'[1]2005'!J188</f>
        <v>8726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'[1]2005'!D189</f>
        <v>904628</v>
      </c>
      <c r="E176" s="149">
        <f>'[1]2005'!F189</f>
        <v>10860</v>
      </c>
      <c r="F176" s="149">
        <f>'[1]2005'!H189</f>
        <v>579364</v>
      </c>
      <c r="G176" s="149">
        <f>'[1]2005'!J189</f>
        <v>213536</v>
      </c>
      <c r="H176" s="149">
        <f>'[1]2005'!L189</f>
        <v>14639</v>
      </c>
      <c r="I176" s="149">
        <f>'[1]2005'!N189</f>
        <v>86229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'[1]2005'!D191</f>
        <v>779947</v>
      </c>
      <c r="E177" s="136">
        <f>'[1]2005'!F191</f>
        <v>9999</v>
      </c>
      <c r="F177" s="136">
        <f>'[1]2005'!H191</f>
        <v>553144</v>
      </c>
      <c r="G177" s="136">
        <f>'[1]2005'!J191</f>
        <v>194201</v>
      </c>
      <c r="H177" s="136">
        <f>'[1]2005'!L191</f>
        <v>9786</v>
      </c>
      <c r="I177" s="136">
        <f>'[1]2005'!N191</f>
        <v>12817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86229</v>
      </c>
      <c r="Q188" s="147">
        <f>H176</f>
        <v>14639</v>
      </c>
      <c r="R188" s="147">
        <f>G176</f>
        <v>213536</v>
      </c>
      <c r="S188" s="147">
        <f>F176</f>
        <v>579364</v>
      </c>
      <c r="T188" s="147">
        <f>E176</f>
        <v>10860</v>
      </c>
      <c r="U188" s="147">
        <f>D176</f>
        <v>904628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12817</v>
      </c>
      <c r="Q189" s="153">
        <f>H177</f>
        <v>9786</v>
      </c>
      <c r="R189" s="153">
        <f>G177</f>
        <v>194201</v>
      </c>
      <c r="S189" s="153">
        <f>F177</f>
        <v>553144</v>
      </c>
      <c r="T189" s="153">
        <f>E177</f>
        <v>9999</v>
      </c>
      <c r="U189" s="153">
        <f>D177</f>
        <v>779947</v>
      </c>
    </row>
    <row r="190" spans="4:52" s="175" customFormat="1" ht="12" customHeight="1" x14ac:dyDescent="0.2">
      <c r="D190" s="147">
        <f>'[1]2005'!D205</f>
        <v>102127</v>
      </c>
      <c r="E190" s="147">
        <f>'[1]2005'!F205</f>
        <v>8631</v>
      </c>
      <c r="F190" s="147"/>
      <c r="G190" s="147">
        <f>'[1]2005'!J205</f>
        <v>93496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'[1]2005'!AA205</f>
        <v>102127</v>
      </c>
      <c r="T190" s="147"/>
      <c r="U190" s="147">
        <f>'[1]2005'!AE205</f>
        <v>102127</v>
      </c>
    </row>
    <row r="191" spans="4:52" s="175" customFormat="1" ht="12" customHeight="1" x14ac:dyDescent="0.2">
      <c r="D191" s="147">
        <f>'[1]2005'!D206</f>
        <v>78747</v>
      </c>
      <c r="E191" s="147">
        <f>'[1]2005'!F206</f>
        <v>8631</v>
      </c>
      <c r="F191" s="147"/>
      <c r="G191" s="147">
        <f>'[1]2005'!J206</f>
        <v>70116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'[1]2005'!AA206</f>
        <v>78747</v>
      </c>
      <c r="T191" s="147"/>
      <c r="U191" s="147">
        <f>'[1]2005'!AE206</f>
        <v>78747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'[1]2005'!D207</f>
        <v>23380</v>
      </c>
      <c r="E193" s="147">
        <f>'[1]2005'!F207</f>
        <v>0</v>
      </c>
      <c r="F193" s="147"/>
      <c r="G193" s="147">
        <f>'[1]2005'!J207</f>
        <v>23380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'[1]2005'!AA207</f>
        <v>23380</v>
      </c>
      <c r="T193" s="147"/>
      <c r="U193" s="147">
        <f>'[1]2005'!AE207</f>
        <v>23380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'[1]2005'!D208</f>
        <v>904628</v>
      </c>
      <c r="E195" s="149">
        <f>'[1]2005'!F208</f>
        <v>2229</v>
      </c>
      <c r="F195" s="149">
        <f>'[1]2005'!H208</f>
        <v>681491</v>
      </c>
      <c r="G195" s="149">
        <f>'[1]2005'!J208</f>
        <v>120040</v>
      </c>
      <c r="H195" s="149">
        <f>'[1]2005'!L208</f>
        <v>14639</v>
      </c>
      <c r="I195" s="149">
        <f>'[1]2005'!N208</f>
        <v>86229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'[1]2005'!D210</f>
        <v>779947</v>
      </c>
      <c r="E196" s="151">
        <f>'[1]2005'!F210</f>
        <v>1368</v>
      </c>
      <c r="F196" s="151">
        <f>'[1]2005'!H210</f>
        <v>655271</v>
      </c>
      <c r="G196" s="151">
        <f>'[1]2005'!J210</f>
        <v>100705</v>
      </c>
      <c r="H196" s="151">
        <f>'[1]2005'!L210</f>
        <v>9786</v>
      </c>
      <c r="I196" s="151">
        <f>'[1]2005'!N210</f>
        <v>12817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86229</v>
      </c>
      <c r="Q207" s="147">
        <f>H176</f>
        <v>14639</v>
      </c>
      <c r="R207" s="147">
        <f>G176</f>
        <v>213536</v>
      </c>
      <c r="S207" s="147">
        <f>F176</f>
        <v>579364</v>
      </c>
      <c r="T207" s="147">
        <f>E176</f>
        <v>10860</v>
      </c>
      <c r="U207" s="147">
        <f>D176</f>
        <v>904628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12817</v>
      </c>
      <c r="Q208" s="153">
        <f>H177</f>
        <v>9786</v>
      </c>
      <c r="R208" s="153">
        <f>G177</f>
        <v>194201</v>
      </c>
      <c r="S208" s="153">
        <f>F177</f>
        <v>553144</v>
      </c>
      <c r="T208" s="153">
        <f>E177</f>
        <v>9999</v>
      </c>
      <c r="U208" s="153">
        <f>D177</f>
        <v>779947</v>
      </c>
    </row>
    <row r="209" spans="4:52" s="121" customFormat="1" ht="12" customHeight="1" x14ac:dyDescent="0.2">
      <c r="D209" s="147">
        <f>'[1]2005'!D224</f>
        <v>699381</v>
      </c>
      <c r="E209" s="147">
        <f>'[1]2005'!F224</f>
        <v>8631</v>
      </c>
      <c r="F209" s="147">
        <f>'[1]2005'!H224</f>
        <v>530024</v>
      </c>
      <c r="G209" s="147">
        <f>'[1]2005'!J224</f>
        <v>160726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'[1]2005'!D226</f>
        <v>632151</v>
      </c>
      <c r="E210" s="147">
        <f>'[1]2005'!F226</f>
        <v>8631</v>
      </c>
      <c r="F210" s="147">
        <f>'[1]2005'!H226</f>
        <v>530024</v>
      </c>
      <c r="G210" s="147">
        <f>'[1]2005'!J226</f>
        <v>93496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'[1]2005'!D230</f>
        <v>67230</v>
      </c>
      <c r="E211" s="147"/>
      <c r="F211" s="147"/>
      <c r="G211" s="147">
        <f>'[1]2005'!J230</f>
        <v>67230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'[1]2005'!D232</f>
        <v>-490</v>
      </c>
      <c r="E212" s="147"/>
      <c r="F212" s="147"/>
      <c r="G212" s="147"/>
      <c r="H212" s="147">
        <f>'[1]2005'!L232</f>
        <v>-490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'[1]2005'!AA232</f>
        <v>-490</v>
      </c>
      <c r="T212" s="147"/>
      <c r="U212" s="147">
        <f>'[1]2005'!AE232</f>
        <v>-490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'[1]2005'!D233</f>
        <v>205247</v>
      </c>
      <c r="E214" s="149">
        <f>'[1]2005'!F233</f>
        <v>2229</v>
      </c>
      <c r="F214" s="149">
        <f>'[1]2005'!H233</f>
        <v>48850</v>
      </c>
      <c r="G214" s="149">
        <f>'[1]2005'!J233</f>
        <v>52810</v>
      </c>
      <c r="H214" s="149">
        <f>'[1]2005'!L233</f>
        <v>15129</v>
      </c>
      <c r="I214" s="149">
        <f>'[1]2005'!N233</f>
        <v>86229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'[1]2005'!D235</f>
        <v>80566</v>
      </c>
      <c r="E215" s="151">
        <f>'[1]2005'!F235</f>
        <v>1368</v>
      </c>
      <c r="F215" s="151">
        <f>'[1]2005'!H235</f>
        <v>22630</v>
      </c>
      <c r="G215" s="151">
        <f>'[1]2005'!J235</f>
        <v>33475</v>
      </c>
      <c r="H215" s="151">
        <f>'[1]2005'!L235</f>
        <v>10276</v>
      </c>
      <c r="I215" s="151">
        <f>'[1]2005'!N235</f>
        <v>12817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86229</v>
      </c>
      <c r="Q226" s="147">
        <f>H195</f>
        <v>14639</v>
      </c>
      <c r="R226" s="147">
        <f>G195</f>
        <v>120040</v>
      </c>
      <c r="S226" s="147">
        <f>F195</f>
        <v>681491</v>
      </c>
      <c r="T226" s="147">
        <f>E195</f>
        <v>2229</v>
      </c>
      <c r="U226" s="147">
        <f>D195</f>
        <v>904628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12817</v>
      </c>
      <c r="Q227" s="153">
        <f>H196</f>
        <v>9786</v>
      </c>
      <c r="R227" s="153">
        <f>G196</f>
        <v>100705</v>
      </c>
      <c r="S227" s="153">
        <f>F196</f>
        <v>655271</v>
      </c>
      <c r="T227" s="153">
        <f>E196</f>
        <v>1368</v>
      </c>
      <c r="U227" s="153">
        <f>D196</f>
        <v>779947</v>
      </c>
    </row>
    <row r="228" spans="4:52" s="185" customFormat="1" ht="12" customHeight="1" x14ac:dyDescent="0.2">
      <c r="D228" s="147">
        <f>'[1]2005'!D249</f>
        <v>699381</v>
      </c>
      <c r="E228" s="147"/>
      <c r="F228" s="147">
        <f>'[1]2005'!H249</f>
        <v>632151</v>
      </c>
      <c r="G228" s="147">
        <f>'[1]2005'!J249</f>
        <v>67230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'[1]2005'!D251</f>
        <v>632151</v>
      </c>
      <c r="E229" s="147"/>
      <c r="F229" s="147">
        <f>'[1]2005'!H251</f>
        <v>632151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'[1]2005'!D253</f>
        <v>67230</v>
      </c>
      <c r="E230" s="147"/>
      <c r="F230" s="147"/>
      <c r="G230" s="147">
        <f>'[1]2005'!J253</f>
        <v>67230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'[1]2005'!D255</f>
        <v>-490</v>
      </c>
      <c r="E231" s="147"/>
      <c r="F231" s="147"/>
      <c r="G231" s="147"/>
      <c r="H231" s="147">
        <f>'[1]2005'!L255</f>
        <v>-490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'[1]2005'!AA255</f>
        <v>-490</v>
      </c>
      <c r="T231" s="147"/>
      <c r="U231" s="147">
        <f>'[1]2005'!AE255</f>
        <v>-490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'[1]2005'!D256</f>
        <v>205247</v>
      </c>
      <c r="E233" s="149">
        <f>'[1]2005'!F256</f>
        <v>2229</v>
      </c>
      <c r="F233" s="149">
        <f>'[1]2005'!H256</f>
        <v>48850</v>
      </c>
      <c r="G233" s="149">
        <f>'[1]2005'!J256</f>
        <v>52810</v>
      </c>
      <c r="H233" s="149">
        <f>'[1]2005'!L256</f>
        <v>15129</v>
      </c>
      <c r="I233" s="149">
        <f>'[1]2005'!N256</f>
        <v>86229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'[1]2005'!D258</f>
        <v>80566</v>
      </c>
      <c r="E234" s="151">
        <f>'[1]2005'!F258</f>
        <v>1368</v>
      </c>
      <c r="F234" s="151">
        <f>'[1]2005'!H258</f>
        <v>22630</v>
      </c>
      <c r="G234" s="151">
        <f>'[1]2005'!J258</f>
        <v>33475</v>
      </c>
      <c r="H234" s="151">
        <f>'[1]2005'!L258</f>
        <v>10276</v>
      </c>
      <c r="I234" s="151">
        <f>'[1]2005'!N258</f>
        <v>12817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12817</v>
      </c>
      <c r="Q246" s="143">
        <f>H234</f>
        <v>10276</v>
      </c>
      <c r="R246" s="143">
        <f>G234</f>
        <v>33475</v>
      </c>
      <c r="S246" s="143">
        <f>F234</f>
        <v>22630</v>
      </c>
      <c r="T246" s="143">
        <f>E234</f>
        <v>1368</v>
      </c>
      <c r="U246" s="143">
        <f>D234</f>
        <v>80566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'[1]2005'!U274</f>
        <v>6898</v>
      </c>
      <c r="Q247" s="147">
        <f>'[1]2005'!W274</f>
        <v>612</v>
      </c>
      <c r="R247" s="147">
        <f>'[1]2005'!Y274</f>
        <v>17297</v>
      </c>
      <c r="S247" s="147">
        <f>'[1]2005'!AA274</f>
        <v>6904</v>
      </c>
      <c r="T247" s="147">
        <f>'[1]2005'!AC274</f>
        <v>599</v>
      </c>
      <c r="U247" s="147">
        <f>'[1]2005'!AE274</f>
        <v>32310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'[1]2005'!Y275</f>
        <v>4316</v>
      </c>
      <c r="S248" s="147"/>
      <c r="T248" s="147"/>
      <c r="U248" s="147">
        <f>'[1]2005'!AE275</f>
        <v>4316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'[1]2005'!U276</f>
        <v>6368</v>
      </c>
      <c r="Q249" s="147">
        <f>'[1]2005'!W276</f>
        <v>315</v>
      </c>
      <c r="R249" s="147">
        <f>'[1]2005'!Y276</f>
        <v>5182</v>
      </c>
      <c r="S249" s="147">
        <f>'[1]2005'!AA276</f>
        <v>4600</v>
      </c>
      <c r="T249" s="147">
        <f>'[1]2005'!AC276</f>
        <v>408</v>
      </c>
      <c r="U249" s="147">
        <f>'[1]2005'!AE276</f>
        <v>16873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'[1]2005'!U277</f>
        <v>530</v>
      </c>
      <c r="Q250" s="147">
        <f>'[1]2005'!W277</f>
        <v>297</v>
      </c>
      <c r="R250" s="147">
        <f>'[1]2005'!Y277</f>
        <v>7799</v>
      </c>
      <c r="S250" s="147">
        <f>'[1]2005'!AA277</f>
        <v>2304</v>
      </c>
      <c r="T250" s="147">
        <f>'[1]2005'!AC277</f>
        <v>191</v>
      </c>
      <c r="U250" s="147">
        <f>'[1]2005'!AE277</f>
        <v>11121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'[1]2005'!U278</f>
        <v>-1743</v>
      </c>
      <c r="Q251" s="147">
        <f>'[1]2005'!W278</f>
        <v>-1685</v>
      </c>
      <c r="R251" s="147">
        <f>'[1]2005'!Y278</f>
        <v>-19353</v>
      </c>
      <c r="S251" s="147">
        <f>'[1]2005'!AA278</f>
        <v>-3670</v>
      </c>
      <c r="T251" s="147">
        <f>'[1]2005'!AC278</f>
        <v>-14</v>
      </c>
      <c r="U251" s="147">
        <f>'[1]2005'!AE278</f>
        <v>-26465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'[1]2005'!U279</f>
        <v>-863</v>
      </c>
      <c r="Q252" s="147">
        <f>'[1]2005'!W279</f>
        <v>0</v>
      </c>
      <c r="R252" s="147">
        <f>'[1]2005'!Y279</f>
        <v>0</v>
      </c>
      <c r="S252" s="147">
        <f>'[1]2005'!AA279</f>
        <v>-3453</v>
      </c>
      <c r="T252" s="147">
        <f>'[1]2005'!AC279</f>
        <v>0</v>
      </c>
      <c r="U252" s="147">
        <f>'[1]2005'!AE279</f>
        <v>-4316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'[1]2005'!Y280</f>
        <v>-10428</v>
      </c>
      <c r="S253" s="147"/>
      <c r="T253" s="147"/>
      <c r="U253" s="147">
        <f>'[1]2005'!AE280</f>
        <v>-10428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'[1]2005'!U281</f>
        <v>-880</v>
      </c>
      <c r="Q254" s="147">
        <f>'[1]2005'!W281</f>
        <v>-1685</v>
      </c>
      <c r="R254" s="147">
        <f>'[1]2005'!Y281</f>
        <v>-8925</v>
      </c>
      <c r="S254" s="147">
        <f>'[1]2005'!AA281</f>
        <v>-217</v>
      </c>
      <c r="T254" s="147">
        <f>'[1]2005'!AC281</f>
        <v>-14</v>
      </c>
      <c r="U254" s="147">
        <f>'[1]2005'!AE281</f>
        <v>-11721</v>
      </c>
    </row>
    <row r="255" spans="4:52" s="185" customFormat="1" ht="12" customHeight="1" x14ac:dyDescent="0.2">
      <c r="D255" s="151">
        <f>'[1]2005'!D282</f>
        <v>86411</v>
      </c>
      <c r="E255" s="151">
        <f>'[1]2005'!F282</f>
        <v>1953</v>
      </c>
      <c r="F255" s="151">
        <f>'[1]2005'!H282</f>
        <v>25864</v>
      </c>
      <c r="G255" s="151">
        <f>'[1]2005'!J282</f>
        <v>31419</v>
      </c>
      <c r="H255" s="151">
        <f>'[1]2005'!L282</f>
        <v>9203</v>
      </c>
      <c r="I255" s="151">
        <f>'[1]2005'!N282</f>
        <v>17972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17972</v>
      </c>
      <c r="Q268" s="153">
        <f>H255</f>
        <v>9203</v>
      </c>
      <c r="R268" s="153">
        <f>G255</f>
        <v>31419</v>
      </c>
      <c r="S268" s="153">
        <f>F255</f>
        <v>25864</v>
      </c>
      <c r="T268" s="153">
        <f>E255</f>
        <v>1953</v>
      </c>
      <c r="U268" s="153">
        <f>P268+Q268+R268+S268+T268</f>
        <v>86411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'[1]2005'!D294</f>
        <v>272524</v>
      </c>
      <c r="E271" s="144">
        <f>'[1]2005'!F294</f>
        <v>958</v>
      </c>
      <c r="F271" s="144">
        <f>'[1]2005'!H294</f>
        <v>91983</v>
      </c>
      <c r="G271" s="144">
        <f>'[1]2005'!J294</f>
        <v>39235</v>
      </c>
      <c r="H271" s="144">
        <f>'[1]2005'!L294</f>
        <v>3400</v>
      </c>
      <c r="I271" s="144">
        <f>'[1]2005'!N294</f>
        <v>136948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'[1]2005'!D295</f>
        <v>269041</v>
      </c>
      <c r="E272" s="144">
        <f>'[1]2005'!F295</f>
        <v>958</v>
      </c>
      <c r="F272" s="144">
        <f>'[1]2005'!H295</f>
        <v>90539</v>
      </c>
      <c r="G272" s="144">
        <f>'[1]2005'!J295</f>
        <v>39206</v>
      </c>
      <c r="H272" s="144">
        <f>'[1]2005'!L295</f>
        <v>4162</v>
      </c>
      <c r="I272" s="144">
        <f>'[1]2005'!N295</f>
        <v>134176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'[1]2005'!D296</f>
        <v>-124681</v>
      </c>
      <c r="E273" s="144">
        <f>'[1]2005'!F296</f>
        <v>-861</v>
      </c>
      <c r="F273" s="144">
        <f>'[1]2005'!H296</f>
        <v>-26220</v>
      </c>
      <c r="G273" s="144">
        <f>'[1]2005'!J296</f>
        <v>-19335</v>
      </c>
      <c r="H273" s="144">
        <f>'[1]2005'!L296</f>
        <v>-4853</v>
      </c>
      <c r="I273" s="144">
        <f>'[1]2005'!N296</f>
        <v>-73412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'[1]2005'!$D$297</f>
        <v>2129</v>
      </c>
      <c r="E274" s="144">
        <f>'[1]2005'!$F$297</f>
        <v>0</v>
      </c>
      <c r="F274" s="144">
        <f>'[1]2005'!$H$297</f>
        <v>72</v>
      </c>
      <c r="G274" s="144">
        <f>'[1]2005'!$J$297</f>
        <v>0</v>
      </c>
      <c r="H274" s="144">
        <f>'[1]2005'!$L$297</f>
        <v>5</v>
      </c>
      <c r="I274" s="144">
        <f>'[1]2005'!$N$297</f>
        <v>2052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'[1]2005'!$D$298</f>
        <v>1354</v>
      </c>
      <c r="E275" s="144">
        <f>'[1]2005'!$F$298</f>
        <v>0</v>
      </c>
      <c r="F275" s="144">
        <f>'[1]2005'!$H$298</f>
        <v>1372</v>
      </c>
      <c r="G275" s="144">
        <f>'[1]2005'!$J$298</f>
        <v>29</v>
      </c>
      <c r="H275" s="144">
        <f>'[1]2005'!$L$298</f>
        <v>-767</v>
      </c>
      <c r="I275" s="144">
        <f>'[1]2005'!$N$298</f>
        <v>720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'[1]2005'!D299</f>
        <v>-41</v>
      </c>
      <c r="E276" s="147">
        <f>'[1]2005'!F299</f>
        <v>0</v>
      </c>
      <c r="F276" s="147">
        <f>'[1]2005'!H299</f>
        <v>-97</v>
      </c>
      <c r="G276" s="147">
        <f>'[1]2005'!J299</f>
        <v>98</v>
      </c>
      <c r="H276" s="147">
        <f>'[1]2005'!L299</f>
        <v>0</v>
      </c>
      <c r="I276" s="147">
        <f>'[1]2005'!N299</f>
        <v>-42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'[1]2005'!D300</f>
        <v>-61391</v>
      </c>
      <c r="E278" s="149">
        <f>'[1]2005'!F300</f>
        <v>1856</v>
      </c>
      <c r="F278" s="149">
        <f>'[1]2005'!H300</f>
        <v>-39802</v>
      </c>
      <c r="G278" s="149">
        <f>'[1]2005'!J300</f>
        <v>11421</v>
      </c>
      <c r="H278" s="149">
        <f>'[1]2005'!L300</f>
        <v>10656</v>
      </c>
      <c r="I278" s="149">
        <f>'[1]2005'!N300</f>
        <v>-45522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'[1]2005'!D127</f>
        <v>125375</v>
      </c>
      <c r="E290" s="144">
        <f>'[1]2005'!F127</f>
        <v>352</v>
      </c>
      <c r="F290" s="144">
        <f>'[1]2005'!H127</f>
        <v>23635</v>
      </c>
      <c r="G290" s="144">
        <f>'[1]2005'!J127</f>
        <v>17582</v>
      </c>
      <c r="H290" s="144">
        <f>'[1]2005'!L127</f>
        <v>46231</v>
      </c>
      <c r="I290" s="144">
        <f>'[1]2005'!N127</f>
        <v>37575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'[1]2005'!U127</f>
        <v>4601</v>
      </c>
      <c r="Q290" s="144">
        <f>'[1]2005'!W127</f>
        <v>86523</v>
      </c>
      <c r="R290" s="144">
        <f>'[1]2005'!Y127</f>
        <v>3054</v>
      </c>
      <c r="S290" s="144">
        <f>'[1]2005'!AA127</f>
        <v>14317</v>
      </c>
      <c r="T290" s="144">
        <f>'[1]2005'!AC127</f>
        <v>694</v>
      </c>
      <c r="U290" s="144">
        <f>'[1]2005'!AE127</f>
        <v>109189</v>
      </c>
    </row>
    <row r="291" spans="4:52" s="185" customFormat="1" ht="12.75" customHeight="1" x14ac:dyDescent="0.2">
      <c r="D291" s="144">
        <f>'[1]2005'!D159+'[1]2005'!D173+'[1]2005'!D205</f>
        <v>350965</v>
      </c>
      <c r="E291" s="144">
        <f>'[1]2005'!F159+'[1]2005'!F173+'[1]2005'!F205</f>
        <v>8660</v>
      </c>
      <c r="F291" s="144">
        <f>'[1]2005'!H159+'[1]2005'!H173+'[1]2005'!H205</f>
        <v>129970</v>
      </c>
      <c r="G291" s="144">
        <f>'[1]2005'!J159+'[1]2005'!J173+'[1]2005'!J205</f>
        <v>199346</v>
      </c>
      <c r="H291" s="144">
        <f>'[1]2005'!L159+'[1]2005'!L173+'[1]2005'!L205</f>
        <v>5818</v>
      </c>
      <c r="I291" s="144">
        <f>'[1]2005'!N159+'[1]2005'!N173+'[1]2005'!N205</f>
        <v>7171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'[1]2005'!U159+'[1]2005'!U173+'[1]2005'!U205</f>
        <v>7119</v>
      </c>
      <c r="Q291" s="144">
        <f>'[1]2005'!W159+'[1]2005'!W173+'[1]2005'!W205</f>
        <v>5341</v>
      </c>
      <c r="R291" s="144">
        <f>'[1]2005'!Y159+'[1]2005'!Y173+'[1]2005'!Y205</f>
        <v>116666</v>
      </c>
      <c r="S291" s="144">
        <f>'[1]2005'!AA159+'[1]2005'!AA173+'[1]2005'!AA205</f>
        <v>223195</v>
      </c>
      <c r="T291" s="144">
        <f>'[1]2005'!AC159+'[1]2005'!AC173+'[1]2005'!AC205</f>
        <v>29</v>
      </c>
      <c r="U291" s="144">
        <f>'[1]2005'!AE159+'[1]2005'!AE173+'[1]2005'!AE205</f>
        <v>352350</v>
      </c>
    </row>
    <row r="292" spans="4:52" s="185" customFormat="1" ht="24.6" customHeight="1" x14ac:dyDescent="0.2">
      <c r="D292" s="144">
        <f>'[1]2005'!D186</f>
        <v>100</v>
      </c>
      <c r="E292" s="157"/>
      <c r="F292" s="157"/>
      <c r="G292" s="144">
        <f>'[1]2005'!J186</f>
        <v>100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'[1]2005'!Y186</f>
        <v>1764</v>
      </c>
      <c r="S292" s="157"/>
      <c r="T292" s="157"/>
      <c r="U292" s="144">
        <f>'[1]2005'!AE186</f>
        <v>1764</v>
      </c>
    </row>
    <row r="293" spans="4:52" s="185" customFormat="1" ht="12.75" customHeight="1" x14ac:dyDescent="0.2">
      <c r="D293" s="144"/>
      <c r="E293" s="157"/>
      <c r="F293" s="157"/>
      <c r="G293" s="144">
        <f>'[2]S13 Part 1'!$EG$41</f>
        <v>356857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2'!$EG$41</f>
        <v>368278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'[1]2005'!L90+'[1]2005'!L91+'[1]2005'!W124-'[1]2005'!L126-'[1]2005'!L135-'[1]2005'!L139</f>
        <v>33206</v>
      </c>
      <c r="I295" s="159">
        <f>'[1]2005'!N90+'[1]2005'!N91+'[1]2005'!U124-'[1]2005'!N126-'[1]2005'!N135-'[1]2005'!N139</f>
        <v>164432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3415" priority="253" stopIfTrue="1" operator="notEqual">
      <formula>P21+P22+P23</formula>
    </cfRule>
  </conditionalFormatting>
  <conditionalFormatting sqref="Q18">
    <cfRule type="cellIs" dxfId="3414" priority="252" stopIfTrue="1" operator="notEqual">
      <formula>Q21+Q22+Q23</formula>
    </cfRule>
  </conditionalFormatting>
  <conditionalFormatting sqref="R18">
    <cfRule type="cellIs" dxfId="3413" priority="251" stopIfTrue="1" operator="notEqual">
      <formula>R21+R22+R23</formula>
    </cfRule>
  </conditionalFormatting>
  <conditionalFormatting sqref="S18">
    <cfRule type="cellIs" dxfId="3412" priority="250" stopIfTrue="1" operator="notEqual">
      <formula>S21+S22+S23</formula>
    </cfRule>
  </conditionalFormatting>
  <conditionalFormatting sqref="T18">
    <cfRule type="cellIs" dxfId="3411" priority="249" stopIfTrue="1" operator="notEqual">
      <formula>T21+T22+T23</formula>
    </cfRule>
  </conditionalFormatting>
  <conditionalFormatting sqref="D30">
    <cfRule type="cellIs" dxfId="3410" priority="238" stopIfTrue="1" operator="notEqual">
      <formula>D27-D29</formula>
    </cfRule>
  </conditionalFormatting>
  <conditionalFormatting sqref="E30">
    <cfRule type="cellIs" dxfId="3409" priority="237" stopIfTrue="1" operator="notEqual">
      <formula>E27-E29</formula>
    </cfRule>
  </conditionalFormatting>
  <conditionalFormatting sqref="F30">
    <cfRule type="cellIs" dxfId="3408" priority="236" stopIfTrue="1" operator="notEqual">
      <formula>F27-F29</formula>
    </cfRule>
  </conditionalFormatting>
  <conditionalFormatting sqref="G30">
    <cfRule type="cellIs" dxfId="3407" priority="235" stopIfTrue="1" operator="notEqual">
      <formula>G27-G29</formula>
    </cfRule>
  </conditionalFormatting>
  <conditionalFormatting sqref="H30">
    <cfRule type="cellIs" dxfId="3406" priority="234" stopIfTrue="1" operator="notEqual">
      <formula>H27-H29</formula>
    </cfRule>
  </conditionalFormatting>
  <conditionalFormatting sqref="I30">
    <cfRule type="cellIs" dxfId="3405" priority="233" stopIfTrue="1" operator="notEqual">
      <formula>I27-I29</formula>
    </cfRule>
  </conditionalFormatting>
  <conditionalFormatting sqref="D46 F46:I46 R46:U46 Q102:U102 P86:U86">
    <cfRule type="cellIs" dxfId="3404" priority="232" stopIfTrue="1" operator="notEqual">
      <formula>D47+D48</formula>
    </cfRule>
  </conditionalFormatting>
  <conditionalFormatting sqref="E46">
    <cfRule type="cellIs" dxfId="3403" priority="231" stopIfTrue="1" operator="notEqual">
      <formula>E47+E48</formula>
    </cfRule>
  </conditionalFormatting>
  <conditionalFormatting sqref="D48:I48 Q48:U48 P88:U88">
    <cfRule type="cellIs" dxfId="3402" priority="229" stopIfTrue="1" operator="notEqual">
      <formula>D50+D51</formula>
    </cfRule>
  </conditionalFormatting>
  <conditionalFormatting sqref="P46">
    <cfRule type="cellIs" dxfId="3401" priority="227" stopIfTrue="1" operator="notEqual">
      <formula>P47+P48</formula>
    </cfRule>
  </conditionalFormatting>
  <conditionalFormatting sqref="Q46">
    <cfRule type="cellIs" dxfId="3400" priority="226" stopIfTrue="1" operator="notEqual">
      <formula>Q47+Q48</formula>
    </cfRule>
  </conditionalFormatting>
  <conditionalFormatting sqref="P48">
    <cfRule type="cellIs" dxfId="3399" priority="224" stopIfTrue="1" operator="notEqual">
      <formula>P50+P51</formula>
    </cfRule>
  </conditionalFormatting>
  <conditionalFormatting sqref="D52:I52 Q92:U92 P52:T52">
    <cfRule type="cellIs" dxfId="3398" priority="222" stopIfTrue="1" operator="notEqual">
      <formula>D54+D61</formula>
    </cfRule>
  </conditionalFormatting>
  <conditionalFormatting sqref="D54:I54 P54:T54">
    <cfRule type="cellIs" dxfId="3397" priority="220" stopIfTrue="1" operator="notEqual">
      <formula>D55+D56+D58</formula>
    </cfRule>
  </conditionalFormatting>
  <conditionalFormatting sqref="U52">
    <cfRule type="cellIs" dxfId="3396" priority="218" stopIfTrue="1" operator="notEqual">
      <formula>U54+U61</formula>
    </cfRule>
  </conditionalFormatting>
  <conditionalFormatting sqref="U54">
    <cfRule type="cellIs" dxfId="3395" priority="216" stopIfTrue="1" operator="notEqual">
      <formula>U55+U56+U58</formula>
    </cfRule>
  </conditionalFormatting>
  <conditionalFormatting sqref="I63">
    <cfRule type="cellIs" dxfId="3394" priority="214" stopIfTrue="1" operator="notEqual">
      <formula>I64+I67</formula>
    </cfRule>
  </conditionalFormatting>
  <conditionalFormatting sqref="I64">
    <cfRule type="cellIs" dxfId="3393" priority="213" stopIfTrue="1" operator="notEqual">
      <formula>I65+I66</formula>
    </cfRule>
  </conditionalFormatting>
  <conditionalFormatting sqref="H63">
    <cfRule type="cellIs" dxfId="3392" priority="212" stopIfTrue="1" operator="notEqual">
      <formula>H64+H67</formula>
    </cfRule>
  </conditionalFormatting>
  <conditionalFormatting sqref="H64">
    <cfRule type="cellIs" dxfId="3391" priority="211" stopIfTrue="1" operator="notEqual">
      <formula>H65+H66</formula>
    </cfRule>
  </conditionalFormatting>
  <conditionalFormatting sqref="G64">
    <cfRule type="cellIs" dxfId="3390" priority="209" stopIfTrue="1" operator="notEqual">
      <formula>G65+G66</formula>
    </cfRule>
  </conditionalFormatting>
  <conditionalFormatting sqref="F63">
    <cfRule type="cellIs" dxfId="3389" priority="208" stopIfTrue="1" operator="notEqual">
      <formula>F64+F67</formula>
    </cfRule>
  </conditionalFormatting>
  <conditionalFormatting sqref="F64">
    <cfRule type="cellIs" dxfId="3388" priority="207" stopIfTrue="1" operator="notEqual">
      <formula>F65+F66</formula>
    </cfRule>
  </conditionalFormatting>
  <conditionalFormatting sqref="E63">
    <cfRule type="cellIs" dxfId="3387" priority="206" stopIfTrue="1" operator="notEqual">
      <formula>E64+E67</formula>
    </cfRule>
  </conditionalFormatting>
  <conditionalFormatting sqref="E64">
    <cfRule type="cellIs" dxfId="3386" priority="205" stopIfTrue="1" operator="notEqual">
      <formula>E65+E66</formula>
    </cfRule>
  </conditionalFormatting>
  <conditionalFormatting sqref="D63">
    <cfRule type="cellIs" dxfId="3385" priority="204" stopIfTrue="1" operator="notEqual">
      <formula>D64+D67</formula>
    </cfRule>
  </conditionalFormatting>
  <conditionalFormatting sqref="D64">
    <cfRule type="cellIs" dxfId="3384" priority="203" stopIfTrue="1" operator="notEqual">
      <formula>D65+D66</formula>
    </cfRule>
  </conditionalFormatting>
  <conditionalFormatting sqref="P63">
    <cfRule type="cellIs" dxfId="3383" priority="202" stopIfTrue="1" operator="notEqual">
      <formula>P64+P67</formula>
    </cfRule>
  </conditionalFormatting>
  <conditionalFormatting sqref="Q63">
    <cfRule type="cellIs" dxfId="3382" priority="201" stopIfTrue="1" operator="notEqual">
      <formula>Q64+Q67</formula>
    </cfRule>
  </conditionalFormatting>
  <conditionalFormatting sqref="R63">
    <cfRule type="cellIs" dxfId="3381" priority="200" stopIfTrue="1" operator="notEqual">
      <formula>R64+R67</formula>
    </cfRule>
  </conditionalFormatting>
  <conditionalFormatting sqref="S63">
    <cfRule type="cellIs" dxfId="3380" priority="199" stopIfTrue="1" operator="notEqual">
      <formula>S64+S67</formula>
    </cfRule>
  </conditionalFormatting>
  <conditionalFormatting sqref="T63">
    <cfRule type="cellIs" dxfId="3379" priority="198" stopIfTrue="1" operator="notEqual">
      <formula>T64+T67</formula>
    </cfRule>
  </conditionalFormatting>
  <conditionalFormatting sqref="U63">
    <cfRule type="cellIs" dxfId="3378" priority="197" stopIfTrue="1" operator="notEqual">
      <formula>U64+U67</formula>
    </cfRule>
  </conditionalFormatting>
  <conditionalFormatting sqref="I68">
    <cfRule type="cellIs" dxfId="3377" priority="196" stopIfTrue="1" operator="notEqual">
      <formula>P42-I46-I52-I63</formula>
    </cfRule>
  </conditionalFormatting>
  <conditionalFormatting sqref="P92">
    <cfRule type="cellIs" dxfId="3376" priority="189" stopIfTrue="1" operator="notEqual">
      <formula>P94+P101</formula>
    </cfRule>
  </conditionalFormatting>
  <conditionalFormatting sqref="P102">
    <cfRule type="cellIs" dxfId="3375" priority="187" stopIfTrue="1" operator="notEqual">
      <formula>P103+P104</formula>
    </cfRule>
  </conditionalFormatting>
  <conditionalFormatting sqref="P105">
    <cfRule type="cellIs" dxfId="3374" priority="185" stopIfTrue="1" operator="notEqual">
      <formula>P106+P107+P108+P118+P125</formula>
    </cfRule>
  </conditionalFormatting>
  <conditionalFormatting sqref="Q105">
    <cfRule type="cellIs" dxfId="3373" priority="184" stopIfTrue="1" operator="notEqual">
      <formula>Q106+Q107+Q108+Q118+Q125</formula>
    </cfRule>
  </conditionalFormatting>
  <conditionalFormatting sqref="R105">
    <cfRule type="cellIs" dxfId="3372" priority="183" stopIfTrue="1" operator="notEqual">
      <formula>R106+R107+R108+R118+R125</formula>
    </cfRule>
  </conditionalFormatting>
  <conditionalFormatting sqref="S105">
    <cfRule type="cellIs" dxfId="3371" priority="182" stopIfTrue="1" operator="notEqual">
      <formula>S106+S107+S108+S118+S125</formula>
    </cfRule>
  </conditionalFormatting>
  <conditionalFormatting sqref="T105">
    <cfRule type="cellIs" dxfId="3370" priority="181" stopIfTrue="1" operator="notEqual">
      <formula>T106+T107+T108+T118+T125</formula>
    </cfRule>
  </conditionalFormatting>
  <conditionalFormatting sqref="U105">
    <cfRule type="cellIs" dxfId="3369" priority="180" stopIfTrue="1" operator="notEqual">
      <formula>U106+U107+U108+U118+U125</formula>
    </cfRule>
  </conditionalFormatting>
  <conditionalFormatting sqref="I105">
    <cfRule type="cellIs" dxfId="3368" priority="179" stopIfTrue="1" operator="notEqual">
      <formula>I106+I107+I108+I118+I125</formula>
    </cfRule>
  </conditionalFormatting>
  <conditionalFormatting sqref="H105">
    <cfRule type="cellIs" dxfId="3367" priority="178" stopIfTrue="1" operator="notEqual">
      <formula>H106+H107+H108+H118+H125</formula>
    </cfRule>
  </conditionalFormatting>
  <conditionalFormatting sqref="G105">
    <cfRule type="cellIs" dxfId="3366" priority="177" stopIfTrue="1" operator="notEqual">
      <formula>G106+G107+G108+G118+G125</formula>
    </cfRule>
  </conditionalFormatting>
  <conditionalFormatting sqref="F105">
    <cfRule type="cellIs" dxfId="3365" priority="176" stopIfTrue="1" operator="notEqual">
      <formula>F106+F107+F108+F118+F125</formula>
    </cfRule>
  </conditionalFormatting>
  <conditionalFormatting sqref="E105">
    <cfRule type="cellIs" dxfId="3364" priority="175" stopIfTrue="1" operator="notEqual">
      <formula>E106+E107+E108+E118+E125</formula>
    </cfRule>
  </conditionalFormatting>
  <conditionalFormatting sqref="D105">
    <cfRule type="cellIs" dxfId="3363" priority="174" stopIfTrue="1" operator="notEqual">
      <formula>D106+D107+D108+D118+D125</formula>
    </cfRule>
  </conditionalFormatting>
  <conditionalFormatting sqref="I126">
    <cfRule type="cellIs" dxfId="3362" priority="173" stopIfTrue="1" operator="notEqual">
      <formula>P82+P83+P86+P92+P102+P105-I105</formula>
    </cfRule>
  </conditionalFormatting>
  <conditionalFormatting sqref="P144">
    <cfRule type="cellIs" dxfId="3361" priority="167" stopIfTrue="1" operator="notEqual">
      <formula>P146+P147</formula>
    </cfRule>
  </conditionalFormatting>
  <conditionalFormatting sqref="P148">
    <cfRule type="cellIs" dxfId="3360" priority="166" stopIfTrue="1" operator="notEqual">
      <formula>P149+P151+P153+P155+P157</formula>
    </cfRule>
  </conditionalFormatting>
  <conditionalFormatting sqref="P159">
    <cfRule type="cellIs" dxfId="3359" priority="165" stopIfTrue="1" operator="notEqual">
      <formula>P161+P163+P165</formula>
    </cfRule>
  </conditionalFormatting>
  <conditionalFormatting sqref="P167">
    <cfRule type="cellIs" dxfId="3358" priority="164" stopIfTrue="1" operator="notEqual">
      <formula>P168+P169+P170+P172+P173+P174</formula>
    </cfRule>
  </conditionalFormatting>
  <conditionalFormatting sqref="Q144">
    <cfRule type="cellIs" dxfId="3357" priority="163" stopIfTrue="1" operator="notEqual">
      <formula>Q146+Q147</formula>
    </cfRule>
  </conditionalFormatting>
  <conditionalFormatting sqref="Q148">
    <cfRule type="cellIs" dxfId="3356" priority="162" stopIfTrue="1" operator="notEqual">
      <formula>Q149+Q151+Q153+Q155+Q157</formula>
    </cfRule>
  </conditionalFormatting>
  <conditionalFormatting sqref="Q159">
    <cfRule type="cellIs" dxfId="3355" priority="161" stopIfTrue="1" operator="notEqual">
      <formula>Q161+Q163+Q165</formula>
    </cfRule>
  </conditionalFormatting>
  <conditionalFormatting sqref="Q167">
    <cfRule type="cellIs" dxfId="3354" priority="160" stopIfTrue="1" operator="notEqual">
      <formula>Q168+Q169+Q170+Q172+Q173+Q174</formula>
    </cfRule>
  </conditionalFormatting>
  <conditionalFormatting sqref="R144">
    <cfRule type="cellIs" dxfId="3353" priority="159" stopIfTrue="1" operator="notEqual">
      <formula>R146+R147</formula>
    </cfRule>
  </conditionalFormatting>
  <conditionalFormatting sqref="R148">
    <cfRule type="cellIs" dxfId="3352" priority="158" stopIfTrue="1" operator="notEqual">
      <formula>R149+R151+R153+R155+R157</formula>
    </cfRule>
  </conditionalFormatting>
  <conditionalFormatting sqref="R159">
    <cfRule type="cellIs" dxfId="3351" priority="157" stopIfTrue="1" operator="notEqual">
      <formula>R161+R163+R165</formula>
    </cfRule>
  </conditionalFormatting>
  <conditionalFormatting sqref="R167">
    <cfRule type="cellIs" dxfId="3350" priority="156" stopIfTrue="1" operator="notEqual">
      <formula>R168+R169+R170+R172+R173+R174</formula>
    </cfRule>
  </conditionalFormatting>
  <conditionalFormatting sqref="S144">
    <cfRule type="cellIs" dxfId="3349" priority="155" stopIfTrue="1" operator="notEqual">
      <formula>S146+S147</formula>
    </cfRule>
  </conditionalFormatting>
  <conditionalFormatting sqref="S148">
    <cfRule type="cellIs" dxfId="3348" priority="154" stopIfTrue="1" operator="notEqual">
      <formula>S149+S151+S153+S155+S157</formula>
    </cfRule>
  </conditionalFormatting>
  <conditionalFormatting sqref="S159">
    <cfRule type="cellIs" dxfId="3347" priority="153" stopIfTrue="1" operator="notEqual">
      <formula>S161+S163+S165</formula>
    </cfRule>
  </conditionalFormatting>
  <conditionalFormatting sqref="S167">
    <cfRule type="cellIs" dxfId="3346" priority="152" stopIfTrue="1" operator="notEqual">
      <formula>S168+S169+S170+S172+S173+S174</formula>
    </cfRule>
  </conditionalFormatting>
  <conditionalFormatting sqref="T144">
    <cfRule type="cellIs" dxfId="3345" priority="151" stopIfTrue="1" operator="notEqual">
      <formula>T146+T147</formula>
    </cfRule>
  </conditionalFormatting>
  <conditionalFormatting sqref="T148">
    <cfRule type="cellIs" dxfId="3344" priority="150" stopIfTrue="1" operator="notEqual">
      <formula>T149+T151+T153+T155+T157</formula>
    </cfRule>
  </conditionalFormatting>
  <conditionalFormatting sqref="T159">
    <cfRule type="cellIs" dxfId="3343" priority="149" stopIfTrue="1" operator="notEqual">
      <formula>T161+T163+T165</formula>
    </cfRule>
  </conditionalFormatting>
  <conditionalFormatting sqref="T167">
    <cfRule type="cellIs" dxfId="3342" priority="148" stopIfTrue="1" operator="notEqual">
      <formula>T168+T169+T170+T172+T173+T174</formula>
    </cfRule>
  </conditionalFormatting>
  <conditionalFormatting sqref="U144">
    <cfRule type="cellIs" dxfId="3341" priority="147" stopIfTrue="1" operator="notEqual">
      <formula>U146+U147</formula>
    </cfRule>
  </conditionalFormatting>
  <conditionalFormatting sqref="U148">
    <cfRule type="cellIs" dxfId="3340" priority="146" stopIfTrue="1" operator="notEqual">
      <formula>U149+U151+U153+U155+U157</formula>
    </cfRule>
  </conditionalFormatting>
  <conditionalFormatting sqref="U159">
    <cfRule type="cellIs" dxfId="3339" priority="145" stopIfTrue="1" operator="notEqual">
      <formula>U161+U163+U165</formula>
    </cfRule>
  </conditionalFormatting>
  <conditionalFormatting sqref="U167">
    <cfRule type="cellIs" dxfId="3338" priority="144" stopIfTrue="1" operator="notEqual">
      <formula>U168+U169+U170+U172+U173+U174</formula>
    </cfRule>
  </conditionalFormatting>
  <conditionalFormatting sqref="I144">
    <cfRule type="cellIs" dxfId="3337" priority="143" stopIfTrue="1" operator="notEqual">
      <formula>I146+I147</formula>
    </cfRule>
  </conditionalFormatting>
  <conditionalFormatting sqref="I148">
    <cfRule type="cellIs" dxfId="3336" priority="142" stopIfTrue="1" operator="notEqual">
      <formula>I149+I151+I153+I155+I157</formula>
    </cfRule>
  </conditionalFormatting>
  <conditionalFormatting sqref="I159">
    <cfRule type="cellIs" dxfId="3335" priority="141" stopIfTrue="1" operator="notEqual">
      <formula>I161+I163+I165</formula>
    </cfRule>
  </conditionalFormatting>
  <conditionalFormatting sqref="I167">
    <cfRule type="cellIs" dxfId="3334" priority="140" stopIfTrue="1" operator="notEqual">
      <formula>I168+I169+I170+I172+I173+I174</formula>
    </cfRule>
  </conditionalFormatting>
  <conditionalFormatting sqref="H144">
    <cfRule type="cellIs" dxfId="3333" priority="139" stopIfTrue="1" operator="notEqual">
      <formula>H146+H147</formula>
    </cfRule>
  </conditionalFormatting>
  <conditionalFormatting sqref="H148">
    <cfRule type="cellIs" dxfId="3332" priority="138" stopIfTrue="1" operator="notEqual">
      <formula>H149+H151+H153+H155+H157</formula>
    </cfRule>
  </conditionalFormatting>
  <conditionalFormatting sqref="H159">
    <cfRule type="cellIs" dxfId="3331" priority="137" stopIfTrue="1" operator="notEqual">
      <formula>H161+H163+H165</formula>
    </cfRule>
  </conditionalFormatting>
  <conditionalFormatting sqref="H167">
    <cfRule type="cellIs" dxfId="3330" priority="136" stopIfTrue="1" operator="notEqual">
      <formula>H168+H169+H170+H172+H173+H174</formula>
    </cfRule>
  </conditionalFormatting>
  <conditionalFormatting sqref="G144">
    <cfRule type="cellIs" dxfId="3329" priority="135" stopIfTrue="1" operator="notEqual">
      <formula>G146+G147</formula>
    </cfRule>
  </conditionalFormatting>
  <conditionalFormatting sqref="G148">
    <cfRule type="cellIs" dxfId="3328" priority="134" stopIfTrue="1" operator="notEqual">
      <formula>G149+G151+G153+G155+G157</formula>
    </cfRule>
  </conditionalFormatting>
  <conditionalFormatting sqref="G159">
    <cfRule type="cellIs" dxfId="3327" priority="133" stopIfTrue="1" operator="notEqual">
      <formula>G161+G163+G165</formula>
    </cfRule>
  </conditionalFormatting>
  <conditionalFormatting sqref="G167">
    <cfRule type="cellIs" dxfId="3326" priority="132" stopIfTrue="1" operator="notEqual">
      <formula>G168+G169+G170+G172+G173+G174</formula>
    </cfRule>
  </conditionalFormatting>
  <conditionalFormatting sqref="F144">
    <cfRule type="cellIs" dxfId="3325" priority="131" stopIfTrue="1" operator="notEqual">
      <formula>F146+F147</formula>
    </cfRule>
  </conditionalFormatting>
  <conditionalFormatting sqref="F148">
    <cfRule type="cellIs" dxfId="3324" priority="130" stopIfTrue="1" operator="notEqual">
      <formula>F149+F151+F153+F155+F157</formula>
    </cfRule>
  </conditionalFormatting>
  <conditionalFormatting sqref="F159">
    <cfRule type="cellIs" dxfId="3323" priority="129" stopIfTrue="1" operator="notEqual">
      <formula>F161+F163+F165</formula>
    </cfRule>
  </conditionalFormatting>
  <conditionalFormatting sqref="F167">
    <cfRule type="cellIs" dxfId="3322" priority="128" stopIfTrue="1" operator="notEqual">
      <formula>F168+F169+F170+F172+F173+F174</formula>
    </cfRule>
  </conditionalFormatting>
  <conditionalFormatting sqref="E148">
    <cfRule type="cellIs" dxfId="3321" priority="126" stopIfTrue="1" operator="notEqual">
      <formula>E149+E151+E153+E155+E157</formula>
    </cfRule>
  </conditionalFormatting>
  <conditionalFormatting sqref="E159">
    <cfRule type="cellIs" dxfId="3320" priority="125" stopIfTrue="1" operator="notEqual">
      <formula>E161+E163+E165</formula>
    </cfRule>
  </conditionalFormatting>
  <conditionalFormatting sqref="E167">
    <cfRule type="cellIs" dxfId="3319" priority="124" stopIfTrue="1" operator="notEqual">
      <formula>E168+E169+E170+E172+E173+E174</formula>
    </cfRule>
  </conditionalFormatting>
  <conditionalFormatting sqref="D144">
    <cfRule type="cellIs" dxfId="3318" priority="123" stopIfTrue="1" operator="notEqual">
      <formula>D146+D147</formula>
    </cfRule>
  </conditionalFormatting>
  <conditionalFormatting sqref="D148">
    <cfRule type="cellIs" dxfId="3317" priority="122" stopIfTrue="1" operator="notEqual">
      <formula>D149+D151+D153+D155+D157</formula>
    </cfRule>
  </conditionalFormatting>
  <conditionalFormatting sqref="D159">
    <cfRule type="cellIs" dxfId="3316" priority="121" stopIfTrue="1" operator="notEqual">
      <formula>D161+D163+D165</formula>
    </cfRule>
  </conditionalFormatting>
  <conditionalFormatting sqref="D167">
    <cfRule type="cellIs" dxfId="3315" priority="120" stopIfTrue="1" operator="notEqual">
      <formula>D168+D169+D170+D172+D173+D174</formula>
    </cfRule>
  </conditionalFormatting>
  <conditionalFormatting sqref="I176">
    <cfRule type="cellIs" dxfId="3314" priority="119" stopIfTrue="1" operator="notEqual">
      <formula>$P$140+$P$144+$P$148+$P$159+$P$167-$I$144-$I$148-$I$159-$I$167</formula>
    </cfRule>
  </conditionalFormatting>
  <conditionalFormatting sqref="D177:I177">
    <cfRule type="cellIs" dxfId="3313" priority="113" stopIfTrue="1" operator="notEqual">
      <formula>D176-D29</formula>
    </cfRule>
  </conditionalFormatting>
  <conditionalFormatting sqref="G70:I70 D128:I128 E70">
    <cfRule type="cellIs" dxfId="3312" priority="111" stopIfTrue="1" operator="notEqual">
      <formula>D68-D$29</formula>
    </cfRule>
  </conditionalFormatting>
  <conditionalFormatting sqref="P190">
    <cfRule type="cellIs" dxfId="3311" priority="107" stopIfTrue="1" operator="notEqual">
      <formula>P191+P193</formula>
    </cfRule>
  </conditionalFormatting>
  <conditionalFormatting sqref="Q190">
    <cfRule type="cellIs" dxfId="3310" priority="106" stopIfTrue="1" operator="notEqual">
      <formula>Q191+Q193</formula>
    </cfRule>
  </conditionalFormatting>
  <conditionalFormatting sqref="R190">
    <cfRule type="cellIs" dxfId="3309" priority="105" stopIfTrue="1" operator="notEqual">
      <formula>R191+R193</formula>
    </cfRule>
  </conditionalFormatting>
  <conditionalFormatting sqref="S190">
    <cfRule type="cellIs" dxfId="3308" priority="104" stopIfTrue="1" operator="notEqual">
      <formula>S191+S193</formula>
    </cfRule>
  </conditionalFormatting>
  <conditionalFormatting sqref="T190">
    <cfRule type="cellIs" dxfId="3307" priority="103" stopIfTrue="1" operator="notEqual">
      <formula>T191+T193</formula>
    </cfRule>
  </conditionalFormatting>
  <conditionalFormatting sqref="U190">
    <cfRule type="cellIs" dxfId="3306" priority="102" stopIfTrue="1" operator="notEqual">
      <formula>U191+U193</formula>
    </cfRule>
  </conditionalFormatting>
  <conditionalFormatting sqref="I190">
    <cfRule type="cellIs" dxfId="3305" priority="101" stopIfTrue="1" operator="notEqual">
      <formula>I191+I193</formula>
    </cfRule>
  </conditionalFormatting>
  <conditionalFormatting sqref="H190">
    <cfRule type="cellIs" dxfId="3304" priority="100" stopIfTrue="1" operator="notEqual">
      <formula>H191+H193</formula>
    </cfRule>
  </conditionalFormatting>
  <conditionalFormatting sqref="G190">
    <cfRule type="cellIs" dxfId="3303" priority="99" stopIfTrue="1" operator="notEqual">
      <formula>G191+G193</formula>
    </cfRule>
  </conditionalFormatting>
  <conditionalFormatting sqref="F190">
    <cfRule type="cellIs" dxfId="3302" priority="98" stopIfTrue="1" operator="notEqual">
      <formula>F191+F193</formula>
    </cfRule>
  </conditionalFormatting>
  <conditionalFormatting sqref="E190">
    <cfRule type="cellIs" dxfId="3301" priority="97" stopIfTrue="1" operator="notEqual">
      <formula>E191+E193</formula>
    </cfRule>
  </conditionalFormatting>
  <conditionalFormatting sqref="D190">
    <cfRule type="cellIs" dxfId="3300" priority="96" stopIfTrue="1" operator="notEqual">
      <formula>D191+D193</formula>
    </cfRule>
  </conditionalFormatting>
  <conditionalFormatting sqref="D196">
    <cfRule type="cellIs" dxfId="3299" priority="95" stopIfTrue="1" operator="notEqual">
      <formula>D195-D$29</formula>
    </cfRule>
  </conditionalFormatting>
  <conditionalFormatting sqref="E196">
    <cfRule type="cellIs" dxfId="3298" priority="93" stopIfTrue="1" operator="notEqual">
      <formula>E195-E$29</formula>
    </cfRule>
  </conditionalFormatting>
  <conditionalFormatting sqref="F196">
    <cfRule type="cellIs" dxfId="3297" priority="92" stopIfTrue="1" operator="notEqual">
      <formula>F195-F$29</formula>
    </cfRule>
  </conditionalFormatting>
  <conditionalFormatting sqref="G196">
    <cfRule type="cellIs" dxfId="3296" priority="91" stopIfTrue="1" operator="notEqual">
      <formula>G195-G$29</formula>
    </cfRule>
  </conditionalFormatting>
  <conditionalFormatting sqref="H196">
    <cfRule type="cellIs" dxfId="3295" priority="90" stopIfTrue="1" operator="notEqual">
      <formula>H195-H$29</formula>
    </cfRule>
  </conditionalFormatting>
  <conditionalFormatting sqref="I196">
    <cfRule type="cellIs" dxfId="3294" priority="89" stopIfTrue="1" operator="notEqual">
      <formula>I195-I$29</formula>
    </cfRule>
  </conditionalFormatting>
  <conditionalFormatting sqref="I195">
    <cfRule type="cellIs" dxfId="3293" priority="88" stopIfTrue="1" operator="notEqual">
      <formula>$P$188+$P$190-$I$190</formula>
    </cfRule>
  </conditionalFormatting>
  <conditionalFormatting sqref="P209">
    <cfRule type="cellIs" dxfId="3292" priority="82" stopIfTrue="1" operator="notEqual">
      <formula>P210+P211</formula>
    </cfRule>
  </conditionalFormatting>
  <conditionalFormatting sqref="Q209">
    <cfRule type="cellIs" dxfId="3291" priority="81" stopIfTrue="1" operator="notEqual">
      <formula>Q210+Q211</formula>
    </cfRule>
  </conditionalFormatting>
  <conditionalFormatting sqref="R209">
    <cfRule type="cellIs" dxfId="3290" priority="80" stopIfTrue="1" operator="notEqual">
      <formula>R210+R211</formula>
    </cfRule>
  </conditionalFormatting>
  <conditionalFormatting sqref="S209">
    <cfRule type="cellIs" dxfId="3289" priority="79" stopIfTrue="1" operator="notEqual">
      <formula>S210+S211</formula>
    </cfRule>
  </conditionalFormatting>
  <conditionalFormatting sqref="T209">
    <cfRule type="cellIs" dxfId="3288" priority="78" stopIfTrue="1" operator="notEqual">
      <formula>T210+T211</formula>
    </cfRule>
  </conditionalFormatting>
  <conditionalFormatting sqref="U209">
    <cfRule type="cellIs" dxfId="3287" priority="77" stopIfTrue="1" operator="notEqual">
      <formula>U210+U211</formula>
    </cfRule>
  </conditionalFormatting>
  <conditionalFormatting sqref="I209">
    <cfRule type="cellIs" dxfId="3286" priority="76" stopIfTrue="1" operator="notEqual">
      <formula>I210+I211</formula>
    </cfRule>
  </conditionalFormatting>
  <conditionalFormatting sqref="H209">
    <cfRule type="cellIs" dxfId="3285" priority="75" stopIfTrue="1" operator="notEqual">
      <formula>H210+H211</formula>
    </cfRule>
  </conditionalFormatting>
  <conditionalFormatting sqref="G209">
    <cfRule type="cellIs" dxfId="3284" priority="74" stopIfTrue="1" operator="notEqual">
      <formula>G210+G211</formula>
    </cfRule>
  </conditionalFormatting>
  <conditionalFormatting sqref="F209">
    <cfRule type="cellIs" dxfId="3283" priority="73" stopIfTrue="1" operator="notEqual">
      <formula>F210+F211</formula>
    </cfRule>
  </conditionalFormatting>
  <conditionalFormatting sqref="E209">
    <cfRule type="cellIs" dxfId="3282" priority="72" stopIfTrue="1" operator="notEqual">
      <formula>E210+E211</formula>
    </cfRule>
  </conditionalFormatting>
  <conditionalFormatting sqref="D209">
    <cfRule type="cellIs" dxfId="3281" priority="71" stopIfTrue="1" operator="notEqual">
      <formula>D210+D211</formula>
    </cfRule>
  </conditionalFormatting>
  <conditionalFormatting sqref="D215">
    <cfRule type="cellIs" dxfId="3280" priority="70" stopIfTrue="1" operator="notEqual">
      <formula>D214-D$29</formula>
    </cfRule>
  </conditionalFormatting>
  <conditionalFormatting sqref="E215">
    <cfRule type="cellIs" dxfId="3279" priority="68" stopIfTrue="1" operator="notEqual">
      <formula>E214-E$29</formula>
    </cfRule>
  </conditionalFormatting>
  <conditionalFormatting sqref="F215">
    <cfRule type="cellIs" dxfId="3278" priority="67" stopIfTrue="1" operator="notEqual">
      <formula>F214-F$29</formula>
    </cfRule>
  </conditionalFormatting>
  <conditionalFormatting sqref="G215">
    <cfRule type="cellIs" dxfId="3277" priority="66" stopIfTrue="1" operator="notEqual">
      <formula>G214-G$29</formula>
    </cfRule>
  </conditionalFormatting>
  <conditionalFormatting sqref="H215">
    <cfRule type="cellIs" dxfId="3276" priority="65" stopIfTrue="1" operator="notEqual">
      <formula>H214-H$29</formula>
    </cfRule>
  </conditionalFormatting>
  <conditionalFormatting sqref="I215">
    <cfRule type="cellIs" dxfId="3275" priority="64" stopIfTrue="1" operator="notEqual">
      <formula>I214-I$29</formula>
    </cfRule>
  </conditionalFormatting>
  <conditionalFormatting sqref="I214">
    <cfRule type="cellIs" dxfId="3274" priority="63" stopIfTrue="1" operator="notEqual">
      <formula>$P$207+$P$209+$P$212-$I$209-$I$212</formula>
    </cfRule>
  </conditionalFormatting>
  <conditionalFormatting sqref="P228">
    <cfRule type="cellIs" dxfId="3273" priority="57" stopIfTrue="1" operator="notEqual">
      <formula>P229+O230</formula>
    </cfRule>
  </conditionalFormatting>
  <conditionalFormatting sqref="G228">
    <cfRule type="cellIs" dxfId="3272" priority="47" stopIfTrue="1" operator="notEqual">
      <formula>$G$229+$G$230</formula>
    </cfRule>
  </conditionalFormatting>
  <conditionalFormatting sqref="D228">
    <cfRule type="cellIs" dxfId="3271" priority="46" stopIfTrue="1" operator="notEqual">
      <formula>$D$229+$D$230</formula>
    </cfRule>
  </conditionalFormatting>
  <conditionalFormatting sqref="D234">
    <cfRule type="cellIs" dxfId="3270" priority="45" stopIfTrue="1" operator="notEqual">
      <formula>D233-D$29</formula>
    </cfRule>
  </conditionalFormatting>
  <conditionalFormatting sqref="E234">
    <cfRule type="cellIs" dxfId="3269" priority="43" stopIfTrue="1" operator="notEqual">
      <formula>E233-E$29</formula>
    </cfRule>
  </conditionalFormatting>
  <conditionalFormatting sqref="F234">
    <cfRule type="cellIs" dxfId="3268" priority="42" stopIfTrue="1" operator="notEqual">
      <formula>F233-F$29</formula>
    </cfRule>
  </conditionalFormatting>
  <conditionalFormatting sqref="G234">
    <cfRule type="cellIs" dxfId="3267" priority="41" stopIfTrue="1" operator="notEqual">
      <formula>G233-G$29</formula>
    </cfRule>
  </conditionalFormatting>
  <conditionalFormatting sqref="H234">
    <cfRule type="cellIs" dxfId="3266" priority="40" stopIfTrue="1" operator="notEqual">
      <formula>H233-H$29</formula>
    </cfRule>
  </conditionalFormatting>
  <conditionalFormatting sqref="I234">
    <cfRule type="cellIs" dxfId="3265" priority="39" stopIfTrue="1" operator="notEqual">
      <formula>I233-I$29</formula>
    </cfRule>
  </conditionalFormatting>
  <conditionalFormatting sqref="P247">
    <cfRule type="cellIs" dxfId="3264" priority="38" stopIfTrue="1" operator="notEqual">
      <formula>P248+P249+P250</formula>
    </cfRule>
  </conditionalFormatting>
  <conditionalFormatting sqref="P251">
    <cfRule type="cellIs" dxfId="3263" priority="37" stopIfTrue="1" operator="notEqual">
      <formula>P252+P253+P254</formula>
    </cfRule>
  </conditionalFormatting>
  <conditionalFormatting sqref="Q247">
    <cfRule type="cellIs" dxfId="3262" priority="36" stopIfTrue="1" operator="notEqual">
      <formula>Q248+Q249+Q250</formula>
    </cfRule>
  </conditionalFormatting>
  <conditionalFormatting sqref="Q251">
    <cfRule type="cellIs" dxfId="3261" priority="35" stopIfTrue="1" operator="notEqual">
      <formula>Q252+Q253+Q254</formula>
    </cfRule>
  </conditionalFormatting>
  <conditionalFormatting sqref="R247">
    <cfRule type="cellIs" dxfId="3260" priority="34" stopIfTrue="1" operator="notEqual">
      <formula>R248+R249+R250</formula>
    </cfRule>
  </conditionalFormatting>
  <conditionalFormatting sqref="R251">
    <cfRule type="cellIs" dxfId="3259" priority="33" stopIfTrue="1" operator="notEqual">
      <formula>R252+R253+R254</formula>
    </cfRule>
  </conditionalFormatting>
  <conditionalFormatting sqref="S247">
    <cfRule type="cellIs" dxfId="3258" priority="32" stopIfTrue="1" operator="notEqual">
      <formula>S248+S249+S250</formula>
    </cfRule>
  </conditionalFormatting>
  <conditionalFormatting sqref="S251">
    <cfRule type="cellIs" dxfId="3257" priority="31" stopIfTrue="1" operator="notEqual">
      <formula>S252+S253+S254</formula>
    </cfRule>
  </conditionalFormatting>
  <conditionalFormatting sqref="T247">
    <cfRule type="cellIs" dxfId="3256" priority="30" stopIfTrue="1" operator="notEqual">
      <formula>T248+T249+T250</formula>
    </cfRule>
  </conditionalFormatting>
  <conditionalFormatting sqref="T251">
    <cfRule type="cellIs" dxfId="3255" priority="29" stopIfTrue="1" operator="notEqual">
      <formula>T252+T253+T254</formula>
    </cfRule>
  </conditionalFormatting>
  <conditionalFormatting sqref="U247">
    <cfRule type="cellIs" dxfId="3254" priority="28" stopIfTrue="1" operator="notEqual">
      <formula>U248+U249+U250</formula>
    </cfRule>
  </conditionalFormatting>
  <conditionalFormatting sqref="U251">
    <cfRule type="cellIs" dxfId="3253" priority="27" stopIfTrue="1" operator="notEqual">
      <formula>U252+U253+U254</formula>
    </cfRule>
  </conditionalFormatting>
  <conditionalFormatting sqref="I255">
    <cfRule type="cellIs" dxfId="3252" priority="26" stopIfTrue="1" operator="notEqual">
      <formula>$P$246+$P$247+$P$251</formula>
    </cfRule>
  </conditionalFormatting>
  <conditionalFormatting sqref="H255">
    <cfRule type="cellIs" dxfId="3251" priority="25" stopIfTrue="1" operator="notEqual">
      <formula>$Q$246+$Q$247+$Q$251</formula>
    </cfRule>
  </conditionalFormatting>
  <conditionalFormatting sqref="G255">
    <cfRule type="cellIs" dxfId="3250" priority="24" stopIfTrue="1" operator="notEqual">
      <formula>$R$246+$R$247+$R$251</formula>
    </cfRule>
  </conditionalFormatting>
  <conditionalFormatting sqref="F255">
    <cfRule type="cellIs" dxfId="3249" priority="23" stopIfTrue="1" operator="notEqual">
      <formula>$S$246+$S$247+$S$251</formula>
    </cfRule>
  </conditionalFormatting>
  <conditionalFormatting sqref="E255">
    <cfRule type="cellIs" dxfId="3248" priority="22" stopIfTrue="1" operator="notEqual">
      <formula>$T$246+$T$247+$T$251</formula>
    </cfRule>
  </conditionalFormatting>
  <conditionalFormatting sqref="D255">
    <cfRule type="cellIs" dxfId="3247" priority="21" stopIfTrue="1" operator="notEqual">
      <formula>$U$246+$U$247+$U$251</formula>
    </cfRule>
  </conditionalFormatting>
  <conditionalFormatting sqref="I278">
    <cfRule type="cellIs" dxfId="3246" priority="14" stopIfTrue="1" operator="notEqual">
      <formula>$P$268-$I$271-$I$276-$I$273</formula>
    </cfRule>
  </conditionalFormatting>
  <conditionalFormatting sqref="D70">
    <cfRule type="cellIs" dxfId="3245" priority="7" stopIfTrue="1" operator="notEqual">
      <formula>D68+$D$69-$D$71-D$29</formula>
    </cfRule>
  </conditionalFormatting>
  <conditionalFormatting sqref="F70">
    <cfRule type="cellIs" dxfId="3244" priority="6" stopIfTrue="1" operator="notEqual">
      <formula>$F$69+$F$68-$F$71-$F$29</formula>
    </cfRule>
  </conditionalFormatting>
  <conditionalFormatting sqref="I27">
    <cfRule type="cellIs" dxfId="3243" priority="385" stopIfTrue="1" operator="notEqual">
      <formula>P18-I24</formula>
    </cfRule>
  </conditionalFormatting>
  <conditionalFormatting sqref="P20">
    <cfRule type="cellIs" dxfId="3242" priority="2" stopIfTrue="1" operator="notEqual">
      <formula>P23+P24+P25</formula>
    </cfRule>
  </conditionalFormatting>
  <conditionalFormatting sqref="S20">
    <cfRule type="cellIs" dxfId="3241" priority="1" stopIfTrue="1" operator="notEqual">
      <formula>S23+S24+S25</formula>
    </cfRule>
  </conditionalFormatting>
  <conditionalFormatting sqref="D271:I271">
    <cfRule type="cellIs" dxfId="3240" priority="430" stopIfTrue="1" operator="notEqual">
      <formula>D272+D274+D275</formula>
    </cfRule>
  </conditionalFormatting>
  <conditionalFormatting sqref="H228:I228 E228:F228 Q228:U228">
    <cfRule type="cellIs" dxfId="3239" priority="2663" stopIfTrue="1" operator="notEqual">
      <formula>E229+#REF!</formula>
    </cfRule>
  </conditionalFormatting>
  <conditionalFormatting sqref="H68">
    <cfRule type="cellIs" dxfId="3238" priority="6826" stopIfTrue="1" operator="notEqual">
      <formula>$Q$42-$H$46-$H$52-$H$63</formula>
    </cfRule>
  </conditionalFormatting>
  <conditionalFormatting sqref="H176">
    <cfRule type="cellIs" dxfId="3237" priority="6827" stopIfTrue="1" operator="notEqual">
      <formula>$Q$140+$Q$144+$Q$148+$Q$159+$Q$167-$H$144-$H$148-$H$159-$H$167</formula>
    </cfRule>
  </conditionalFormatting>
  <conditionalFormatting sqref="H195">
    <cfRule type="cellIs" dxfId="3236" priority="6828" stopIfTrue="1" operator="notEqual">
      <formula>$Q$188+$Q$190-$H$190</formula>
    </cfRule>
  </conditionalFormatting>
  <conditionalFormatting sqref="H214">
    <cfRule type="cellIs" dxfId="3235" priority="6829" stopIfTrue="1" operator="notEqual">
      <formula>$Q$207+$Q$209+$Q$212-$H$209-$H$212</formula>
    </cfRule>
  </conditionalFormatting>
  <conditionalFormatting sqref="H278">
    <cfRule type="cellIs" dxfId="3234" priority="6830" stopIfTrue="1" operator="notEqual">
      <formula>$Q$268-$H$271-$H$273-$H$276</formula>
    </cfRule>
  </conditionalFormatting>
  <conditionalFormatting sqref="H126">
    <cfRule type="cellIs" dxfId="3233" priority="6831" stopIfTrue="1" operator="notEqual">
      <formula>Q82+Q83+Q86+Q92+Q102+Q105-H105</formula>
    </cfRule>
  </conditionalFormatting>
  <conditionalFormatting sqref="H27">
    <cfRule type="cellIs" dxfId="3232" priority="6832" stopIfTrue="1" operator="notEqual">
      <formula>Q18-H24</formula>
    </cfRule>
  </conditionalFormatting>
  <conditionalFormatting sqref="G68">
    <cfRule type="cellIs" dxfId="3231" priority="6833" stopIfTrue="1" operator="notEqual">
      <formula>$R$42-$G$46-$G$52-$G$63</formula>
    </cfRule>
  </conditionalFormatting>
  <conditionalFormatting sqref="G126">
    <cfRule type="cellIs" dxfId="3230" priority="6834" stopIfTrue="1" operator="notEqual">
      <formula>R82+R83+R86+R92+R102+R105-G105</formula>
    </cfRule>
  </conditionalFormatting>
  <conditionalFormatting sqref="G176">
    <cfRule type="cellIs" dxfId="3229" priority="6835" stopIfTrue="1" operator="notEqual">
      <formula>$R$140+$R$144+$R$148+$R$159+$R$167-$G$144-$G$148-$G$159-$G$167</formula>
    </cfRule>
  </conditionalFormatting>
  <conditionalFormatting sqref="G195">
    <cfRule type="cellIs" dxfId="3228" priority="6836" stopIfTrue="1" operator="notEqual">
      <formula>$R$188+$R$190-$G$190</formula>
    </cfRule>
  </conditionalFormatting>
  <conditionalFormatting sqref="G214">
    <cfRule type="cellIs" dxfId="3227" priority="6837" stopIfTrue="1" operator="notEqual">
      <formula>$R$207+$R$209+$R$212-$G$209-$G$212</formula>
    </cfRule>
  </conditionalFormatting>
  <conditionalFormatting sqref="G278">
    <cfRule type="cellIs" dxfId="3226" priority="6838" stopIfTrue="1" operator="notEqual">
      <formula>$R$268-$G$271-$G$273-$G$276</formula>
    </cfRule>
  </conditionalFormatting>
  <conditionalFormatting sqref="G27">
    <cfRule type="cellIs" dxfId="3225" priority="6839" stopIfTrue="1" operator="notEqual">
      <formula>R18-G24</formula>
    </cfRule>
  </conditionalFormatting>
  <conditionalFormatting sqref="F126">
    <cfRule type="cellIs" dxfId="3224" priority="6840" stopIfTrue="1" operator="notEqual">
      <formula>S82+S83+S86+S92+S102+S105-F105</formula>
    </cfRule>
  </conditionalFormatting>
  <conditionalFormatting sqref="F176">
    <cfRule type="cellIs" dxfId="3223" priority="6841" stopIfTrue="1" operator="notEqual">
      <formula>$S$140+$S$144+$S$148+$S$159+$S$167-$F$144-$F$148-$F$159-$F$167</formula>
    </cfRule>
  </conditionalFormatting>
  <conditionalFormatting sqref="F195">
    <cfRule type="cellIs" dxfId="3222" priority="6842" stopIfTrue="1" operator="notEqual">
      <formula>$S$188+$S$190-$F$190</formula>
    </cfRule>
  </conditionalFormatting>
  <conditionalFormatting sqref="F214">
    <cfRule type="cellIs" dxfId="3221" priority="6843" stopIfTrue="1" operator="notEqual">
      <formula>$S$207+$S$209+$S$212-$F$209-$F$212</formula>
    </cfRule>
  </conditionalFormatting>
  <conditionalFormatting sqref="F278">
    <cfRule type="cellIs" dxfId="3220" priority="6844" stopIfTrue="1" operator="notEqual">
      <formula>$S$268-$F$271-$F$273-$F$276</formula>
    </cfRule>
  </conditionalFormatting>
  <conditionalFormatting sqref="F69">
    <cfRule type="cellIs" dxfId="3219" priority="6845" stopIfTrue="1" operator="notEqual">
      <formula>$S$42-$F$46-$F$52-$F$63-$F$68</formula>
    </cfRule>
  </conditionalFormatting>
  <conditionalFormatting sqref="F27">
    <cfRule type="cellIs" dxfId="3218" priority="6846" stopIfTrue="1" operator="notEqual">
      <formula>S18-F24</formula>
    </cfRule>
  </conditionalFormatting>
  <conditionalFormatting sqref="E68">
    <cfRule type="cellIs" dxfId="3217" priority="6847" stopIfTrue="1" operator="notEqual">
      <formula>$T$42-$E$46-$E$52-$E$63</formula>
    </cfRule>
  </conditionalFormatting>
  <conditionalFormatting sqref="E126">
    <cfRule type="cellIs" dxfId="3216" priority="6848" stopIfTrue="1" operator="notEqual">
      <formula>T82+T83+T86+T92+T102+T105-E105</formula>
    </cfRule>
  </conditionalFormatting>
  <conditionalFormatting sqref="E176">
    <cfRule type="cellIs" dxfId="3215" priority="6849" stopIfTrue="1" operator="notEqual">
      <formula>$T$140+$T$144+$T$148+$T$159+$T$167-$E$144-$E$148-$E$159-$E$167</formula>
    </cfRule>
  </conditionalFormatting>
  <conditionalFormatting sqref="E195">
    <cfRule type="cellIs" dxfId="3214" priority="6850" stopIfTrue="1" operator="notEqual">
      <formula>$T$188+$T$190-$E$190</formula>
    </cfRule>
  </conditionalFormatting>
  <conditionalFormatting sqref="E214">
    <cfRule type="cellIs" dxfId="3213" priority="6851" stopIfTrue="1" operator="notEqual">
      <formula>$T$207+$T$209+$T$212-$E$209-$E$212</formula>
    </cfRule>
  </conditionalFormatting>
  <conditionalFormatting sqref="E278">
    <cfRule type="cellIs" dxfId="3212" priority="6852" stopIfTrue="1" operator="notEqual">
      <formula>$T$268-$E$271-$E$273-$E$276</formula>
    </cfRule>
  </conditionalFormatting>
  <conditionalFormatting sqref="E27">
    <cfRule type="cellIs" dxfId="3211" priority="6853" stopIfTrue="1" operator="notEqual">
      <formula>T18-E24</formula>
    </cfRule>
  </conditionalFormatting>
  <conditionalFormatting sqref="U18">
    <cfRule type="cellIs" dxfId="3210" priority="6854" stopIfTrue="1" operator="notEqual">
      <formula>P18+Q18+R18+S18+T18</formula>
    </cfRule>
    <cfRule type="cellIs" dxfId="3209" priority="6855" stopIfTrue="1" operator="notEqual">
      <formula>U21+U22+U23</formula>
    </cfRule>
  </conditionalFormatting>
  <conditionalFormatting sqref="D126">
    <cfRule type="cellIs" dxfId="3208" priority="6856" stopIfTrue="1" operator="notEqual">
      <formula>U82+U83+U86+U92+U102+U105-D105</formula>
    </cfRule>
  </conditionalFormatting>
  <conditionalFormatting sqref="D176">
    <cfRule type="cellIs" dxfId="3207" priority="6857" stopIfTrue="1" operator="notEqual">
      <formula>$U$140+$U$144+$U$148+$U$159+$U$167-$D$144-$D$148-$D$159-$D$167</formula>
    </cfRule>
  </conditionalFormatting>
  <conditionalFormatting sqref="D195">
    <cfRule type="cellIs" dxfId="3206" priority="6858" stopIfTrue="1" operator="notEqual">
      <formula>$U$188+$U$190-$D$190</formula>
    </cfRule>
  </conditionalFormatting>
  <conditionalFormatting sqref="D214">
    <cfRule type="cellIs" dxfId="3205" priority="6859" stopIfTrue="1" operator="notEqual">
      <formula>$U$207+$U$209+$U$212-$D$209-$D$212</formula>
    </cfRule>
  </conditionalFormatting>
  <conditionalFormatting sqref="D278">
    <cfRule type="cellIs" dxfId="3204" priority="6860" stopIfTrue="1" operator="notEqual">
      <formula>$U$268-$D$271-$D$273-$D$276</formula>
    </cfRule>
  </conditionalFormatting>
  <conditionalFormatting sqref="D27">
    <cfRule type="cellIs" dxfId="3203" priority="6861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" style="9" bestFit="1" customWidth="1"/>
    <col min="6" max="6" width="10.85546875" style="9" bestFit="1" customWidth="1"/>
    <col min="7" max="7" width="10.570312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" style="9" bestFit="1" customWidth="1"/>
    <col min="19" max="19" width="9.42578125" style="9" bestFit="1" customWidth="1"/>
    <col min="20" max="20" width="7.710937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346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'[1]2006'!U34</f>
        <v>1408296</v>
      </c>
      <c r="Q18" s="147">
        <f>'[1]2006'!W34</f>
        <v>69798</v>
      </c>
      <c r="R18" s="147">
        <f>'[1]2006'!Y34</f>
        <v>166332</v>
      </c>
      <c r="S18" s="147">
        <f>'[1]2006'!AA34</f>
        <v>340877</v>
      </c>
      <c r="T18" s="147">
        <f>'[1]2006'!AC34</f>
        <v>13098</v>
      </c>
      <c r="U18" s="147">
        <f>'[1]2006'!AE34</f>
        <v>1998401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'[1]2006'!Y36+'[1]2006'!Y38+'[1]2006'!Y41</f>
        <v>18233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'[1]2006'!U36</f>
        <v>1396194</v>
      </c>
      <c r="Q21" s="147">
        <f>'[1]2006'!W36+'[1]2006'!W37</f>
        <v>69597</v>
      </c>
      <c r="R21" s="147">
        <f>'[1]2006'!Y36</f>
        <v>9349</v>
      </c>
      <c r="S21" s="147">
        <f>'[1]2006'!AA36</f>
        <v>261942</v>
      </c>
      <c r="T21" s="147">
        <f>'[1]2006'!AC36</f>
        <v>4056</v>
      </c>
      <c r="U21" s="147">
        <f>'[1]2006'!AE36+'[1]2006'!AE37</f>
        <v>1741138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'[1]2006'!U38</f>
        <v>12102</v>
      </c>
      <c r="Q22" s="147">
        <f>'[1]2006'!W38</f>
        <v>201</v>
      </c>
      <c r="R22" s="147">
        <f>'[1]2006'!Y38</f>
        <v>5899</v>
      </c>
      <c r="S22" s="147">
        <f>'[1]2006'!AA38</f>
        <v>78935</v>
      </c>
      <c r="T22" s="147">
        <f>'[1]2006'!AC38</f>
        <v>0</v>
      </c>
      <c r="U22" s="147">
        <f>'[1]2006'!AE38</f>
        <v>97137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'[1]2006'!Y39</f>
        <v>151084</v>
      </c>
      <c r="S23" s="147"/>
      <c r="T23" s="147">
        <f>'[1]2006'!AC39</f>
        <v>9042</v>
      </c>
      <c r="U23" s="147">
        <f>'[1]2006'!AE39</f>
        <v>160126</v>
      </c>
    </row>
    <row r="24" spans="4:52" s="121" customFormat="1" ht="12" customHeight="1" x14ac:dyDescent="0.2">
      <c r="D24" s="130">
        <f>'[1]2006'!D42</f>
        <v>1101144</v>
      </c>
      <c r="E24" s="130">
        <f>'[1]2006'!F42</f>
        <v>6657</v>
      </c>
      <c r="F24" s="130">
        <f>'[1]2006'!H42</f>
        <v>98433</v>
      </c>
      <c r="G24" s="130">
        <f>'[1]2006'!J42</f>
        <v>47204</v>
      </c>
      <c r="H24" s="130">
        <f>'[1]2006'!L42</f>
        <v>28564</v>
      </c>
      <c r="I24" s="130">
        <f>'[1]2006'!N42</f>
        <v>920286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'[1]2006'!AE47</f>
        <v>106566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'[1]2006'!D50</f>
        <v>1003823</v>
      </c>
      <c r="E27" s="134">
        <f>'[1]2006'!F50</f>
        <v>6441</v>
      </c>
      <c r="F27" s="134">
        <f>'[1]2006'!H50</f>
        <v>242444</v>
      </c>
      <c r="G27" s="134">
        <f>'[1]2006'!J50</f>
        <v>119128</v>
      </c>
      <c r="H27" s="134">
        <f>'[1]2006'!L50</f>
        <v>41234</v>
      </c>
      <c r="I27" s="134">
        <f>'[1]2006'!N50</f>
        <v>488010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'[1]2006'!D52</f>
        <v>135476</v>
      </c>
      <c r="E29" s="130">
        <f>'[1]2006'!F52</f>
        <v>899</v>
      </c>
      <c r="F29" s="130">
        <f>'[1]2006'!H52</f>
        <v>28880</v>
      </c>
      <c r="G29" s="130">
        <f>'[1]2006'!J52</f>
        <v>20953</v>
      </c>
      <c r="H29" s="130">
        <f>'[1]2006'!L52</f>
        <v>4982</v>
      </c>
      <c r="I29" s="130">
        <f>'[1]2006'!N52</f>
        <v>79762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'[1]2006'!D55</f>
        <v>868347</v>
      </c>
      <c r="E30" s="136">
        <f>'[1]2006'!F55</f>
        <v>5542</v>
      </c>
      <c r="F30" s="136">
        <f>'[1]2006'!H55</f>
        <v>213564</v>
      </c>
      <c r="G30" s="136">
        <f>'[1]2006'!J55</f>
        <v>98175</v>
      </c>
      <c r="H30" s="136">
        <f>'[1]2006'!L55</f>
        <v>36252</v>
      </c>
      <c r="I30" s="136">
        <f>'[1]2006'!N55</f>
        <v>408248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488010</v>
      </c>
      <c r="Q42" s="147">
        <f>H27</f>
        <v>41234</v>
      </c>
      <c r="R42" s="147">
        <f>G27</f>
        <v>119128</v>
      </c>
      <c r="S42" s="147">
        <f>F27</f>
        <v>242444</v>
      </c>
      <c r="T42" s="147">
        <f>E27</f>
        <v>6441</v>
      </c>
      <c r="U42" s="147">
        <f>D27</f>
        <v>1003823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408248</v>
      </c>
      <c r="Q44" s="153">
        <f>H30</f>
        <v>36252</v>
      </c>
      <c r="R44" s="153">
        <f>G30</f>
        <v>98175</v>
      </c>
      <c r="S44" s="153">
        <f>F30</f>
        <v>213564</v>
      </c>
      <c r="T44" s="153">
        <f>E30</f>
        <v>5542</v>
      </c>
      <c r="U44" s="153">
        <f>D30</f>
        <v>868347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'[1]2006'!D71</f>
        <v>471451</v>
      </c>
      <c r="E46" s="144">
        <f>'[1]2006'!F71</f>
        <v>5534</v>
      </c>
      <c r="F46" s="144">
        <f>'[1]2006'!H71</f>
        <v>39184</v>
      </c>
      <c r="G46" s="144">
        <f>'[1]2006'!J71</f>
        <v>98014</v>
      </c>
      <c r="H46" s="144">
        <f>'[1]2006'!L71</f>
        <v>20337</v>
      </c>
      <c r="I46" s="144">
        <f>'[1]2006'!N71</f>
        <v>308382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'[1]2006'!D72</f>
        <v>363446</v>
      </c>
      <c r="E47" s="144">
        <f>'[1]2006'!F72</f>
        <v>4207</v>
      </c>
      <c r="F47" s="144">
        <f>'[1]2006'!H72</f>
        <v>32045</v>
      </c>
      <c r="G47" s="144">
        <f>'[1]2006'!J72</f>
        <v>75971</v>
      </c>
      <c r="H47" s="144">
        <f>'[1]2006'!L72</f>
        <v>15164</v>
      </c>
      <c r="I47" s="144">
        <f>'[1]2006'!N72</f>
        <v>236059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'[1]2006'!D73</f>
        <v>108005</v>
      </c>
      <c r="E48" s="144">
        <f>'[1]2006'!F73</f>
        <v>1327</v>
      </c>
      <c r="F48" s="144">
        <f>'[1]2006'!H73</f>
        <v>7139</v>
      </c>
      <c r="G48" s="144">
        <f>'[1]2006'!J73</f>
        <v>22043</v>
      </c>
      <c r="H48" s="144">
        <f>'[1]2006'!L73</f>
        <v>5173</v>
      </c>
      <c r="I48" s="144">
        <f>'[1]2006'!N73</f>
        <v>72323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'[1]2006'!D74</f>
        <v>89898</v>
      </c>
      <c r="E50" s="33">
        <f>'[1]2006'!F74</f>
        <v>1300</v>
      </c>
      <c r="F50" s="33">
        <f>'[1]2006'!H74</f>
        <v>6778</v>
      </c>
      <c r="G50" s="33">
        <f>'[1]2006'!J74</f>
        <v>14875</v>
      </c>
      <c r="H50" s="33">
        <f>'[1]2006'!L74</f>
        <v>3866</v>
      </c>
      <c r="I50" s="33">
        <f>'[1]2006'!N74</f>
        <v>63079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'[1]2006'!D75</f>
        <v>18107</v>
      </c>
      <c r="E51" s="33">
        <f>'[1]2006'!F75</f>
        <v>27</v>
      </c>
      <c r="F51" s="33">
        <f>'[1]2006'!H75</f>
        <v>361</v>
      </c>
      <c r="G51" s="33">
        <f>'[1]2006'!J75</f>
        <v>7168</v>
      </c>
      <c r="H51" s="33">
        <f>'[1]2006'!L75</f>
        <v>1307</v>
      </c>
      <c r="I51" s="33">
        <f>'[1]2006'!N75</f>
        <v>9244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'[1]2006'!D76</f>
        <v>123971</v>
      </c>
      <c r="E52" s="147">
        <f>'[1]2006'!F76</f>
        <v>14</v>
      </c>
      <c r="F52" s="147">
        <f>'[1]2006'!H76</f>
        <v>4120</v>
      </c>
      <c r="G52" s="147">
        <f>'[1]2006'!J76</f>
        <v>161</v>
      </c>
      <c r="H52" s="147">
        <f>'[1]2006'!L76</f>
        <v>460</v>
      </c>
      <c r="I52" s="147">
        <f>'[1]2006'!N76</f>
        <v>6340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'[1]2006'!D77</f>
        <v>112876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'[1]2006'!D78</f>
        <v>62365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'[1]2006'!D79</f>
        <v>1739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'[1]2006'!D80</f>
        <v>48772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'[1]2006'!D81</f>
        <v>11095</v>
      </c>
      <c r="E61" s="147">
        <f>'[1]2006'!F81</f>
        <v>14</v>
      </c>
      <c r="F61" s="147">
        <f>'[1]2006'!H81</f>
        <v>4120</v>
      </c>
      <c r="G61" s="147">
        <f>'[1]2006'!J81</f>
        <v>161</v>
      </c>
      <c r="H61" s="147">
        <f>'[1]2006'!L81</f>
        <v>460</v>
      </c>
      <c r="I61" s="147">
        <f>'[1]2006'!N81</f>
        <v>6340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'[1]2006'!D82</f>
        <v>-15953</v>
      </c>
      <c r="E63" s="147">
        <f>'[1]2006'!F82</f>
        <v>-6</v>
      </c>
      <c r="F63" s="147">
        <f>'[1]2006'!H82</f>
        <v>-2004</v>
      </c>
      <c r="G63" s="147">
        <f>'[1]2006'!J82</f>
        <v>0</v>
      </c>
      <c r="H63" s="147">
        <f>'[1]2006'!L82</f>
        <v>-176</v>
      </c>
      <c r="I63" s="147">
        <f>'[1]2006'!N82</f>
        <v>-7457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'[1]2006'!D83</f>
        <v>-6310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'[1]2006'!D84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'[1]2006'!D85</f>
        <v>-6310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'[1]2006'!D86</f>
        <v>-9643</v>
      </c>
      <c r="E67" s="147">
        <f>'[1]2006'!F86</f>
        <v>-6</v>
      </c>
      <c r="F67" s="147">
        <f>'[1]2006'!H86</f>
        <v>-2004</v>
      </c>
      <c r="G67" s="147"/>
      <c r="H67" s="147">
        <f>'[1]2006'!L86</f>
        <v>-176</v>
      </c>
      <c r="I67" s="147">
        <f>'[1]2006'!N86</f>
        <v>-7457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'[1]2006'!D90</f>
        <v>276436</v>
      </c>
      <c r="E68" s="149">
        <f>'[1]2006'!F90</f>
        <v>899</v>
      </c>
      <c r="F68" s="149">
        <f>'[1]2006'!H90</f>
        <v>53226</v>
      </c>
      <c r="G68" s="149">
        <f>'[1]2006'!J90</f>
        <v>20953</v>
      </c>
      <c r="H68" s="149">
        <f>'[1]2006'!L90</f>
        <v>20613</v>
      </c>
      <c r="I68" s="149">
        <f>'[1]2006'!N90</f>
        <v>180745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'[1]2006'!D91</f>
        <v>147918</v>
      </c>
      <c r="E69" s="149"/>
      <c r="F69" s="149">
        <f>'[1]2006'!H91</f>
        <v>147918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'[1]2006'!D93</f>
        <v>149016</v>
      </c>
      <c r="E70" s="151">
        <f>'[1]2006'!F93</f>
        <v>0</v>
      </c>
      <c r="F70" s="151">
        <f>'[1]2006'!H93</f>
        <v>32402</v>
      </c>
      <c r="G70" s="151">
        <f>'[1]2006'!J93</f>
        <v>0</v>
      </c>
      <c r="H70" s="151">
        <f>'[1]2006'!L93</f>
        <v>15631</v>
      </c>
      <c r="I70" s="151">
        <f>'[1]2006'!N93</f>
        <v>100983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'[1]2006'!D94</f>
        <v>139862</v>
      </c>
      <c r="E71" s="151"/>
      <c r="F71" s="151">
        <f>'[1]2006'!H94</f>
        <v>139862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180745</v>
      </c>
      <c r="Q82" s="147">
        <f>H68</f>
        <v>20613</v>
      </c>
      <c r="R82" s="147">
        <f>G68</f>
        <v>20953</v>
      </c>
      <c r="S82" s="147">
        <f>F68</f>
        <v>53226</v>
      </c>
      <c r="T82" s="147">
        <f>E68</f>
        <v>899</v>
      </c>
      <c r="U82" s="147">
        <f>D68</f>
        <v>276436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147918</v>
      </c>
      <c r="T83" s="147"/>
      <c r="U83" s="147">
        <f>D69</f>
        <v>147918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100983</v>
      </c>
      <c r="Q84" s="147">
        <f>H70</f>
        <v>15631</v>
      </c>
      <c r="R84" s="147">
        <f>G70</f>
        <v>0</v>
      </c>
      <c r="S84" s="147">
        <f>F70</f>
        <v>32402</v>
      </c>
      <c r="T84" s="147">
        <f>E70</f>
        <v>0</v>
      </c>
      <c r="U84" s="147">
        <f>D70</f>
        <v>149016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139862</v>
      </c>
      <c r="T85" s="147"/>
      <c r="U85" s="147">
        <f>D71</f>
        <v>139862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'[1]2006'!AA110</f>
        <v>471840</v>
      </c>
      <c r="T86" s="144"/>
      <c r="U86" s="144">
        <f>'[1]2006'!AE110</f>
        <v>471840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'[1]2006'!AA111</f>
        <v>363769</v>
      </c>
      <c r="T87" s="147"/>
      <c r="U87" s="147">
        <f>'[1]2006'!AE111</f>
        <v>363769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'[1]2006'!AA112</f>
        <v>108071</v>
      </c>
      <c r="T88" s="144"/>
      <c r="U88" s="144">
        <f>'[1]2006'!AE112</f>
        <v>108071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'[1]2006'!AA113</f>
        <v>89964</v>
      </c>
      <c r="T90" s="32"/>
      <c r="U90" s="32">
        <f>'[1]2006'!AE113</f>
        <v>89964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'[1]2006'!AA114</f>
        <v>18107</v>
      </c>
      <c r="T91" s="32"/>
      <c r="U91" s="32">
        <f>'[1]2006'!AE114</f>
        <v>18107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'[1]2006'!Y115</f>
        <v>122369</v>
      </c>
      <c r="S92" s="147"/>
      <c r="T92" s="147"/>
      <c r="U92" s="147">
        <f>'[1]2006'!AE115</f>
        <v>122369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'[1]2006'!Y116</f>
        <v>111274</v>
      </c>
      <c r="S94" s="147"/>
      <c r="T94" s="147"/>
      <c r="U94" s="147">
        <f>'[1]2006'!AE116</f>
        <v>111274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'[1]2006'!Y117</f>
        <v>62365</v>
      </c>
      <c r="S95" s="147"/>
      <c r="T95" s="147"/>
      <c r="U95" s="147">
        <f>'[1]2006'!AE117</f>
        <v>62365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'[1]2006'!Y118</f>
        <v>150</v>
      </c>
      <c r="S96" s="147"/>
      <c r="T96" s="147"/>
      <c r="U96" s="147">
        <f>'[1]2006'!AE118</f>
        <v>150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'[1]2006'!Y119</f>
        <v>48759</v>
      </c>
      <c r="S98" s="147"/>
      <c r="T98" s="147"/>
      <c r="U98" s="147">
        <f>'[1]2006'!AE119</f>
        <v>48759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'[1]2006'!Y120</f>
        <v>11095</v>
      </c>
      <c r="S101" s="147"/>
      <c r="T101" s="147"/>
      <c r="U101" s="147">
        <f>'[1]2006'!AE120</f>
        <v>11095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'[1]2006'!Y121</f>
        <v>-10410</v>
      </c>
      <c r="S102" s="147"/>
      <c r="T102" s="147"/>
      <c r="U102" s="147">
        <f>'[1]2006'!AE121</f>
        <v>-10410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'[1]2006'!Y122</f>
        <v>-4154</v>
      </c>
      <c r="S103" s="147"/>
      <c r="T103" s="147"/>
      <c r="U103" s="147">
        <f>'[1]2006'!AE122</f>
        <v>-4154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'[1]2006'!Y123</f>
        <v>-6256</v>
      </c>
      <c r="S104" s="147"/>
      <c r="T104" s="147"/>
      <c r="U104" s="147">
        <f>'[1]2006'!AE123</f>
        <v>-6256</v>
      </c>
    </row>
    <row r="105" spans="4:52" s="185" customFormat="1" ht="12" customHeight="1" x14ac:dyDescent="0.2">
      <c r="D105" s="147">
        <f>'[1]2006'!D124</f>
        <v>246274</v>
      </c>
      <c r="E105" s="147">
        <f>'[1]2006'!F124</f>
        <v>157</v>
      </c>
      <c r="F105" s="147">
        <f>'[1]2006'!H124</f>
        <v>23047</v>
      </c>
      <c r="G105" s="147">
        <f>'[1]2006'!J124</f>
        <v>17241</v>
      </c>
      <c r="H105" s="147">
        <f>'[1]2006'!L124</f>
        <v>109464</v>
      </c>
      <c r="I105" s="147">
        <f>'[1]2006'!N124</f>
        <v>96365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'[1]2006'!U124</f>
        <v>43333</v>
      </c>
      <c r="Q105" s="147">
        <f>'[1]2006'!W124</f>
        <v>115137</v>
      </c>
      <c r="R105" s="147">
        <f>'[1]2006'!Y124</f>
        <v>9254</v>
      </c>
      <c r="S105" s="147">
        <f>'[1]2006'!AA124</f>
        <v>54527</v>
      </c>
      <c r="T105" s="147">
        <f>'[1]2006'!AC124</f>
        <v>1128</v>
      </c>
      <c r="U105" s="147">
        <f>'[1]2006'!AE124</f>
        <v>223379</v>
      </c>
    </row>
    <row r="106" spans="4:52" s="185" customFormat="1" ht="12" customHeight="1" x14ac:dyDescent="0.2">
      <c r="D106" s="147">
        <f>'[1]2006'!D126</f>
        <v>157774</v>
      </c>
      <c r="E106" s="147">
        <f>'[1]2006'!F126</f>
        <v>157</v>
      </c>
      <c r="F106" s="147">
        <f>'[1]2006'!H126</f>
        <v>22391</v>
      </c>
      <c r="G106" s="147">
        <f>'[1]2006'!J126</f>
        <v>17223</v>
      </c>
      <c r="H106" s="147">
        <f>'[1]2006'!L126</f>
        <v>78353</v>
      </c>
      <c r="I106" s="147">
        <f>'[1]2006'!N126</f>
        <v>39650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'[1]2006'!U126</f>
        <v>6921</v>
      </c>
      <c r="Q106" s="147">
        <f>'[1]2006'!W126</f>
        <v>98254</v>
      </c>
      <c r="R106" s="147">
        <f>'[1]2006'!Y126</f>
        <v>4626</v>
      </c>
      <c r="S106" s="147">
        <f>'[1]2006'!AA126</f>
        <v>23463</v>
      </c>
      <c r="T106" s="147">
        <f>'[1]2006'!AC126</f>
        <v>1040</v>
      </c>
      <c r="U106" s="147">
        <f>'[1]2006'!AE126</f>
        <v>134304</v>
      </c>
    </row>
    <row r="107" spans="4:52" s="185" customFormat="1" ht="12" customHeight="1" x14ac:dyDescent="0.2">
      <c r="D107" s="147">
        <f>'[1]2006'!D129</f>
        <v>63895</v>
      </c>
      <c r="E107" s="147"/>
      <c r="F107" s="147"/>
      <c r="G107" s="147">
        <f>'[1]2006'!J129</f>
        <v>0</v>
      </c>
      <c r="H107" s="147">
        <f>'[1]2006'!L129</f>
        <v>14203</v>
      </c>
      <c r="I107" s="147">
        <f>'[1]2006'!N129</f>
        <v>49692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'[1]2006'!U129</f>
        <v>25969</v>
      </c>
      <c r="Q107" s="147">
        <f>'[1]2006'!W129</f>
        <v>15641</v>
      </c>
      <c r="R107" s="147">
        <f>'[1]2006'!Y129</f>
        <v>4298</v>
      </c>
      <c r="S107" s="147">
        <f>'[1]2006'!AA129</f>
        <v>13549</v>
      </c>
      <c r="T107" s="147">
        <f>'[1]2006'!AC129</f>
        <v>88</v>
      </c>
      <c r="U107" s="147">
        <f>'[1]2006'!AE129</f>
        <v>59545</v>
      </c>
    </row>
    <row r="108" spans="4:52" s="185" customFormat="1" ht="12" customHeight="1" x14ac:dyDescent="0.2">
      <c r="D108" s="147">
        <f>'[1]2006'!D130</f>
        <v>6840</v>
      </c>
      <c r="E108" s="147"/>
      <c r="F108" s="147"/>
      <c r="G108" s="147">
        <f>'[1]2006'!J130</f>
        <v>0</v>
      </c>
      <c r="H108" s="147">
        <f>'[1]2006'!L130</f>
        <v>280</v>
      </c>
      <c r="I108" s="147">
        <f>'[1]2006'!N130</f>
        <v>6560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'[1]2006'!U130</f>
        <v>9710</v>
      </c>
      <c r="Q108" s="147">
        <f>'[1]2006'!W130</f>
        <v>1090</v>
      </c>
      <c r="R108" s="147">
        <f>'[1]2006'!Y130</f>
        <v>0</v>
      </c>
      <c r="S108" s="147"/>
      <c r="T108" s="147"/>
      <c r="U108" s="147">
        <f>'[1]2006'!AE130</f>
        <v>10800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'[1]2006'!D135</f>
        <v>16628</v>
      </c>
      <c r="E118" s="147">
        <f>'[1]2006'!F135</f>
        <v>0</v>
      </c>
      <c r="F118" s="147">
        <f>'[1]2006'!H135</f>
        <v>0</v>
      </c>
      <c r="G118" s="147">
        <f>'[1]2006'!J135</f>
        <v>0</v>
      </c>
      <c r="H118" s="147">
        <f>'[1]2006'!L135</f>
        <v>16628</v>
      </c>
      <c r="I118" s="147">
        <f>'[1]2006'!N135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'[1]2006'!U135</f>
        <v>609</v>
      </c>
      <c r="Q118" s="147">
        <f>'[1]2006'!W135</f>
        <v>152</v>
      </c>
      <c r="R118" s="147">
        <f>'[1]2006'!Y135</f>
        <v>0</v>
      </c>
      <c r="S118" s="147">
        <f>'[1]2006'!AA135</f>
        <v>16832</v>
      </c>
      <c r="T118" s="147">
        <f>'[1]2006'!AC135</f>
        <v>0</v>
      </c>
      <c r="U118" s="147">
        <f>'[1]2006'!AE135</f>
        <v>17593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'[1]2006'!D139</f>
        <v>1137</v>
      </c>
      <c r="E125" s="147">
        <f>'[1]2006'!F139</f>
        <v>0</v>
      </c>
      <c r="F125" s="147">
        <f>'[1]2006'!H139</f>
        <v>656</v>
      </c>
      <c r="G125" s="147">
        <f>'[1]2006'!J139</f>
        <v>18</v>
      </c>
      <c r="H125" s="147">
        <f>'[1]2006'!L139</f>
        <v>0</v>
      </c>
      <c r="I125" s="147">
        <f>'[1]2006'!N139</f>
        <v>463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'[1]2006'!U139</f>
        <v>124</v>
      </c>
      <c r="Q125" s="147">
        <f>'[1]2006'!W139</f>
        <v>0</v>
      </c>
      <c r="R125" s="147">
        <f>'[1]2006'!Y139</f>
        <v>330</v>
      </c>
      <c r="S125" s="147">
        <f>'[1]2006'!AA139</f>
        <v>683</v>
      </c>
      <c r="T125" s="147">
        <f>'[1]2006'!AC139</f>
        <v>0</v>
      </c>
      <c r="U125" s="147">
        <f>'[1]2006'!AE139</f>
        <v>1137</v>
      </c>
    </row>
    <row r="126" spans="4:21" s="192" customFormat="1" ht="12" customHeight="1" x14ac:dyDescent="0.2">
      <c r="D126" s="149">
        <f>'[1]2006'!D140</f>
        <v>985258</v>
      </c>
      <c r="E126" s="149">
        <f>'[1]2006'!F140</f>
        <v>1870</v>
      </c>
      <c r="F126" s="149">
        <f>'[1]2006'!H140</f>
        <v>704464</v>
      </c>
      <c r="G126" s="149">
        <f>'[1]2006'!J140</f>
        <v>124925</v>
      </c>
      <c r="H126" s="149">
        <f>'[1]2006'!L140</f>
        <v>26286</v>
      </c>
      <c r="I126" s="149">
        <f>'[1]2006'!N140</f>
        <v>127713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'[1]2006'!D142</f>
        <v>849782</v>
      </c>
      <c r="E128" s="151">
        <f>'[1]2006'!F142</f>
        <v>971</v>
      </c>
      <c r="F128" s="151">
        <f>'[1]2006'!H142</f>
        <v>675584</v>
      </c>
      <c r="G128" s="151">
        <f>'[1]2006'!J142</f>
        <v>103972</v>
      </c>
      <c r="H128" s="151">
        <f>'[1]2006'!L142</f>
        <v>21304</v>
      </c>
      <c r="I128" s="151">
        <f>'[1]2006'!N142</f>
        <v>47951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127713</v>
      </c>
      <c r="Q140" s="147">
        <f>H126</f>
        <v>26286</v>
      </c>
      <c r="R140" s="147">
        <f>G126</f>
        <v>124925</v>
      </c>
      <c r="S140" s="147">
        <f>F126</f>
        <v>704464</v>
      </c>
      <c r="T140" s="147">
        <f>E126</f>
        <v>1870</v>
      </c>
      <c r="U140" s="147">
        <f>D126</f>
        <v>985258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47951</v>
      </c>
      <c r="Q142" s="153">
        <f>H128</f>
        <v>21304</v>
      </c>
      <c r="R142" s="153">
        <f>G128</f>
        <v>103972</v>
      </c>
      <c r="S142" s="153">
        <f>F128</f>
        <v>675584</v>
      </c>
      <c r="T142" s="153">
        <f>E128</f>
        <v>971</v>
      </c>
      <c r="U142" s="153">
        <f>D128</f>
        <v>849782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'[1]2006'!D156</f>
        <v>114447</v>
      </c>
      <c r="E144" s="147">
        <f>'[1]2006'!F156</f>
        <v>0</v>
      </c>
      <c r="F144" s="147">
        <f>'[1]2006'!H156</f>
        <v>74521</v>
      </c>
      <c r="G144" s="147">
        <f>'[1]2006'!J156</f>
        <v>16</v>
      </c>
      <c r="H144" s="147">
        <f>'[1]2006'!L156</f>
        <v>7440</v>
      </c>
      <c r="I144" s="147">
        <f>'[1]2006'!N156</f>
        <v>32470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'[1]2006'!Y156</f>
        <v>114702</v>
      </c>
      <c r="S144" s="147"/>
      <c r="T144" s="147"/>
      <c r="U144" s="147">
        <f>'[1]2006'!AE156</f>
        <v>114702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'[1]2006'!D157</f>
        <v>110551</v>
      </c>
      <c r="E146" s="147">
        <f>'[1]2006'!F157</f>
        <v>0</v>
      </c>
      <c r="F146" s="147">
        <f>'[1]2006'!H157</f>
        <v>70625</v>
      </c>
      <c r="G146" s="147">
        <f>'[1]2006'!J157</f>
        <v>16</v>
      </c>
      <c r="H146" s="147">
        <f>'[1]2006'!L157</f>
        <v>7440</v>
      </c>
      <c r="I146" s="147">
        <f>'[1]2006'!N157</f>
        <v>32470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'[1]2006'!Y157</f>
        <v>110806</v>
      </c>
      <c r="S146" s="147"/>
      <c r="T146" s="147"/>
      <c r="U146" s="147">
        <f>'[1]2006'!AE157</f>
        <v>110806</v>
      </c>
    </row>
    <row r="147" spans="4:21" s="46" customFormat="1" ht="12" customHeight="1" x14ac:dyDescent="0.2">
      <c r="D147" s="147">
        <f>'[1]2006'!D158</f>
        <v>3896</v>
      </c>
      <c r="E147" s="147">
        <f>'[1]2006'!F158</f>
        <v>0</v>
      </c>
      <c r="F147" s="147">
        <f>'[1]2006'!H158</f>
        <v>3896</v>
      </c>
      <c r="G147" s="147">
        <f>'[1]2006'!J158</f>
        <v>0</v>
      </c>
      <c r="H147" s="147">
        <f>'[1]2006'!L158</f>
        <v>0</v>
      </c>
      <c r="I147" s="147">
        <f>'[1]2006'!N158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'[1]2006'!Y158</f>
        <v>3896</v>
      </c>
      <c r="S147" s="147"/>
      <c r="T147" s="147"/>
      <c r="U147" s="147">
        <f>'[1]2006'!AE158</f>
        <v>3896</v>
      </c>
    </row>
    <row r="148" spans="4:21" s="175" customFormat="1" ht="12" customHeight="1" x14ac:dyDescent="0.2">
      <c r="D148" s="147">
        <f>'[1]2006'!D159</f>
        <v>142014</v>
      </c>
      <c r="E148" s="147"/>
      <c r="F148" s="147">
        <f>'[1]2006'!H159</f>
        <v>142014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'[1]2006'!U159</f>
        <v>9248</v>
      </c>
      <c r="Q148" s="147">
        <f>'[1]2006'!W159</f>
        <v>5914</v>
      </c>
      <c r="R148" s="147">
        <f>'[1]2006'!Y159</f>
        <v>126296</v>
      </c>
      <c r="S148" s="147">
        <f>'[1]2006'!AA159</f>
        <v>361</v>
      </c>
      <c r="T148" s="147">
        <f>'[1]2006'!AC159</f>
        <v>27</v>
      </c>
      <c r="U148" s="147">
        <f>'[1]2006'!AE159</f>
        <v>141846</v>
      </c>
    </row>
    <row r="149" spans="4:21" s="46" customFormat="1" ht="12" customHeight="1" x14ac:dyDescent="0.2">
      <c r="D149" s="147">
        <f>'[1]2006'!D160</f>
        <v>89962</v>
      </c>
      <c r="E149" s="147"/>
      <c r="F149" s="147">
        <f>'[1]2006'!H160</f>
        <v>89962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'[1]2006'!U160</f>
        <v>0</v>
      </c>
      <c r="Q149" s="147">
        <f>'[1]2006'!W160</f>
        <v>3302</v>
      </c>
      <c r="R149" s="147">
        <f>'[1]2006'!Y160</f>
        <v>86596</v>
      </c>
      <c r="S149" s="147"/>
      <c r="T149" s="147"/>
      <c r="U149" s="147">
        <f>'[1]2006'!AE160</f>
        <v>89898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'[1]2006'!D163</f>
        <v>18107</v>
      </c>
      <c r="E151" s="147"/>
      <c r="F151" s="147">
        <f>'[1]2006'!H163</f>
        <v>18107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'[1]2006'!U163</f>
        <v>9248</v>
      </c>
      <c r="Q151" s="147">
        <f>'[1]2006'!W163</f>
        <v>1303</v>
      </c>
      <c r="R151" s="147">
        <f>'[1]2006'!Y163</f>
        <v>7168</v>
      </c>
      <c r="S151" s="147">
        <f>'[1]2006'!AA163</f>
        <v>361</v>
      </c>
      <c r="T151" s="147">
        <f>'[1]2006'!AC163</f>
        <v>27</v>
      </c>
      <c r="U151" s="147">
        <f>'[1]2006'!AE163</f>
        <v>18107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'[1]2006'!D166</f>
        <v>32964</v>
      </c>
      <c r="E153" s="147"/>
      <c r="F153" s="147">
        <f>'[1]2006'!H166</f>
        <v>32964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'[1]2006'!U166</f>
        <v>0</v>
      </c>
      <c r="Q153" s="147">
        <f>'[1]2006'!W166</f>
        <v>328</v>
      </c>
      <c r="R153" s="147">
        <f>'[1]2006'!Y166</f>
        <v>32532</v>
      </c>
      <c r="S153" s="147">
        <f>'[1]2006'!AA166</f>
        <v>0</v>
      </c>
      <c r="T153" s="147">
        <f>'[1]2006'!AC166</f>
        <v>0</v>
      </c>
      <c r="U153" s="147">
        <f>'[1]2006'!AE166</f>
        <v>32860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'[1]2006'!D169</f>
        <v>1489</v>
      </c>
      <c r="E155" s="147"/>
      <c r="F155" s="147">
        <f>'[1]2006'!H169</f>
        <v>1489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'[1]2006'!U169</f>
        <v>0</v>
      </c>
      <c r="Q155" s="147">
        <f>'[1]2006'!W169</f>
        <v>1489</v>
      </c>
      <c r="R155" s="147">
        <f>'[1]2006'!Y169</f>
        <v>0</v>
      </c>
      <c r="S155" s="147">
        <f>'[1]2006'!AA169</f>
        <v>0</v>
      </c>
      <c r="T155" s="147">
        <f>'[1]2006'!AC169</f>
        <v>0</v>
      </c>
      <c r="U155" s="147">
        <f>'[1]2006'!AE169</f>
        <v>1489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'[1]2006'!D172</f>
        <v>-508</v>
      </c>
      <c r="E157" s="147"/>
      <c r="F157" s="147">
        <f>'[1]2006'!H172</f>
        <v>-508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'[1]2006'!W172</f>
        <v>-508</v>
      </c>
      <c r="R157" s="147">
        <f>'[1]2006'!Y172</f>
        <v>0</v>
      </c>
      <c r="S157" s="147"/>
      <c r="T157" s="147"/>
      <c r="U157" s="147">
        <f>'[1]2006'!AE172</f>
        <v>-508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'[1]2006'!D173</f>
        <v>129500</v>
      </c>
      <c r="E159" s="147">
        <f>'[1]2006'!F173</f>
        <v>28</v>
      </c>
      <c r="F159" s="147">
        <f>'[1]2006'!H173</f>
        <v>356</v>
      </c>
      <c r="G159" s="147">
        <f>'[1]2006'!J173</f>
        <v>113225</v>
      </c>
      <c r="H159" s="147">
        <f>'[1]2006'!L173</f>
        <v>6739</v>
      </c>
      <c r="I159" s="147">
        <f>'[1]2006'!N173</f>
        <v>9152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'[1]2006'!AA173</f>
        <v>131066</v>
      </c>
      <c r="T159" s="147"/>
      <c r="U159" s="147">
        <f>'[1]2006'!AE173</f>
        <v>131066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'[1]2006'!D174</f>
        <v>97261</v>
      </c>
      <c r="E161" s="32"/>
      <c r="F161" s="32"/>
      <c r="G161" s="32">
        <f>'[1]2006'!J174</f>
        <v>97261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'[1]2006'!AA174</f>
        <v>98827</v>
      </c>
      <c r="T161" s="32"/>
      <c r="U161" s="32">
        <f>'[1]2006'!AE174</f>
        <v>98827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'[1]2006'!D177</f>
        <v>26416</v>
      </c>
      <c r="E163" s="32"/>
      <c r="F163" s="32">
        <f>'[1]2006'!H177</f>
        <v>356</v>
      </c>
      <c r="G163" s="32">
        <f>'[1]2006'!J177</f>
        <v>10169</v>
      </c>
      <c r="H163" s="32">
        <f>'[1]2006'!L177</f>
        <v>6739</v>
      </c>
      <c r="I163" s="32">
        <f>'[1]2006'!N177</f>
        <v>9152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'[1]2006'!AA177</f>
        <v>26416</v>
      </c>
      <c r="T163" s="32"/>
      <c r="U163" s="32">
        <f>'[1]2006'!AE177</f>
        <v>26416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'[1]2006'!D180</f>
        <v>5823</v>
      </c>
      <c r="E165" s="32">
        <f>'[1]2006'!F180</f>
        <v>28</v>
      </c>
      <c r="F165" s="32"/>
      <c r="G165" s="32">
        <f>'[1]2006'!J180</f>
        <v>5795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'[1]2006'!AA180</f>
        <v>5823</v>
      </c>
      <c r="T165" s="32"/>
      <c r="U165" s="32">
        <f>'[1]2006'!AE180</f>
        <v>5823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'[1]2006'!D181</f>
        <v>211978</v>
      </c>
      <c r="E167" s="147">
        <f>'[1]2006'!F181</f>
        <v>2153</v>
      </c>
      <c r="F167" s="147">
        <f>'[1]2006'!H181</f>
        <v>47022</v>
      </c>
      <c r="G167" s="147">
        <f>'[1]2006'!J181</f>
        <v>122352</v>
      </c>
      <c r="H167" s="147">
        <f>'[1]2006'!L181</f>
        <v>25423</v>
      </c>
      <c r="I167" s="147">
        <f>'[1]2006'!N181</f>
        <v>15028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'[1]2006'!U181</f>
        <v>8178</v>
      </c>
      <c r="Q167" s="147">
        <f>'[1]2006'!W181</f>
        <v>23882</v>
      </c>
      <c r="R167" s="147">
        <f>'[1]2006'!Y181</f>
        <v>112273</v>
      </c>
      <c r="S167" s="147">
        <f>'[1]2006'!AA181</f>
        <v>41448</v>
      </c>
      <c r="T167" s="147">
        <f>'[1]2006'!AC181</f>
        <v>11424</v>
      </c>
      <c r="U167" s="147">
        <f>'[1]2006'!AE181</f>
        <v>197205</v>
      </c>
    </row>
    <row r="168" spans="4:21" s="185" customFormat="1" ht="12" customHeight="1" x14ac:dyDescent="0.2">
      <c r="D168" s="147">
        <f>'[1]2006'!D182</f>
        <v>21533</v>
      </c>
      <c r="E168" s="147">
        <f>'[1]2006'!F182</f>
        <v>80</v>
      </c>
      <c r="F168" s="147">
        <f>'[1]2006'!H182</f>
        <v>11520</v>
      </c>
      <c r="G168" s="147">
        <f>'[1]2006'!J182</f>
        <v>221</v>
      </c>
      <c r="H168" s="147">
        <f>'[1]2006'!L182</f>
        <v>2776</v>
      </c>
      <c r="I168" s="147">
        <f>'[1]2006'!N182</f>
        <v>6936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'[1]2006'!W182</f>
        <v>20907</v>
      </c>
      <c r="R168" s="147"/>
      <c r="S168" s="147"/>
      <c r="T168" s="147"/>
      <c r="U168" s="147">
        <f>'[1]2006'!AE182</f>
        <v>20907</v>
      </c>
    </row>
    <row r="169" spans="4:21" s="185" customFormat="1" ht="12" customHeight="1" x14ac:dyDescent="0.2">
      <c r="D169" s="147">
        <f>'[1]2006'!D183</f>
        <v>20907</v>
      </c>
      <c r="E169" s="147"/>
      <c r="F169" s="147"/>
      <c r="G169" s="147"/>
      <c r="H169" s="147">
        <f>'[1]2006'!L183</f>
        <v>20907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'[1]2006'!U183</f>
        <v>6952</v>
      </c>
      <c r="Q169" s="147">
        <f>'[1]2006'!W183</f>
        <v>2541</v>
      </c>
      <c r="R169" s="147">
        <f>'[1]2006'!Y183</f>
        <v>175</v>
      </c>
      <c r="S169" s="147">
        <f>'[1]2006'!AA183</f>
        <v>11771</v>
      </c>
      <c r="T169" s="147">
        <f>'[1]2006'!AC183</f>
        <v>77</v>
      </c>
      <c r="U169" s="147">
        <f>'[1]2006'!AE183</f>
        <v>21516</v>
      </c>
    </row>
    <row r="170" spans="4:21" s="185" customFormat="1" ht="12" customHeight="1" x14ac:dyDescent="0.2">
      <c r="D170" s="147">
        <f>'[1]2006'!D184</f>
        <v>104900</v>
      </c>
      <c r="E170" s="147"/>
      <c r="F170" s="147"/>
      <c r="G170" s="147">
        <f>'[1]2006'!J184</f>
        <v>104900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'[1]2006'!Y184</f>
        <v>104900</v>
      </c>
      <c r="S170" s="147"/>
      <c r="T170" s="147"/>
      <c r="U170" s="147">
        <f>'[1]2006'!AE184</f>
        <v>104900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'[1]2006'!D185</f>
        <v>1981</v>
      </c>
      <c r="E172" s="147"/>
      <c r="F172" s="147"/>
      <c r="G172" s="147">
        <f>'[1]2006'!J185</f>
        <v>1981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'[1]2006'!Y185</f>
        <v>1626</v>
      </c>
      <c r="S172" s="147"/>
      <c r="T172" s="147"/>
      <c r="U172" s="147">
        <f>'[1]2006'!AE185</f>
        <v>1626</v>
      </c>
    </row>
    <row r="173" spans="4:21" s="185" customFormat="1" ht="12" customHeight="1" x14ac:dyDescent="0.2">
      <c r="D173" s="147">
        <f>'[1]2006'!D187</f>
        <v>53736</v>
      </c>
      <c r="E173" s="147">
        <f>'[1]2006'!F187</f>
        <v>2073</v>
      </c>
      <c r="F173" s="147">
        <f>'[1]2006'!H187</f>
        <v>35502</v>
      </c>
      <c r="G173" s="147">
        <f>'[1]2006'!J187</f>
        <v>6329</v>
      </c>
      <c r="H173" s="147">
        <f>'[1]2006'!L187</f>
        <v>1740</v>
      </c>
      <c r="I173" s="147">
        <f>'[1]2006'!N187</f>
        <v>8092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'[1]2006'!U187</f>
        <v>1226</v>
      </c>
      <c r="Q173" s="147">
        <f>'[1]2006'!W187</f>
        <v>434</v>
      </c>
      <c r="R173" s="147">
        <f>'[1]2006'!Y187</f>
        <v>5572</v>
      </c>
      <c r="S173" s="147">
        <f>'[1]2006'!AA187</f>
        <v>29677</v>
      </c>
      <c r="T173" s="147">
        <f>'[1]2006'!AC187</f>
        <v>11347</v>
      </c>
      <c r="U173" s="147">
        <f>'[1]2006'!AE187</f>
        <v>48256</v>
      </c>
    </row>
    <row r="174" spans="4:21" s="185" customFormat="1" ht="12" customHeight="1" x14ac:dyDescent="0.2">
      <c r="D174" s="147">
        <f>'[1]2006'!D188</f>
        <v>8921</v>
      </c>
      <c r="E174" s="147"/>
      <c r="F174" s="147"/>
      <c r="G174" s="147">
        <f>'[1]2006'!J188</f>
        <v>8921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'[1]2006'!D189</f>
        <v>972138</v>
      </c>
      <c r="E176" s="149">
        <f>'[1]2006'!F189</f>
        <v>11140</v>
      </c>
      <c r="F176" s="149">
        <f>'[1]2006'!H189</f>
        <v>613426</v>
      </c>
      <c r="G176" s="149">
        <f>'[1]2006'!J189</f>
        <v>242603</v>
      </c>
      <c r="H176" s="149">
        <f>'[1]2006'!L189</f>
        <v>16480</v>
      </c>
      <c r="I176" s="149">
        <f>'[1]2006'!N189</f>
        <v>88489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'[1]2006'!D191</f>
        <v>836662</v>
      </c>
      <c r="E177" s="136">
        <f>'[1]2006'!F191</f>
        <v>10241</v>
      </c>
      <c r="F177" s="136">
        <f>'[1]2006'!H191</f>
        <v>584546</v>
      </c>
      <c r="G177" s="136">
        <f>'[1]2006'!J191</f>
        <v>221650</v>
      </c>
      <c r="H177" s="136">
        <f>'[1]2006'!L191</f>
        <v>11498</v>
      </c>
      <c r="I177" s="136">
        <f>'[1]2006'!N191</f>
        <v>8727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88489</v>
      </c>
      <c r="Q188" s="147">
        <f>H176</f>
        <v>16480</v>
      </c>
      <c r="R188" s="147">
        <f>G176</f>
        <v>242603</v>
      </c>
      <c r="S188" s="147">
        <f>F176</f>
        <v>613426</v>
      </c>
      <c r="T188" s="147">
        <f>E176</f>
        <v>11140</v>
      </c>
      <c r="U188" s="147">
        <f>D176</f>
        <v>972138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8727</v>
      </c>
      <c r="Q189" s="153">
        <f>H177</f>
        <v>11498</v>
      </c>
      <c r="R189" s="153">
        <f>G177</f>
        <v>221650</v>
      </c>
      <c r="S189" s="153">
        <f>F177</f>
        <v>584546</v>
      </c>
      <c r="T189" s="153">
        <f>E177</f>
        <v>10241</v>
      </c>
      <c r="U189" s="153">
        <f>D177</f>
        <v>836662</v>
      </c>
    </row>
    <row r="190" spans="4:52" s="175" customFormat="1" ht="12" customHeight="1" x14ac:dyDescent="0.2">
      <c r="D190" s="147">
        <f>'[1]2006'!D205</f>
        <v>109641</v>
      </c>
      <c r="E190" s="147">
        <f>'[1]2006'!F205</f>
        <v>9042</v>
      </c>
      <c r="F190" s="147"/>
      <c r="G190" s="147">
        <f>'[1]2006'!J205</f>
        <v>100599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'[1]2006'!AA205</f>
        <v>109641</v>
      </c>
      <c r="T190" s="147"/>
      <c r="U190" s="147">
        <f>'[1]2006'!AE205</f>
        <v>109641</v>
      </c>
    </row>
    <row r="191" spans="4:52" s="175" customFormat="1" ht="12" customHeight="1" x14ac:dyDescent="0.2">
      <c r="D191" s="147">
        <f>'[1]2006'!D206</f>
        <v>83473</v>
      </c>
      <c r="E191" s="147">
        <f>'[1]2006'!F206</f>
        <v>9042</v>
      </c>
      <c r="F191" s="147"/>
      <c r="G191" s="147">
        <f>'[1]2006'!J206</f>
        <v>74431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'[1]2006'!AA206</f>
        <v>83473</v>
      </c>
      <c r="T191" s="147"/>
      <c r="U191" s="147">
        <f>'[1]2006'!AE206</f>
        <v>83473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'[1]2006'!D207</f>
        <v>26168</v>
      </c>
      <c r="E193" s="147">
        <f>'[1]2006'!F207</f>
        <v>0</v>
      </c>
      <c r="F193" s="147"/>
      <c r="G193" s="147">
        <f>'[1]2006'!J207</f>
        <v>26168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'[1]2006'!AA207</f>
        <v>26168</v>
      </c>
      <c r="T193" s="147"/>
      <c r="U193" s="147">
        <f>'[1]2006'!AE207</f>
        <v>26168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'[1]2006'!D208</f>
        <v>972138</v>
      </c>
      <c r="E195" s="149">
        <f>'[1]2006'!F208</f>
        <v>2098</v>
      </c>
      <c r="F195" s="149">
        <f>'[1]2006'!H208</f>
        <v>723067</v>
      </c>
      <c r="G195" s="149">
        <f>'[1]2006'!J208</f>
        <v>142004</v>
      </c>
      <c r="H195" s="149">
        <f>'[1]2006'!L208</f>
        <v>16480</v>
      </c>
      <c r="I195" s="149">
        <f>'[1]2006'!N208</f>
        <v>88489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'[1]2006'!D210</f>
        <v>836662</v>
      </c>
      <c r="E196" s="151">
        <f>'[1]2006'!F210</f>
        <v>1199</v>
      </c>
      <c r="F196" s="151">
        <f>'[1]2006'!H210</f>
        <v>694187</v>
      </c>
      <c r="G196" s="151">
        <f>'[1]2006'!J210</f>
        <v>121051</v>
      </c>
      <c r="H196" s="151">
        <f>'[1]2006'!L210</f>
        <v>11498</v>
      </c>
      <c r="I196" s="151">
        <f>'[1]2006'!N210</f>
        <v>8727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88489</v>
      </c>
      <c r="Q207" s="147">
        <f>H176</f>
        <v>16480</v>
      </c>
      <c r="R207" s="147">
        <f>G176</f>
        <v>242603</v>
      </c>
      <c r="S207" s="147">
        <f>F176</f>
        <v>613426</v>
      </c>
      <c r="T207" s="147">
        <f>E176</f>
        <v>11140</v>
      </c>
      <c r="U207" s="147">
        <f>D176</f>
        <v>972138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8727</v>
      </c>
      <c r="Q208" s="153">
        <f>H177</f>
        <v>11498</v>
      </c>
      <c r="R208" s="153">
        <f>G177</f>
        <v>221650</v>
      </c>
      <c r="S208" s="153">
        <f>F177</f>
        <v>584546</v>
      </c>
      <c r="T208" s="153">
        <f>E177</f>
        <v>10241</v>
      </c>
      <c r="U208" s="153">
        <f>D177</f>
        <v>836662</v>
      </c>
    </row>
    <row r="209" spans="4:52" s="121" customFormat="1" ht="12" customHeight="1" x14ac:dyDescent="0.2">
      <c r="D209" s="147">
        <f>'[1]2006'!D224</f>
        <v>754164</v>
      </c>
      <c r="E209" s="147">
        <f>'[1]2006'!F224</f>
        <v>9042</v>
      </c>
      <c r="F209" s="147">
        <f>'[1]2006'!H224</f>
        <v>570855</v>
      </c>
      <c r="G209" s="147">
        <f>'[1]2006'!J224</f>
        <v>174267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'[1]2006'!D226</f>
        <v>680496</v>
      </c>
      <c r="E210" s="147">
        <f>'[1]2006'!F226</f>
        <v>9042</v>
      </c>
      <c r="F210" s="147">
        <f>'[1]2006'!H226</f>
        <v>570855</v>
      </c>
      <c r="G210" s="147">
        <f>'[1]2006'!J226</f>
        <v>100599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'[1]2006'!D230</f>
        <v>73668</v>
      </c>
      <c r="E211" s="147"/>
      <c r="F211" s="147"/>
      <c r="G211" s="147">
        <f>'[1]2006'!J230</f>
        <v>73668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'[1]2006'!D232</f>
        <v>-873</v>
      </c>
      <c r="E212" s="147"/>
      <c r="F212" s="147"/>
      <c r="G212" s="147"/>
      <c r="H212" s="147">
        <f>'[1]2006'!L232</f>
        <v>-873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'[1]2006'!AA232</f>
        <v>-873</v>
      </c>
      <c r="T212" s="147"/>
      <c r="U212" s="147">
        <f>'[1]2006'!AE232</f>
        <v>-873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'[1]2006'!D233</f>
        <v>217974</v>
      </c>
      <c r="E214" s="149">
        <f>'[1]2006'!F233</f>
        <v>2098</v>
      </c>
      <c r="F214" s="149">
        <f>'[1]2006'!H233</f>
        <v>41698</v>
      </c>
      <c r="G214" s="149">
        <f>'[1]2006'!J233</f>
        <v>68336</v>
      </c>
      <c r="H214" s="149">
        <f>'[1]2006'!L233</f>
        <v>17353</v>
      </c>
      <c r="I214" s="149">
        <f>'[1]2006'!N233</f>
        <v>88489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'[1]2006'!D235</f>
        <v>82498</v>
      </c>
      <c r="E215" s="151">
        <f>'[1]2006'!F235</f>
        <v>1199</v>
      </c>
      <c r="F215" s="151">
        <f>'[1]2006'!H235</f>
        <v>12818</v>
      </c>
      <c r="G215" s="151">
        <f>'[1]2006'!J235</f>
        <v>47383</v>
      </c>
      <c r="H215" s="151">
        <f>'[1]2006'!L235</f>
        <v>12371</v>
      </c>
      <c r="I215" s="151">
        <f>'[1]2006'!N235</f>
        <v>8727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88489</v>
      </c>
      <c r="Q226" s="147">
        <f>H195</f>
        <v>16480</v>
      </c>
      <c r="R226" s="147">
        <f>G195</f>
        <v>142004</v>
      </c>
      <c r="S226" s="147">
        <f>F195</f>
        <v>723067</v>
      </c>
      <c r="T226" s="147">
        <f>E195</f>
        <v>2098</v>
      </c>
      <c r="U226" s="147">
        <f>D195</f>
        <v>972138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8727</v>
      </c>
      <c r="Q227" s="153">
        <f>H196</f>
        <v>11498</v>
      </c>
      <c r="R227" s="153">
        <f>G196</f>
        <v>121051</v>
      </c>
      <c r="S227" s="153">
        <f>F196</f>
        <v>694187</v>
      </c>
      <c r="T227" s="153">
        <f>E196</f>
        <v>1199</v>
      </c>
      <c r="U227" s="153">
        <f>D196</f>
        <v>836662</v>
      </c>
    </row>
    <row r="228" spans="4:52" s="185" customFormat="1" ht="12" customHeight="1" x14ac:dyDescent="0.2">
      <c r="D228" s="147">
        <f>'[1]2006'!D249</f>
        <v>754164</v>
      </c>
      <c r="E228" s="147"/>
      <c r="F228" s="147">
        <f>'[1]2006'!H249</f>
        <v>680496</v>
      </c>
      <c r="G228" s="147">
        <f>'[1]2006'!J249</f>
        <v>73668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'[1]2006'!D251</f>
        <v>680496</v>
      </c>
      <c r="E229" s="147"/>
      <c r="F229" s="147">
        <f>'[1]2006'!H251</f>
        <v>680496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'[1]2006'!D253</f>
        <v>73668</v>
      </c>
      <c r="E230" s="147"/>
      <c r="F230" s="147"/>
      <c r="G230" s="147">
        <f>'[1]2006'!J253</f>
        <v>73668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'[1]2006'!D255</f>
        <v>-873</v>
      </c>
      <c r="E231" s="147"/>
      <c r="F231" s="147"/>
      <c r="G231" s="147"/>
      <c r="H231" s="147">
        <f>'[1]2006'!L255</f>
        <v>-873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'[1]2006'!AA255</f>
        <v>-873</v>
      </c>
      <c r="T231" s="147"/>
      <c r="U231" s="147">
        <f>'[1]2006'!AE255</f>
        <v>-873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'[1]2006'!D256</f>
        <v>217974</v>
      </c>
      <c r="E233" s="149">
        <f>'[1]2006'!F256</f>
        <v>2098</v>
      </c>
      <c r="F233" s="149">
        <f>'[1]2006'!H256</f>
        <v>41698</v>
      </c>
      <c r="G233" s="149">
        <f>'[1]2006'!J256</f>
        <v>68336</v>
      </c>
      <c r="H233" s="149">
        <f>'[1]2006'!L256</f>
        <v>17353</v>
      </c>
      <c r="I233" s="149">
        <f>'[1]2006'!N256</f>
        <v>88489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'[1]2006'!D258</f>
        <v>82498</v>
      </c>
      <c r="E234" s="151">
        <f>'[1]2006'!F258</f>
        <v>1199</v>
      </c>
      <c r="F234" s="151">
        <f>'[1]2006'!H258</f>
        <v>12818</v>
      </c>
      <c r="G234" s="151">
        <f>'[1]2006'!J258</f>
        <v>47383</v>
      </c>
      <c r="H234" s="151">
        <f>'[1]2006'!L258</f>
        <v>12371</v>
      </c>
      <c r="I234" s="151">
        <f>'[1]2006'!N258</f>
        <v>8727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8727</v>
      </c>
      <c r="Q246" s="143">
        <f>H234</f>
        <v>12371</v>
      </c>
      <c r="R246" s="143">
        <f>G234</f>
        <v>47383</v>
      </c>
      <c r="S246" s="143">
        <f>F234</f>
        <v>12818</v>
      </c>
      <c r="T246" s="143">
        <f>E234</f>
        <v>1199</v>
      </c>
      <c r="U246" s="143">
        <f>D234</f>
        <v>82498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'[1]2006'!U274</f>
        <v>8091</v>
      </c>
      <c r="Q247" s="147">
        <f>'[1]2006'!W274</f>
        <v>700</v>
      </c>
      <c r="R247" s="147">
        <f>'[1]2006'!Y274</f>
        <v>18241</v>
      </c>
      <c r="S247" s="147">
        <f>'[1]2006'!AA274</f>
        <v>7817</v>
      </c>
      <c r="T247" s="147">
        <f>'[1]2006'!AC274</f>
        <v>676</v>
      </c>
      <c r="U247" s="147">
        <f>'[1]2006'!AE274</f>
        <v>35525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'[1]2006'!Y275</f>
        <v>4858</v>
      </c>
      <c r="S248" s="147"/>
      <c r="T248" s="147"/>
      <c r="U248" s="147">
        <f>'[1]2006'!AE275</f>
        <v>4858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'[1]2006'!U276</f>
        <v>7320</v>
      </c>
      <c r="Q249" s="147">
        <f>'[1]2006'!W276</f>
        <v>371</v>
      </c>
      <c r="R249" s="147">
        <f>'[1]2006'!Y276</f>
        <v>4229</v>
      </c>
      <c r="S249" s="147">
        <f>'[1]2006'!AA276</f>
        <v>4628</v>
      </c>
      <c r="T249" s="147">
        <f>'[1]2006'!AC276</f>
        <v>481</v>
      </c>
      <c r="U249" s="147">
        <f>'[1]2006'!AE276</f>
        <v>17029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'[1]2006'!U277</f>
        <v>771</v>
      </c>
      <c r="Q250" s="147">
        <f>'[1]2006'!W277</f>
        <v>329</v>
      </c>
      <c r="R250" s="147">
        <f>'[1]2006'!Y277</f>
        <v>9154</v>
      </c>
      <c r="S250" s="147">
        <f>'[1]2006'!AA277</f>
        <v>3189</v>
      </c>
      <c r="T250" s="147">
        <f>'[1]2006'!AC277</f>
        <v>195</v>
      </c>
      <c r="U250" s="147">
        <f>'[1]2006'!AE277</f>
        <v>13638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'[1]2006'!U278</f>
        <v>-1945</v>
      </c>
      <c r="Q251" s="147">
        <f>'[1]2006'!W278</f>
        <v>-2964</v>
      </c>
      <c r="R251" s="147">
        <f>'[1]2006'!Y278</f>
        <v>-22190</v>
      </c>
      <c r="S251" s="147">
        <f>'[1]2006'!AA278</f>
        <v>-4059</v>
      </c>
      <c r="T251" s="147">
        <f>'[1]2006'!AC278</f>
        <v>-11</v>
      </c>
      <c r="U251" s="147">
        <f>'[1]2006'!AE278</f>
        <v>-31169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'[1]2006'!U279</f>
        <v>-1020</v>
      </c>
      <c r="Q252" s="147">
        <f>'[1]2006'!W279</f>
        <v>0</v>
      </c>
      <c r="R252" s="147">
        <f>'[1]2006'!Y279</f>
        <v>0</v>
      </c>
      <c r="S252" s="147">
        <f>'[1]2006'!AA279</f>
        <v>-3838</v>
      </c>
      <c r="T252" s="147">
        <f>'[1]2006'!AC279</f>
        <v>0</v>
      </c>
      <c r="U252" s="147">
        <f>'[1]2006'!AE279</f>
        <v>-4858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'[1]2006'!Y280</f>
        <v>-12244</v>
      </c>
      <c r="S253" s="147"/>
      <c r="T253" s="147"/>
      <c r="U253" s="147">
        <f>'[1]2006'!AE280</f>
        <v>-12244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'[1]2006'!U281</f>
        <v>-925</v>
      </c>
      <c r="Q254" s="147">
        <f>'[1]2006'!W281</f>
        <v>-2964</v>
      </c>
      <c r="R254" s="147">
        <f>'[1]2006'!Y281</f>
        <v>-9946</v>
      </c>
      <c r="S254" s="147">
        <f>'[1]2006'!AA281</f>
        <v>-221</v>
      </c>
      <c r="T254" s="147">
        <f>'[1]2006'!AC281</f>
        <v>-11</v>
      </c>
      <c r="U254" s="147">
        <f>'[1]2006'!AE281</f>
        <v>-14067</v>
      </c>
    </row>
    <row r="255" spans="4:52" s="185" customFormat="1" ht="12" customHeight="1" x14ac:dyDescent="0.2">
      <c r="D255" s="151">
        <f>'[1]2006'!D282</f>
        <v>86854</v>
      </c>
      <c r="E255" s="151">
        <f>'[1]2006'!F282</f>
        <v>1864</v>
      </c>
      <c r="F255" s="151">
        <f>'[1]2006'!H282</f>
        <v>16576</v>
      </c>
      <c r="G255" s="151">
        <f>'[1]2006'!J282</f>
        <v>43434</v>
      </c>
      <c r="H255" s="151">
        <f>'[1]2006'!L282</f>
        <v>10107</v>
      </c>
      <c r="I255" s="151">
        <f>'[1]2006'!N282</f>
        <v>14873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14873</v>
      </c>
      <c r="Q268" s="153">
        <f>H255</f>
        <v>10107</v>
      </c>
      <c r="R268" s="153">
        <f>G255</f>
        <v>43434</v>
      </c>
      <c r="S268" s="153">
        <f>F255</f>
        <v>16576</v>
      </c>
      <c r="T268" s="153">
        <f>E255</f>
        <v>1864</v>
      </c>
      <c r="U268" s="153">
        <f>P268+Q268+R268+S268+T268</f>
        <v>86854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'[1]2006'!D294</f>
        <v>306822</v>
      </c>
      <c r="E271" s="144">
        <f>'[1]2006'!F294</f>
        <v>1091</v>
      </c>
      <c r="F271" s="144">
        <f>'[1]2006'!H294</f>
        <v>99332</v>
      </c>
      <c r="G271" s="144">
        <f>'[1]2006'!J294</f>
        <v>43955</v>
      </c>
      <c r="H271" s="144">
        <f>'[1]2006'!L294</f>
        <v>6258</v>
      </c>
      <c r="I271" s="144">
        <f>'[1]2006'!N294</f>
        <v>156186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'[1]2006'!D295</f>
        <v>301421</v>
      </c>
      <c r="E272" s="144">
        <f>'[1]2006'!F295</f>
        <v>1091</v>
      </c>
      <c r="F272" s="144">
        <f>'[1]2006'!H295</f>
        <v>97978</v>
      </c>
      <c r="G272" s="144">
        <f>'[1]2006'!J295</f>
        <v>43902</v>
      </c>
      <c r="H272" s="144">
        <f>'[1]2006'!L295</f>
        <v>6878</v>
      </c>
      <c r="I272" s="144">
        <f>'[1]2006'!N295</f>
        <v>151572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'[1]2006'!D296</f>
        <v>-135476</v>
      </c>
      <c r="E273" s="144">
        <f>'[1]2006'!F296</f>
        <v>-899</v>
      </c>
      <c r="F273" s="144">
        <f>'[1]2006'!H296</f>
        <v>-28880</v>
      </c>
      <c r="G273" s="144">
        <f>'[1]2006'!J296</f>
        <v>-20953</v>
      </c>
      <c r="H273" s="144">
        <f>'[1]2006'!L296</f>
        <v>-4982</v>
      </c>
      <c r="I273" s="144">
        <f>'[1]2006'!N296</f>
        <v>-79762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'[1]2006'!$D$297</f>
        <v>3647</v>
      </c>
      <c r="E274" s="144">
        <f>'[1]2006'!$F$297</f>
        <v>0</v>
      </c>
      <c r="F274" s="144">
        <f>'[1]2006'!$H$297</f>
        <v>132</v>
      </c>
      <c r="G274" s="144">
        <f>'[1]2006'!$J$297</f>
        <v>0</v>
      </c>
      <c r="H274" s="144">
        <f>'[1]2006'!$L$297</f>
        <v>4</v>
      </c>
      <c r="I274" s="144">
        <f>'[1]2006'!$N$297</f>
        <v>3511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'[1]2006'!$D$298</f>
        <v>1754</v>
      </c>
      <c r="E275" s="144">
        <f>'[1]2006'!$F$298</f>
        <v>0</v>
      </c>
      <c r="F275" s="144">
        <f>'[1]2006'!$H$298</f>
        <v>1222</v>
      </c>
      <c r="G275" s="144">
        <f>'[1]2006'!$J$298</f>
        <v>53</v>
      </c>
      <c r="H275" s="144">
        <f>'[1]2006'!$L$298</f>
        <v>-624</v>
      </c>
      <c r="I275" s="144">
        <f>'[1]2006'!$N$298</f>
        <v>1103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'[1]2006'!D299</f>
        <v>439</v>
      </c>
      <c r="E276" s="147">
        <f>'[1]2006'!F299</f>
        <v>0</v>
      </c>
      <c r="F276" s="147">
        <f>'[1]2006'!H299</f>
        <v>890</v>
      </c>
      <c r="G276" s="147">
        <f>'[1]2006'!J299</f>
        <v>-890</v>
      </c>
      <c r="H276" s="147">
        <f>'[1]2006'!L299</f>
        <v>0</v>
      </c>
      <c r="I276" s="147">
        <f>'[1]2006'!N299</f>
        <v>439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'[1]2006'!D300</f>
        <v>-84931</v>
      </c>
      <c r="E278" s="149">
        <f>'[1]2006'!F300</f>
        <v>1672</v>
      </c>
      <c r="F278" s="149">
        <f>'[1]2006'!H300</f>
        <v>-54766</v>
      </c>
      <c r="G278" s="149">
        <f>'[1]2006'!J300</f>
        <v>21322</v>
      </c>
      <c r="H278" s="149">
        <f>'[1]2006'!L300</f>
        <v>8831</v>
      </c>
      <c r="I278" s="149">
        <f>'[1]2006'!N300</f>
        <v>-61990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'[1]2006'!D127</f>
        <v>164457</v>
      </c>
      <c r="E290" s="144">
        <f>'[1]2006'!F127</f>
        <v>278</v>
      </c>
      <c r="F290" s="144">
        <f>'[1]2006'!H127</f>
        <v>31550</v>
      </c>
      <c r="G290" s="144">
        <f>'[1]2006'!J127</f>
        <v>17452</v>
      </c>
      <c r="H290" s="144">
        <f>'[1]2006'!L127</f>
        <v>68530</v>
      </c>
      <c r="I290" s="144">
        <f>'[1]2006'!N127</f>
        <v>46647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'[1]2006'!U127</f>
        <v>5190</v>
      </c>
      <c r="Q290" s="144">
        <f>'[1]2006'!W127</f>
        <v>112678</v>
      </c>
      <c r="R290" s="144">
        <f>'[1]2006'!Y127</f>
        <v>4049</v>
      </c>
      <c r="S290" s="144">
        <f>'[1]2006'!AA127</f>
        <v>18543</v>
      </c>
      <c r="T290" s="144">
        <f>'[1]2006'!AC127</f>
        <v>860</v>
      </c>
      <c r="U290" s="144">
        <f>'[1]2006'!AE127</f>
        <v>141320</v>
      </c>
    </row>
    <row r="291" spans="4:52" s="185" customFormat="1" ht="12.75" customHeight="1" x14ac:dyDescent="0.2">
      <c r="D291" s="144">
        <f>'[1]2006'!D159+'[1]2006'!D173+'[1]2006'!D205</f>
        <v>381155</v>
      </c>
      <c r="E291" s="144">
        <f>'[1]2006'!F159+'[1]2006'!F173+'[1]2006'!F205</f>
        <v>9070</v>
      </c>
      <c r="F291" s="144">
        <f>'[1]2006'!H159+'[1]2006'!H173+'[1]2006'!H205</f>
        <v>142370</v>
      </c>
      <c r="G291" s="144">
        <f>'[1]2006'!J159+'[1]2006'!J173+'[1]2006'!J205</f>
        <v>213824</v>
      </c>
      <c r="H291" s="144">
        <f>'[1]2006'!L159+'[1]2006'!L173+'[1]2006'!L205</f>
        <v>6739</v>
      </c>
      <c r="I291" s="144">
        <f>'[1]2006'!N159+'[1]2006'!N173+'[1]2006'!N205</f>
        <v>9152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'[1]2006'!U159+'[1]2006'!U173+'[1]2006'!U205</f>
        <v>9248</v>
      </c>
      <c r="Q291" s="144">
        <f>'[1]2006'!W159+'[1]2006'!W173+'[1]2006'!W205</f>
        <v>5914</v>
      </c>
      <c r="R291" s="144">
        <f>'[1]2006'!Y159+'[1]2006'!Y173+'[1]2006'!Y205</f>
        <v>126296</v>
      </c>
      <c r="S291" s="144">
        <f>'[1]2006'!AA159+'[1]2006'!AA173+'[1]2006'!AA205</f>
        <v>241068</v>
      </c>
      <c r="T291" s="144">
        <f>'[1]2006'!AC159+'[1]2006'!AC173+'[1]2006'!AC205</f>
        <v>27</v>
      </c>
      <c r="U291" s="144">
        <f>'[1]2006'!AE159+'[1]2006'!AE173+'[1]2006'!AE205</f>
        <v>382553</v>
      </c>
    </row>
    <row r="292" spans="4:52" s="185" customFormat="1" ht="24.6" customHeight="1" x14ac:dyDescent="0.2">
      <c r="D292" s="144">
        <f>'[1]2006'!D186</f>
        <v>156</v>
      </c>
      <c r="E292" s="157"/>
      <c r="F292" s="157"/>
      <c r="G292" s="144">
        <f>'[1]2006'!J186</f>
        <v>156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'[1]2006'!Y186</f>
        <v>1626</v>
      </c>
      <c r="S292" s="157"/>
      <c r="T292" s="157"/>
      <c r="U292" s="144">
        <f>'[1]2006'!AE186</f>
        <v>1626</v>
      </c>
    </row>
    <row r="293" spans="4:52" s="185" customFormat="1" ht="12.75" customHeight="1" x14ac:dyDescent="0.2">
      <c r="D293" s="144"/>
      <c r="E293" s="157"/>
      <c r="F293" s="157"/>
      <c r="G293" s="144">
        <f>'[2]S13 Part 1'!$EG$42</f>
        <v>385827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2'!$EG$42</f>
        <v>407149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'[1]2006'!L90+'[1]2006'!L91+'[1]2006'!W124-'[1]2006'!L126-'[1]2006'!L135-'[1]2006'!L139</f>
        <v>40769</v>
      </c>
      <c r="I295" s="159">
        <f>'[1]2006'!N90+'[1]2006'!N91+'[1]2006'!U124-'[1]2006'!N126-'[1]2006'!N135-'[1]2006'!N139</f>
        <v>183965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3202" priority="253" stopIfTrue="1" operator="notEqual">
      <formula>P21+P22+P23</formula>
    </cfRule>
  </conditionalFormatting>
  <conditionalFormatting sqref="Q18">
    <cfRule type="cellIs" dxfId="3201" priority="252" stopIfTrue="1" operator="notEqual">
      <formula>Q21+Q22+Q23</formula>
    </cfRule>
  </conditionalFormatting>
  <conditionalFormatting sqref="R18">
    <cfRule type="cellIs" dxfId="3200" priority="251" stopIfTrue="1" operator="notEqual">
      <formula>R21+R22+R23</formula>
    </cfRule>
  </conditionalFormatting>
  <conditionalFormatting sqref="S18">
    <cfRule type="cellIs" dxfId="3199" priority="250" stopIfTrue="1" operator="notEqual">
      <formula>S21+S22+S23</formula>
    </cfRule>
  </conditionalFormatting>
  <conditionalFormatting sqref="T18">
    <cfRule type="cellIs" dxfId="3198" priority="249" stopIfTrue="1" operator="notEqual">
      <formula>T21+T22+T23</formula>
    </cfRule>
  </conditionalFormatting>
  <conditionalFormatting sqref="D30">
    <cfRule type="cellIs" dxfId="3197" priority="238" stopIfTrue="1" operator="notEqual">
      <formula>D27-D29</formula>
    </cfRule>
  </conditionalFormatting>
  <conditionalFormatting sqref="E30">
    <cfRule type="cellIs" dxfId="3196" priority="237" stopIfTrue="1" operator="notEqual">
      <formula>E27-E29</formula>
    </cfRule>
  </conditionalFormatting>
  <conditionalFormatting sqref="F30">
    <cfRule type="cellIs" dxfId="3195" priority="236" stopIfTrue="1" operator="notEqual">
      <formula>F27-F29</formula>
    </cfRule>
  </conditionalFormatting>
  <conditionalFormatting sqref="G30">
    <cfRule type="cellIs" dxfId="3194" priority="235" stopIfTrue="1" operator="notEqual">
      <formula>G27-G29</formula>
    </cfRule>
  </conditionalFormatting>
  <conditionalFormatting sqref="H30">
    <cfRule type="cellIs" dxfId="3193" priority="234" stopIfTrue="1" operator="notEqual">
      <formula>H27-H29</formula>
    </cfRule>
  </conditionalFormatting>
  <conditionalFormatting sqref="I30">
    <cfRule type="cellIs" dxfId="3192" priority="233" stopIfTrue="1" operator="notEqual">
      <formula>I27-I29</formula>
    </cfRule>
  </conditionalFormatting>
  <conditionalFormatting sqref="D46 F46:I46 R46:U46 Q102:U102 P86:U86">
    <cfRule type="cellIs" dxfId="3191" priority="232" stopIfTrue="1" operator="notEqual">
      <formula>D47+D48</formula>
    </cfRule>
  </conditionalFormatting>
  <conditionalFormatting sqref="E46">
    <cfRule type="cellIs" dxfId="3190" priority="231" stopIfTrue="1" operator="notEqual">
      <formula>E47+E48</formula>
    </cfRule>
  </conditionalFormatting>
  <conditionalFormatting sqref="D48:I48 Q48:U48 P88:U88">
    <cfRule type="cellIs" dxfId="3189" priority="229" stopIfTrue="1" operator="notEqual">
      <formula>D50+D51</formula>
    </cfRule>
  </conditionalFormatting>
  <conditionalFormatting sqref="P46">
    <cfRule type="cellIs" dxfId="3188" priority="227" stopIfTrue="1" operator="notEqual">
      <formula>P47+P48</formula>
    </cfRule>
  </conditionalFormatting>
  <conditionalFormatting sqref="Q46">
    <cfRule type="cellIs" dxfId="3187" priority="226" stopIfTrue="1" operator="notEqual">
      <formula>Q47+Q48</formula>
    </cfRule>
  </conditionalFormatting>
  <conditionalFormatting sqref="P48">
    <cfRule type="cellIs" dxfId="3186" priority="224" stopIfTrue="1" operator="notEqual">
      <formula>P50+P51</formula>
    </cfRule>
  </conditionalFormatting>
  <conditionalFormatting sqref="D52:I52 Q92:U92 P52:T52">
    <cfRule type="cellIs" dxfId="3185" priority="222" stopIfTrue="1" operator="notEqual">
      <formula>D54+D61</formula>
    </cfRule>
  </conditionalFormatting>
  <conditionalFormatting sqref="D54:I54 P54:T54">
    <cfRule type="cellIs" dxfId="3184" priority="220" stopIfTrue="1" operator="notEqual">
      <formula>D55+D56+D58</formula>
    </cfRule>
  </conditionalFormatting>
  <conditionalFormatting sqref="U52">
    <cfRule type="cellIs" dxfId="3183" priority="218" stopIfTrue="1" operator="notEqual">
      <formula>U54+U61</formula>
    </cfRule>
  </conditionalFormatting>
  <conditionalFormatting sqref="U54">
    <cfRule type="cellIs" dxfId="3182" priority="216" stopIfTrue="1" operator="notEqual">
      <formula>U55+U56+U58</formula>
    </cfRule>
  </conditionalFormatting>
  <conditionalFormatting sqref="I63">
    <cfRule type="cellIs" dxfId="3181" priority="214" stopIfTrue="1" operator="notEqual">
      <formula>I64+I67</formula>
    </cfRule>
  </conditionalFormatting>
  <conditionalFormatting sqref="I64">
    <cfRule type="cellIs" dxfId="3180" priority="213" stopIfTrue="1" operator="notEqual">
      <formula>I65+I66</formula>
    </cfRule>
  </conditionalFormatting>
  <conditionalFormatting sqref="H63">
    <cfRule type="cellIs" dxfId="3179" priority="212" stopIfTrue="1" operator="notEqual">
      <formula>H64+H67</formula>
    </cfRule>
  </conditionalFormatting>
  <conditionalFormatting sqref="H64">
    <cfRule type="cellIs" dxfId="3178" priority="211" stopIfTrue="1" operator="notEqual">
      <formula>H65+H66</formula>
    </cfRule>
  </conditionalFormatting>
  <conditionalFormatting sqref="G64">
    <cfRule type="cellIs" dxfId="3177" priority="209" stopIfTrue="1" operator="notEqual">
      <formula>G65+G66</formula>
    </cfRule>
  </conditionalFormatting>
  <conditionalFormatting sqref="F63">
    <cfRule type="cellIs" dxfId="3176" priority="208" stopIfTrue="1" operator="notEqual">
      <formula>F64+F67</formula>
    </cfRule>
  </conditionalFormatting>
  <conditionalFormatting sqref="F64">
    <cfRule type="cellIs" dxfId="3175" priority="207" stopIfTrue="1" operator="notEqual">
      <formula>F65+F66</formula>
    </cfRule>
  </conditionalFormatting>
  <conditionalFormatting sqref="E63">
    <cfRule type="cellIs" dxfId="3174" priority="206" stopIfTrue="1" operator="notEqual">
      <formula>E64+E67</formula>
    </cfRule>
  </conditionalFormatting>
  <conditionalFormatting sqref="E64">
    <cfRule type="cellIs" dxfId="3173" priority="205" stopIfTrue="1" operator="notEqual">
      <formula>E65+E66</formula>
    </cfRule>
  </conditionalFormatting>
  <conditionalFormatting sqref="D63">
    <cfRule type="cellIs" dxfId="3172" priority="204" stopIfTrue="1" operator="notEqual">
      <formula>D64+D67</formula>
    </cfRule>
  </conditionalFormatting>
  <conditionalFormatting sqref="D64">
    <cfRule type="cellIs" dxfId="3171" priority="203" stopIfTrue="1" operator="notEqual">
      <formula>D65+D66</formula>
    </cfRule>
  </conditionalFormatting>
  <conditionalFormatting sqref="P63">
    <cfRule type="cellIs" dxfId="3170" priority="202" stopIfTrue="1" operator="notEqual">
      <formula>P64+P67</formula>
    </cfRule>
  </conditionalFormatting>
  <conditionalFormatting sqref="Q63">
    <cfRule type="cellIs" dxfId="3169" priority="201" stopIfTrue="1" operator="notEqual">
      <formula>Q64+Q67</formula>
    </cfRule>
  </conditionalFormatting>
  <conditionalFormatting sqref="R63">
    <cfRule type="cellIs" dxfId="3168" priority="200" stopIfTrue="1" operator="notEqual">
      <formula>R64+R67</formula>
    </cfRule>
  </conditionalFormatting>
  <conditionalFormatting sqref="S63">
    <cfRule type="cellIs" dxfId="3167" priority="199" stopIfTrue="1" operator="notEqual">
      <formula>S64+S67</formula>
    </cfRule>
  </conditionalFormatting>
  <conditionalFormatting sqref="T63">
    <cfRule type="cellIs" dxfId="3166" priority="198" stopIfTrue="1" operator="notEqual">
      <formula>T64+T67</formula>
    </cfRule>
  </conditionalFormatting>
  <conditionalFormatting sqref="U63">
    <cfRule type="cellIs" dxfId="3165" priority="197" stopIfTrue="1" operator="notEqual">
      <formula>U64+U67</formula>
    </cfRule>
  </conditionalFormatting>
  <conditionalFormatting sqref="I68">
    <cfRule type="cellIs" dxfId="3164" priority="196" stopIfTrue="1" operator="notEqual">
      <formula>P42-I46-I52-I63</formula>
    </cfRule>
  </conditionalFormatting>
  <conditionalFormatting sqref="P92">
    <cfRule type="cellIs" dxfId="3163" priority="189" stopIfTrue="1" operator="notEqual">
      <formula>P94+P101</formula>
    </cfRule>
  </conditionalFormatting>
  <conditionalFormatting sqref="P102">
    <cfRule type="cellIs" dxfId="3162" priority="187" stopIfTrue="1" operator="notEqual">
      <formula>P103+P104</formula>
    </cfRule>
  </conditionalFormatting>
  <conditionalFormatting sqref="P105">
    <cfRule type="cellIs" dxfId="3161" priority="185" stopIfTrue="1" operator="notEqual">
      <formula>P106+P107+P108+P118+P125</formula>
    </cfRule>
  </conditionalFormatting>
  <conditionalFormatting sqref="Q105">
    <cfRule type="cellIs" dxfId="3160" priority="184" stopIfTrue="1" operator="notEqual">
      <formula>Q106+Q107+Q108+Q118+Q125</formula>
    </cfRule>
  </conditionalFormatting>
  <conditionalFormatting sqref="R105">
    <cfRule type="cellIs" dxfId="3159" priority="183" stopIfTrue="1" operator="notEqual">
      <formula>R106+R107+R108+R118+R125</formula>
    </cfRule>
  </conditionalFormatting>
  <conditionalFormatting sqref="S105">
    <cfRule type="cellIs" dxfId="3158" priority="182" stopIfTrue="1" operator="notEqual">
      <formula>S106+S107+S108+S118+S125</formula>
    </cfRule>
  </conditionalFormatting>
  <conditionalFormatting sqref="T105">
    <cfRule type="cellIs" dxfId="3157" priority="181" stopIfTrue="1" operator="notEqual">
      <formula>T106+T107+T108+T118+T125</formula>
    </cfRule>
  </conditionalFormatting>
  <conditionalFormatting sqref="U105">
    <cfRule type="cellIs" dxfId="3156" priority="180" stopIfTrue="1" operator="notEqual">
      <formula>U106+U107+U108+U118+U125</formula>
    </cfRule>
  </conditionalFormatting>
  <conditionalFormatting sqref="I105">
    <cfRule type="cellIs" dxfId="3155" priority="179" stopIfTrue="1" operator="notEqual">
      <formula>I106+I107+I108+I118+I125</formula>
    </cfRule>
  </conditionalFormatting>
  <conditionalFormatting sqref="H105">
    <cfRule type="cellIs" dxfId="3154" priority="178" stopIfTrue="1" operator="notEqual">
      <formula>H106+H107+H108+H118+H125</formula>
    </cfRule>
  </conditionalFormatting>
  <conditionalFormatting sqref="G105">
    <cfRule type="cellIs" dxfId="3153" priority="177" stopIfTrue="1" operator="notEqual">
      <formula>G106+G107+G108+G118+G125</formula>
    </cfRule>
  </conditionalFormatting>
  <conditionalFormatting sqref="F105">
    <cfRule type="cellIs" dxfId="3152" priority="176" stopIfTrue="1" operator="notEqual">
      <formula>F106+F107+F108+F118+F125</formula>
    </cfRule>
  </conditionalFormatting>
  <conditionalFormatting sqref="E105">
    <cfRule type="cellIs" dxfId="3151" priority="175" stopIfTrue="1" operator="notEqual">
      <formula>E106+E107+E108+E118+E125</formula>
    </cfRule>
  </conditionalFormatting>
  <conditionalFormatting sqref="D105">
    <cfRule type="cellIs" dxfId="3150" priority="174" stopIfTrue="1" operator="notEqual">
      <formula>D106+D107+D108+D118+D125</formula>
    </cfRule>
  </conditionalFormatting>
  <conditionalFormatting sqref="I126">
    <cfRule type="cellIs" dxfId="3149" priority="173" stopIfTrue="1" operator="notEqual">
      <formula>P82+P83+P86+P92+P102+P105-I105</formula>
    </cfRule>
  </conditionalFormatting>
  <conditionalFormatting sqref="P144">
    <cfRule type="cellIs" dxfId="3148" priority="167" stopIfTrue="1" operator="notEqual">
      <formula>P146+P147</formula>
    </cfRule>
  </conditionalFormatting>
  <conditionalFormatting sqref="P148">
    <cfRule type="cellIs" dxfId="3147" priority="166" stopIfTrue="1" operator="notEqual">
      <formula>P149+P151+P153+P155+P157</formula>
    </cfRule>
  </conditionalFormatting>
  <conditionalFormatting sqref="P159">
    <cfRule type="cellIs" dxfId="3146" priority="165" stopIfTrue="1" operator="notEqual">
      <formula>P161+P163+P165</formula>
    </cfRule>
  </conditionalFormatting>
  <conditionalFormatting sqref="P167">
    <cfRule type="cellIs" dxfId="3145" priority="164" stopIfTrue="1" operator="notEqual">
      <formula>P168+P169+P170+P172+P173+P174</formula>
    </cfRule>
  </conditionalFormatting>
  <conditionalFormatting sqref="Q144">
    <cfRule type="cellIs" dxfId="3144" priority="163" stopIfTrue="1" operator="notEqual">
      <formula>Q146+Q147</formula>
    </cfRule>
  </conditionalFormatting>
  <conditionalFormatting sqref="Q148">
    <cfRule type="cellIs" dxfId="3143" priority="162" stopIfTrue="1" operator="notEqual">
      <formula>Q149+Q151+Q153+Q155+Q157</formula>
    </cfRule>
  </conditionalFormatting>
  <conditionalFormatting sqref="Q159">
    <cfRule type="cellIs" dxfId="3142" priority="161" stopIfTrue="1" operator="notEqual">
      <formula>Q161+Q163+Q165</formula>
    </cfRule>
  </conditionalFormatting>
  <conditionalFormatting sqref="Q167">
    <cfRule type="cellIs" dxfId="3141" priority="160" stopIfTrue="1" operator="notEqual">
      <formula>Q168+Q169+Q170+Q172+Q173+Q174</formula>
    </cfRule>
  </conditionalFormatting>
  <conditionalFormatting sqref="R144">
    <cfRule type="cellIs" dxfId="3140" priority="159" stopIfTrue="1" operator="notEqual">
      <formula>R146+R147</formula>
    </cfRule>
  </conditionalFormatting>
  <conditionalFormatting sqref="R148">
    <cfRule type="cellIs" dxfId="3139" priority="158" stopIfTrue="1" operator="notEqual">
      <formula>R149+R151+R153+R155+R157</formula>
    </cfRule>
  </conditionalFormatting>
  <conditionalFormatting sqref="R159">
    <cfRule type="cellIs" dxfId="3138" priority="157" stopIfTrue="1" operator="notEqual">
      <formula>R161+R163+R165</formula>
    </cfRule>
  </conditionalFormatting>
  <conditionalFormatting sqref="R167">
    <cfRule type="cellIs" dxfId="3137" priority="156" stopIfTrue="1" operator="notEqual">
      <formula>R168+R169+R170+R172+R173+R174</formula>
    </cfRule>
  </conditionalFormatting>
  <conditionalFormatting sqref="S144">
    <cfRule type="cellIs" dxfId="3136" priority="155" stopIfTrue="1" operator="notEqual">
      <formula>S146+S147</formula>
    </cfRule>
  </conditionalFormatting>
  <conditionalFormatting sqref="S148">
    <cfRule type="cellIs" dxfId="3135" priority="154" stopIfTrue="1" operator="notEqual">
      <formula>S149+S151+S153+S155+S157</formula>
    </cfRule>
  </conditionalFormatting>
  <conditionalFormatting sqref="S159">
    <cfRule type="cellIs" dxfId="3134" priority="153" stopIfTrue="1" operator="notEqual">
      <formula>S161+S163+S165</formula>
    </cfRule>
  </conditionalFormatting>
  <conditionalFormatting sqref="S167">
    <cfRule type="cellIs" dxfId="3133" priority="152" stopIfTrue="1" operator="notEqual">
      <formula>S168+S169+S170+S172+S173+S174</formula>
    </cfRule>
  </conditionalFormatting>
  <conditionalFormatting sqref="T144">
    <cfRule type="cellIs" dxfId="3132" priority="151" stopIfTrue="1" operator="notEqual">
      <formula>T146+T147</formula>
    </cfRule>
  </conditionalFormatting>
  <conditionalFormatting sqref="T148">
    <cfRule type="cellIs" dxfId="3131" priority="150" stopIfTrue="1" operator="notEqual">
      <formula>T149+T151+T153+T155+T157</formula>
    </cfRule>
  </conditionalFormatting>
  <conditionalFormatting sqref="T159">
    <cfRule type="cellIs" dxfId="3130" priority="149" stopIfTrue="1" operator="notEqual">
      <formula>T161+T163+T165</formula>
    </cfRule>
  </conditionalFormatting>
  <conditionalFormatting sqref="T167">
    <cfRule type="cellIs" dxfId="3129" priority="148" stopIfTrue="1" operator="notEqual">
      <formula>T168+T169+T170+T172+T173+T174</formula>
    </cfRule>
  </conditionalFormatting>
  <conditionalFormatting sqref="U144">
    <cfRule type="cellIs" dxfId="3128" priority="147" stopIfTrue="1" operator="notEqual">
      <formula>U146+U147</formula>
    </cfRule>
  </conditionalFormatting>
  <conditionalFormatting sqref="U148">
    <cfRule type="cellIs" dxfId="3127" priority="146" stopIfTrue="1" operator="notEqual">
      <formula>U149+U151+U153+U155+U157</formula>
    </cfRule>
  </conditionalFormatting>
  <conditionalFormatting sqref="U159">
    <cfRule type="cellIs" dxfId="3126" priority="145" stopIfTrue="1" operator="notEqual">
      <formula>U161+U163+U165</formula>
    </cfRule>
  </conditionalFormatting>
  <conditionalFormatting sqref="U167">
    <cfRule type="cellIs" dxfId="3125" priority="144" stopIfTrue="1" operator="notEqual">
      <formula>U168+U169+U170+U172+U173+U174</formula>
    </cfRule>
  </conditionalFormatting>
  <conditionalFormatting sqref="I144">
    <cfRule type="cellIs" dxfId="3124" priority="143" stopIfTrue="1" operator="notEqual">
      <formula>I146+I147</formula>
    </cfRule>
  </conditionalFormatting>
  <conditionalFormatting sqref="I148">
    <cfRule type="cellIs" dxfId="3123" priority="142" stopIfTrue="1" operator="notEqual">
      <formula>I149+I151+I153+I155+I157</formula>
    </cfRule>
  </conditionalFormatting>
  <conditionalFormatting sqref="I159">
    <cfRule type="cellIs" dxfId="3122" priority="141" stopIfTrue="1" operator="notEqual">
      <formula>I161+I163+I165</formula>
    </cfRule>
  </conditionalFormatting>
  <conditionalFormatting sqref="I167">
    <cfRule type="cellIs" dxfId="3121" priority="140" stopIfTrue="1" operator="notEqual">
      <formula>I168+I169+I170+I172+I173+I174</formula>
    </cfRule>
  </conditionalFormatting>
  <conditionalFormatting sqref="H144">
    <cfRule type="cellIs" dxfId="3120" priority="139" stopIfTrue="1" operator="notEqual">
      <formula>H146+H147</formula>
    </cfRule>
  </conditionalFormatting>
  <conditionalFormatting sqref="H148">
    <cfRule type="cellIs" dxfId="3119" priority="138" stopIfTrue="1" operator="notEqual">
      <formula>H149+H151+H153+H155+H157</formula>
    </cfRule>
  </conditionalFormatting>
  <conditionalFormatting sqref="H159">
    <cfRule type="cellIs" dxfId="3118" priority="137" stopIfTrue="1" operator="notEqual">
      <formula>H161+H163+H165</formula>
    </cfRule>
  </conditionalFormatting>
  <conditionalFormatting sqref="H167">
    <cfRule type="cellIs" dxfId="3117" priority="136" stopIfTrue="1" operator="notEqual">
      <formula>H168+H169+H170+H172+H173+H174</formula>
    </cfRule>
  </conditionalFormatting>
  <conditionalFormatting sqref="G144">
    <cfRule type="cellIs" dxfId="3116" priority="135" stopIfTrue="1" operator="notEqual">
      <formula>G146+G147</formula>
    </cfRule>
  </conditionalFormatting>
  <conditionalFormatting sqref="G148">
    <cfRule type="cellIs" dxfId="3115" priority="134" stopIfTrue="1" operator="notEqual">
      <formula>G149+G151+G153+G155+G157</formula>
    </cfRule>
  </conditionalFormatting>
  <conditionalFormatting sqref="G159">
    <cfRule type="cellIs" dxfId="3114" priority="133" stopIfTrue="1" operator="notEqual">
      <formula>G161+G163+G165</formula>
    </cfRule>
  </conditionalFormatting>
  <conditionalFormatting sqref="G167">
    <cfRule type="cellIs" dxfId="3113" priority="132" stopIfTrue="1" operator="notEqual">
      <formula>G168+G169+G170+G172+G173+G174</formula>
    </cfRule>
  </conditionalFormatting>
  <conditionalFormatting sqref="F144">
    <cfRule type="cellIs" dxfId="3112" priority="131" stopIfTrue="1" operator="notEqual">
      <formula>F146+F147</formula>
    </cfRule>
  </conditionalFormatting>
  <conditionalFormatting sqref="F148">
    <cfRule type="cellIs" dxfId="3111" priority="130" stopIfTrue="1" operator="notEqual">
      <formula>F149+F151+F153+F155+F157</formula>
    </cfRule>
  </conditionalFormatting>
  <conditionalFormatting sqref="F159">
    <cfRule type="cellIs" dxfId="3110" priority="129" stopIfTrue="1" operator="notEqual">
      <formula>F161+F163+F165</formula>
    </cfRule>
  </conditionalFormatting>
  <conditionalFormatting sqref="F167">
    <cfRule type="cellIs" dxfId="3109" priority="128" stopIfTrue="1" operator="notEqual">
      <formula>F168+F169+F170+F172+F173+F174</formula>
    </cfRule>
  </conditionalFormatting>
  <conditionalFormatting sqref="E148">
    <cfRule type="cellIs" dxfId="3108" priority="126" stopIfTrue="1" operator="notEqual">
      <formula>E149+E151+E153+E155+E157</formula>
    </cfRule>
  </conditionalFormatting>
  <conditionalFormatting sqref="E159">
    <cfRule type="cellIs" dxfId="3107" priority="125" stopIfTrue="1" operator="notEqual">
      <formula>E161+E163+E165</formula>
    </cfRule>
  </conditionalFormatting>
  <conditionalFormatting sqref="E167">
    <cfRule type="cellIs" dxfId="3106" priority="124" stopIfTrue="1" operator="notEqual">
      <formula>E168+E169+E170+E172+E173+E174</formula>
    </cfRule>
  </conditionalFormatting>
  <conditionalFormatting sqref="D144">
    <cfRule type="cellIs" dxfId="3105" priority="123" stopIfTrue="1" operator="notEqual">
      <formula>D146+D147</formula>
    </cfRule>
  </conditionalFormatting>
  <conditionalFormatting sqref="D148">
    <cfRule type="cellIs" dxfId="3104" priority="122" stopIfTrue="1" operator="notEqual">
      <formula>D149+D151+D153+D155+D157</formula>
    </cfRule>
  </conditionalFormatting>
  <conditionalFormatting sqref="D159">
    <cfRule type="cellIs" dxfId="3103" priority="121" stopIfTrue="1" operator="notEqual">
      <formula>D161+D163+D165</formula>
    </cfRule>
  </conditionalFormatting>
  <conditionalFormatting sqref="D167">
    <cfRule type="cellIs" dxfId="3102" priority="120" stopIfTrue="1" operator="notEqual">
      <formula>D168+D169+D170+D172+D173+D174</formula>
    </cfRule>
  </conditionalFormatting>
  <conditionalFormatting sqref="I176">
    <cfRule type="cellIs" dxfId="3101" priority="119" stopIfTrue="1" operator="notEqual">
      <formula>$P$140+$P$144+$P$148+$P$159+$P$167-$I$144-$I$148-$I$159-$I$167</formula>
    </cfRule>
  </conditionalFormatting>
  <conditionalFormatting sqref="D177:I177">
    <cfRule type="cellIs" dxfId="3100" priority="113" stopIfTrue="1" operator="notEqual">
      <formula>D176-D29</formula>
    </cfRule>
  </conditionalFormatting>
  <conditionalFormatting sqref="G70:I70 D128:I128 E70">
    <cfRule type="cellIs" dxfId="3099" priority="111" stopIfTrue="1" operator="notEqual">
      <formula>D68-D$29</formula>
    </cfRule>
  </conditionalFormatting>
  <conditionalFormatting sqref="P190">
    <cfRule type="cellIs" dxfId="3098" priority="107" stopIfTrue="1" operator="notEqual">
      <formula>P191+P193</formula>
    </cfRule>
  </conditionalFormatting>
  <conditionalFormatting sqref="Q190">
    <cfRule type="cellIs" dxfId="3097" priority="106" stopIfTrue="1" operator="notEqual">
      <formula>Q191+Q193</formula>
    </cfRule>
  </conditionalFormatting>
  <conditionalFormatting sqref="R190">
    <cfRule type="cellIs" dxfId="3096" priority="105" stopIfTrue="1" operator="notEqual">
      <formula>R191+R193</formula>
    </cfRule>
  </conditionalFormatting>
  <conditionalFormatting sqref="S190">
    <cfRule type="cellIs" dxfId="3095" priority="104" stopIfTrue="1" operator="notEqual">
      <formula>S191+S193</formula>
    </cfRule>
  </conditionalFormatting>
  <conditionalFormatting sqref="T190">
    <cfRule type="cellIs" dxfId="3094" priority="103" stopIfTrue="1" operator="notEqual">
      <formula>T191+T193</formula>
    </cfRule>
  </conditionalFormatting>
  <conditionalFormatting sqref="U190">
    <cfRule type="cellIs" dxfId="3093" priority="102" stopIfTrue="1" operator="notEqual">
      <formula>U191+U193</formula>
    </cfRule>
  </conditionalFormatting>
  <conditionalFormatting sqref="I190">
    <cfRule type="cellIs" dxfId="3092" priority="101" stopIfTrue="1" operator="notEqual">
      <formula>I191+I193</formula>
    </cfRule>
  </conditionalFormatting>
  <conditionalFormatting sqref="H190">
    <cfRule type="cellIs" dxfId="3091" priority="100" stopIfTrue="1" operator="notEqual">
      <formula>H191+H193</formula>
    </cfRule>
  </conditionalFormatting>
  <conditionalFormatting sqref="G190">
    <cfRule type="cellIs" dxfId="3090" priority="99" stopIfTrue="1" operator="notEqual">
      <formula>G191+G193</formula>
    </cfRule>
  </conditionalFormatting>
  <conditionalFormatting sqref="F190">
    <cfRule type="cellIs" dxfId="3089" priority="98" stopIfTrue="1" operator="notEqual">
      <formula>F191+F193</formula>
    </cfRule>
  </conditionalFormatting>
  <conditionalFormatting sqref="E190">
    <cfRule type="cellIs" dxfId="3088" priority="97" stopIfTrue="1" operator="notEqual">
      <formula>E191+E193</formula>
    </cfRule>
  </conditionalFormatting>
  <conditionalFormatting sqref="D190">
    <cfRule type="cellIs" dxfId="3087" priority="96" stopIfTrue="1" operator="notEqual">
      <formula>D191+D193</formula>
    </cfRule>
  </conditionalFormatting>
  <conditionalFormatting sqref="D196">
    <cfRule type="cellIs" dxfId="3086" priority="95" stopIfTrue="1" operator="notEqual">
      <formula>D195-D$29</formula>
    </cfRule>
  </conditionalFormatting>
  <conditionalFormatting sqref="E196">
    <cfRule type="cellIs" dxfId="3085" priority="93" stopIfTrue="1" operator="notEqual">
      <formula>E195-E$29</formula>
    </cfRule>
  </conditionalFormatting>
  <conditionalFormatting sqref="F196">
    <cfRule type="cellIs" dxfId="3084" priority="92" stopIfTrue="1" operator="notEqual">
      <formula>F195-F$29</formula>
    </cfRule>
  </conditionalFormatting>
  <conditionalFormatting sqref="G196">
    <cfRule type="cellIs" dxfId="3083" priority="91" stopIfTrue="1" operator="notEqual">
      <formula>G195-G$29</formula>
    </cfRule>
  </conditionalFormatting>
  <conditionalFormatting sqref="H196">
    <cfRule type="cellIs" dxfId="3082" priority="90" stopIfTrue="1" operator="notEqual">
      <formula>H195-H$29</formula>
    </cfRule>
  </conditionalFormatting>
  <conditionalFormatting sqref="I196">
    <cfRule type="cellIs" dxfId="3081" priority="89" stopIfTrue="1" operator="notEqual">
      <formula>I195-I$29</formula>
    </cfRule>
  </conditionalFormatting>
  <conditionalFormatting sqref="I195">
    <cfRule type="cellIs" dxfId="3080" priority="88" stopIfTrue="1" operator="notEqual">
      <formula>$P$188+$P$190-$I$190</formula>
    </cfRule>
  </conditionalFormatting>
  <conditionalFormatting sqref="P209">
    <cfRule type="cellIs" dxfId="3079" priority="82" stopIfTrue="1" operator="notEqual">
      <formula>P210+P211</formula>
    </cfRule>
  </conditionalFormatting>
  <conditionalFormatting sqref="Q209">
    <cfRule type="cellIs" dxfId="3078" priority="81" stopIfTrue="1" operator="notEqual">
      <formula>Q210+Q211</formula>
    </cfRule>
  </conditionalFormatting>
  <conditionalFormatting sqref="R209">
    <cfRule type="cellIs" dxfId="3077" priority="80" stopIfTrue="1" operator="notEqual">
      <formula>R210+R211</formula>
    </cfRule>
  </conditionalFormatting>
  <conditionalFormatting sqref="S209">
    <cfRule type="cellIs" dxfId="3076" priority="79" stopIfTrue="1" operator="notEqual">
      <formula>S210+S211</formula>
    </cfRule>
  </conditionalFormatting>
  <conditionalFormatting sqref="T209">
    <cfRule type="cellIs" dxfId="3075" priority="78" stopIfTrue="1" operator="notEqual">
      <formula>T210+T211</formula>
    </cfRule>
  </conditionalFormatting>
  <conditionalFormatting sqref="U209">
    <cfRule type="cellIs" dxfId="3074" priority="77" stopIfTrue="1" operator="notEqual">
      <formula>U210+U211</formula>
    </cfRule>
  </conditionalFormatting>
  <conditionalFormatting sqref="I209">
    <cfRule type="cellIs" dxfId="3073" priority="76" stopIfTrue="1" operator="notEqual">
      <formula>I210+I211</formula>
    </cfRule>
  </conditionalFormatting>
  <conditionalFormatting sqref="H209">
    <cfRule type="cellIs" dxfId="3072" priority="75" stopIfTrue="1" operator="notEqual">
      <formula>H210+H211</formula>
    </cfRule>
  </conditionalFormatting>
  <conditionalFormatting sqref="G209">
    <cfRule type="cellIs" dxfId="3071" priority="74" stopIfTrue="1" operator="notEqual">
      <formula>G210+G211</formula>
    </cfRule>
  </conditionalFormatting>
  <conditionalFormatting sqref="F209">
    <cfRule type="cellIs" dxfId="3070" priority="73" stopIfTrue="1" operator="notEqual">
      <formula>F210+F211</formula>
    </cfRule>
  </conditionalFormatting>
  <conditionalFormatting sqref="E209">
    <cfRule type="cellIs" dxfId="3069" priority="72" stopIfTrue="1" operator="notEqual">
      <formula>E210+E211</formula>
    </cfRule>
  </conditionalFormatting>
  <conditionalFormatting sqref="D209">
    <cfRule type="cellIs" dxfId="3068" priority="71" stopIfTrue="1" operator="notEqual">
      <formula>D210+D211</formula>
    </cfRule>
  </conditionalFormatting>
  <conditionalFormatting sqref="D215">
    <cfRule type="cellIs" dxfId="3067" priority="70" stopIfTrue="1" operator="notEqual">
      <formula>D214-D$29</formula>
    </cfRule>
  </conditionalFormatting>
  <conditionalFormatting sqref="E215">
    <cfRule type="cellIs" dxfId="3066" priority="68" stopIfTrue="1" operator="notEqual">
      <formula>E214-E$29</formula>
    </cfRule>
  </conditionalFormatting>
  <conditionalFormatting sqref="F215">
    <cfRule type="cellIs" dxfId="3065" priority="67" stopIfTrue="1" operator="notEqual">
      <formula>F214-F$29</formula>
    </cfRule>
  </conditionalFormatting>
  <conditionalFormatting sqref="G215">
    <cfRule type="cellIs" dxfId="3064" priority="66" stopIfTrue="1" operator="notEqual">
      <formula>G214-G$29</formula>
    </cfRule>
  </conditionalFormatting>
  <conditionalFormatting sqref="H215">
    <cfRule type="cellIs" dxfId="3063" priority="65" stopIfTrue="1" operator="notEqual">
      <formula>H214-H$29</formula>
    </cfRule>
  </conditionalFormatting>
  <conditionalFormatting sqref="I215">
    <cfRule type="cellIs" dxfId="3062" priority="64" stopIfTrue="1" operator="notEqual">
      <formula>I214-I$29</formula>
    </cfRule>
  </conditionalFormatting>
  <conditionalFormatting sqref="I214">
    <cfRule type="cellIs" dxfId="3061" priority="63" stopIfTrue="1" operator="notEqual">
      <formula>$P$207+$P$209+$P$212-$I$209-$I$212</formula>
    </cfRule>
  </conditionalFormatting>
  <conditionalFormatting sqref="P228">
    <cfRule type="cellIs" dxfId="3060" priority="57" stopIfTrue="1" operator="notEqual">
      <formula>P229+O230</formula>
    </cfRule>
  </conditionalFormatting>
  <conditionalFormatting sqref="G228">
    <cfRule type="cellIs" dxfId="3059" priority="47" stopIfTrue="1" operator="notEqual">
      <formula>$G$229+$G$230</formula>
    </cfRule>
  </conditionalFormatting>
  <conditionalFormatting sqref="D228">
    <cfRule type="cellIs" dxfId="3058" priority="46" stopIfTrue="1" operator="notEqual">
      <formula>$D$229+$D$230</formula>
    </cfRule>
  </conditionalFormatting>
  <conditionalFormatting sqref="D234">
    <cfRule type="cellIs" dxfId="3057" priority="45" stopIfTrue="1" operator="notEqual">
      <formula>D233-D$29</formula>
    </cfRule>
  </conditionalFormatting>
  <conditionalFormatting sqref="E234">
    <cfRule type="cellIs" dxfId="3056" priority="43" stopIfTrue="1" operator="notEqual">
      <formula>E233-E$29</formula>
    </cfRule>
  </conditionalFormatting>
  <conditionalFormatting sqref="F234">
    <cfRule type="cellIs" dxfId="3055" priority="42" stopIfTrue="1" operator="notEqual">
      <formula>F233-F$29</formula>
    </cfRule>
  </conditionalFormatting>
  <conditionalFormatting sqref="G234">
    <cfRule type="cellIs" dxfId="3054" priority="41" stopIfTrue="1" operator="notEqual">
      <formula>G233-G$29</formula>
    </cfRule>
  </conditionalFormatting>
  <conditionalFormatting sqref="H234">
    <cfRule type="cellIs" dxfId="3053" priority="40" stopIfTrue="1" operator="notEqual">
      <formula>H233-H$29</formula>
    </cfRule>
  </conditionalFormatting>
  <conditionalFormatting sqref="I234">
    <cfRule type="cellIs" dxfId="3052" priority="39" stopIfTrue="1" operator="notEqual">
      <formula>I233-I$29</formula>
    </cfRule>
  </conditionalFormatting>
  <conditionalFormatting sqref="P247">
    <cfRule type="cellIs" dxfId="3051" priority="38" stopIfTrue="1" operator="notEqual">
      <formula>P248+P249+P250</formula>
    </cfRule>
  </conditionalFormatting>
  <conditionalFormatting sqref="P251">
    <cfRule type="cellIs" dxfId="3050" priority="37" stopIfTrue="1" operator="notEqual">
      <formula>P252+P253+P254</formula>
    </cfRule>
  </conditionalFormatting>
  <conditionalFormatting sqref="Q247">
    <cfRule type="cellIs" dxfId="3049" priority="36" stopIfTrue="1" operator="notEqual">
      <formula>Q248+Q249+Q250</formula>
    </cfRule>
  </conditionalFormatting>
  <conditionalFormatting sqref="Q251">
    <cfRule type="cellIs" dxfId="3048" priority="35" stopIfTrue="1" operator="notEqual">
      <formula>Q252+Q253+Q254</formula>
    </cfRule>
  </conditionalFormatting>
  <conditionalFormatting sqref="R247">
    <cfRule type="cellIs" dxfId="3047" priority="34" stopIfTrue="1" operator="notEqual">
      <formula>R248+R249+R250</formula>
    </cfRule>
  </conditionalFormatting>
  <conditionalFormatting sqref="R251">
    <cfRule type="cellIs" dxfId="3046" priority="33" stopIfTrue="1" operator="notEqual">
      <formula>R252+R253+R254</formula>
    </cfRule>
  </conditionalFormatting>
  <conditionalFormatting sqref="S247">
    <cfRule type="cellIs" dxfId="3045" priority="32" stopIfTrue="1" operator="notEqual">
      <formula>S248+S249+S250</formula>
    </cfRule>
  </conditionalFormatting>
  <conditionalFormatting sqref="S251">
    <cfRule type="cellIs" dxfId="3044" priority="31" stopIfTrue="1" operator="notEqual">
      <formula>S252+S253+S254</formula>
    </cfRule>
  </conditionalFormatting>
  <conditionalFormatting sqref="T247">
    <cfRule type="cellIs" dxfId="3043" priority="30" stopIfTrue="1" operator="notEqual">
      <formula>T248+T249+T250</formula>
    </cfRule>
  </conditionalFormatting>
  <conditionalFormatting sqref="T251">
    <cfRule type="cellIs" dxfId="3042" priority="29" stopIfTrue="1" operator="notEqual">
      <formula>T252+T253+T254</formula>
    </cfRule>
  </conditionalFormatting>
  <conditionalFormatting sqref="U247">
    <cfRule type="cellIs" dxfId="3041" priority="28" stopIfTrue="1" operator="notEqual">
      <formula>U248+U249+U250</formula>
    </cfRule>
  </conditionalFormatting>
  <conditionalFormatting sqref="U251">
    <cfRule type="cellIs" dxfId="3040" priority="27" stopIfTrue="1" operator="notEqual">
      <formula>U252+U253+U254</formula>
    </cfRule>
  </conditionalFormatting>
  <conditionalFormatting sqref="I255">
    <cfRule type="cellIs" dxfId="3039" priority="26" stopIfTrue="1" operator="notEqual">
      <formula>$P$246+$P$247+$P$251</formula>
    </cfRule>
  </conditionalFormatting>
  <conditionalFormatting sqref="H255">
    <cfRule type="cellIs" dxfId="3038" priority="25" stopIfTrue="1" operator="notEqual">
      <formula>$Q$246+$Q$247+$Q$251</formula>
    </cfRule>
  </conditionalFormatting>
  <conditionalFormatting sqref="G255">
    <cfRule type="cellIs" dxfId="3037" priority="24" stopIfTrue="1" operator="notEqual">
      <formula>$R$246+$R$247+$R$251</formula>
    </cfRule>
  </conditionalFormatting>
  <conditionalFormatting sqref="F255">
    <cfRule type="cellIs" dxfId="3036" priority="23" stopIfTrue="1" operator="notEqual">
      <formula>$S$246+$S$247+$S$251</formula>
    </cfRule>
  </conditionalFormatting>
  <conditionalFormatting sqref="E255">
    <cfRule type="cellIs" dxfId="3035" priority="22" stopIfTrue="1" operator="notEqual">
      <formula>$T$246+$T$247+$T$251</formula>
    </cfRule>
  </conditionalFormatting>
  <conditionalFormatting sqref="D255">
    <cfRule type="cellIs" dxfId="3034" priority="21" stopIfTrue="1" operator="notEqual">
      <formula>$U$246+$U$247+$U$251</formula>
    </cfRule>
  </conditionalFormatting>
  <conditionalFormatting sqref="I278">
    <cfRule type="cellIs" dxfId="3033" priority="14" stopIfTrue="1" operator="notEqual">
      <formula>$P$268-$I$271-$I$276-$I$273</formula>
    </cfRule>
  </conditionalFormatting>
  <conditionalFormatting sqref="D70">
    <cfRule type="cellIs" dxfId="3032" priority="7" stopIfTrue="1" operator="notEqual">
      <formula>D68+$D$69-$D$71-D$29</formula>
    </cfRule>
  </conditionalFormatting>
  <conditionalFormatting sqref="F70">
    <cfRule type="cellIs" dxfId="3031" priority="6" stopIfTrue="1" operator="notEqual">
      <formula>$F$69+$F$68-$F$71-$F$29</formula>
    </cfRule>
  </conditionalFormatting>
  <conditionalFormatting sqref="I27">
    <cfRule type="cellIs" dxfId="3030" priority="377" stopIfTrue="1" operator="notEqual">
      <formula>P18-I24</formula>
    </cfRule>
  </conditionalFormatting>
  <conditionalFormatting sqref="P20">
    <cfRule type="cellIs" dxfId="3029" priority="2" stopIfTrue="1" operator="notEqual">
      <formula>P23+P24+P25</formula>
    </cfRule>
  </conditionalFormatting>
  <conditionalFormatting sqref="S20">
    <cfRule type="cellIs" dxfId="3028" priority="1" stopIfTrue="1" operator="notEqual">
      <formula>S23+S24+S25</formula>
    </cfRule>
  </conditionalFormatting>
  <conditionalFormatting sqref="D271:I271">
    <cfRule type="cellIs" dxfId="3027" priority="429" stopIfTrue="1" operator="notEqual">
      <formula>D272+D274+D275</formula>
    </cfRule>
  </conditionalFormatting>
  <conditionalFormatting sqref="H228:I228 E228:F228 Q228:U228">
    <cfRule type="cellIs" dxfId="3026" priority="2507" stopIfTrue="1" operator="notEqual">
      <formula>E229+#REF!</formula>
    </cfRule>
  </conditionalFormatting>
  <conditionalFormatting sqref="H68">
    <cfRule type="cellIs" dxfId="3025" priority="6645" stopIfTrue="1" operator="notEqual">
      <formula>$Q$42-$H$46-$H$52-$H$63</formula>
    </cfRule>
  </conditionalFormatting>
  <conditionalFormatting sqref="H176">
    <cfRule type="cellIs" dxfId="3024" priority="6646" stopIfTrue="1" operator="notEqual">
      <formula>$Q$140+$Q$144+$Q$148+$Q$159+$Q$167-$H$144-$H$148-$H$159-$H$167</formula>
    </cfRule>
  </conditionalFormatting>
  <conditionalFormatting sqref="H195">
    <cfRule type="cellIs" dxfId="3023" priority="6647" stopIfTrue="1" operator="notEqual">
      <formula>$Q$188+$Q$190-$H$190</formula>
    </cfRule>
  </conditionalFormatting>
  <conditionalFormatting sqref="H214">
    <cfRule type="cellIs" dxfId="3022" priority="6648" stopIfTrue="1" operator="notEqual">
      <formula>$Q$207+$Q$209+$Q$212-$H$209-$H$212</formula>
    </cfRule>
  </conditionalFormatting>
  <conditionalFormatting sqref="H278">
    <cfRule type="cellIs" dxfId="3021" priority="6649" stopIfTrue="1" operator="notEqual">
      <formula>$Q$268-$H$271-$H$273-$H$276</formula>
    </cfRule>
  </conditionalFormatting>
  <conditionalFormatting sqref="H126">
    <cfRule type="cellIs" dxfId="3020" priority="6650" stopIfTrue="1" operator="notEqual">
      <formula>Q82+Q83+Q86+Q92+Q102+Q105-H105</formula>
    </cfRule>
  </conditionalFormatting>
  <conditionalFormatting sqref="H27">
    <cfRule type="cellIs" dxfId="3019" priority="6651" stopIfTrue="1" operator="notEqual">
      <formula>Q18-H24</formula>
    </cfRule>
  </conditionalFormatting>
  <conditionalFormatting sqref="G68">
    <cfRule type="cellIs" dxfId="3018" priority="6652" stopIfTrue="1" operator="notEqual">
      <formula>$R$42-$G$46-$G$52-$G$63</formula>
    </cfRule>
  </conditionalFormatting>
  <conditionalFormatting sqref="G126">
    <cfRule type="cellIs" dxfId="3017" priority="6653" stopIfTrue="1" operator="notEqual">
      <formula>R82+R83+R86+R92+R102+R105-G105</formula>
    </cfRule>
  </conditionalFormatting>
  <conditionalFormatting sqref="G176">
    <cfRule type="cellIs" dxfId="3016" priority="6654" stopIfTrue="1" operator="notEqual">
      <formula>$R$140+$R$144+$R$148+$R$159+$R$167-$G$144-$G$148-$G$159-$G$167</formula>
    </cfRule>
  </conditionalFormatting>
  <conditionalFormatting sqref="G195">
    <cfRule type="cellIs" dxfId="3015" priority="6655" stopIfTrue="1" operator="notEqual">
      <formula>$R$188+$R$190-$G$190</formula>
    </cfRule>
  </conditionalFormatting>
  <conditionalFormatting sqref="G214">
    <cfRule type="cellIs" dxfId="3014" priority="6656" stopIfTrue="1" operator="notEqual">
      <formula>$R$207+$R$209+$R$212-$G$209-$G$212</formula>
    </cfRule>
  </conditionalFormatting>
  <conditionalFormatting sqref="G278">
    <cfRule type="cellIs" dxfId="3013" priority="6657" stopIfTrue="1" operator="notEqual">
      <formula>$R$268-$G$271-$G$273-$G$276</formula>
    </cfRule>
  </conditionalFormatting>
  <conditionalFormatting sqref="G27">
    <cfRule type="cellIs" dxfId="3012" priority="6658" stopIfTrue="1" operator="notEqual">
      <formula>R18-G24</formula>
    </cfRule>
  </conditionalFormatting>
  <conditionalFormatting sqref="F126">
    <cfRule type="cellIs" dxfId="3011" priority="6659" stopIfTrue="1" operator="notEqual">
      <formula>S82+S83+S86+S92+S102+S105-F105</formula>
    </cfRule>
  </conditionalFormatting>
  <conditionalFormatting sqref="F176">
    <cfRule type="cellIs" dxfId="3010" priority="6660" stopIfTrue="1" operator="notEqual">
      <formula>$S$140+$S$144+$S$148+$S$159+$S$167-$F$144-$F$148-$F$159-$F$167</formula>
    </cfRule>
  </conditionalFormatting>
  <conditionalFormatting sqref="F195">
    <cfRule type="cellIs" dxfId="3009" priority="6661" stopIfTrue="1" operator="notEqual">
      <formula>$S$188+$S$190-$F$190</formula>
    </cfRule>
  </conditionalFormatting>
  <conditionalFormatting sqref="F214">
    <cfRule type="cellIs" dxfId="3008" priority="6662" stopIfTrue="1" operator="notEqual">
      <formula>$S$207+$S$209+$S$212-$F$209-$F$212</formula>
    </cfRule>
  </conditionalFormatting>
  <conditionalFormatting sqref="F278">
    <cfRule type="cellIs" dxfId="3007" priority="6663" stopIfTrue="1" operator="notEqual">
      <formula>$S$268-$F$271-$F$273-$F$276</formula>
    </cfRule>
  </conditionalFormatting>
  <conditionalFormatting sqref="F69">
    <cfRule type="cellIs" dxfId="3006" priority="6664" stopIfTrue="1" operator="notEqual">
      <formula>$S$42-$F$46-$F$52-$F$63-$F$68</formula>
    </cfRule>
  </conditionalFormatting>
  <conditionalFormatting sqref="F27">
    <cfRule type="cellIs" dxfId="3005" priority="6665" stopIfTrue="1" operator="notEqual">
      <formula>S18-F24</formula>
    </cfRule>
  </conditionalFormatting>
  <conditionalFormatting sqref="E68">
    <cfRule type="cellIs" dxfId="3004" priority="6666" stopIfTrue="1" operator="notEqual">
      <formula>$T$42-$E$46-$E$52-$E$63</formula>
    </cfRule>
  </conditionalFormatting>
  <conditionalFormatting sqref="E126">
    <cfRule type="cellIs" dxfId="3003" priority="6667" stopIfTrue="1" operator="notEqual">
      <formula>T82+T83+T86+T92+T102+T105-E105</formula>
    </cfRule>
  </conditionalFormatting>
  <conditionalFormatting sqref="E176">
    <cfRule type="cellIs" dxfId="3002" priority="6668" stopIfTrue="1" operator="notEqual">
      <formula>$T$140+$T$144+$T$148+$T$159+$T$167-$E$144-$E$148-$E$159-$E$167</formula>
    </cfRule>
  </conditionalFormatting>
  <conditionalFormatting sqref="E195">
    <cfRule type="cellIs" dxfId="3001" priority="6669" stopIfTrue="1" operator="notEqual">
      <formula>$T$188+$T$190-$E$190</formula>
    </cfRule>
  </conditionalFormatting>
  <conditionalFormatting sqref="E214">
    <cfRule type="cellIs" dxfId="3000" priority="6670" stopIfTrue="1" operator="notEqual">
      <formula>$T$207+$T$209+$T$212-$E$209-$E$212</formula>
    </cfRule>
  </conditionalFormatting>
  <conditionalFormatting sqref="E278">
    <cfRule type="cellIs" dxfId="2999" priority="6671" stopIfTrue="1" operator="notEqual">
      <formula>$T$268-$E$271-$E$273-$E$276</formula>
    </cfRule>
  </conditionalFormatting>
  <conditionalFormatting sqref="E27">
    <cfRule type="cellIs" dxfId="2998" priority="6672" stopIfTrue="1" operator="notEqual">
      <formula>T18-E24</formula>
    </cfRule>
  </conditionalFormatting>
  <conditionalFormatting sqref="U18">
    <cfRule type="cellIs" dxfId="2997" priority="6673" stopIfTrue="1" operator="notEqual">
      <formula>P18+Q18+R18+S18+T18</formula>
    </cfRule>
    <cfRule type="cellIs" dxfId="2996" priority="6674" stopIfTrue="1" operator="notEqual">
      <formula>U21+U22+U23</formula>
    </cfRule>
  </conditionalFormatting>
  <conditionalFormatting sqref="D126">
    <cfRule type="cellIs" dxfId="2995" priority="6675" stopIfTrue="1" operator="notEqual">
      <formula>U82+U83+U86+U92+U102+U105-D105</formula>
    </cfRule>
  </conditionalFormatting>
  <conditionalFormatting sqref="D176">
    <cfRule type="cellIs" dxfId="2994" priority="6676" stopIfTrue="1" operator="notEqual">
      <formula>$U$140+$U$144+$U$148+$U$159+$U$167-$D$144-$D$148-$D$159-$D$167</formula>
    </cfRule>
  </conditionalFormatting>
  <conditionalFormatting sqref="D195">
    <cfRule type="cellIs" dxfId="2993" priority="6677" stopIfTrue="1" operator="notEqual">
      <formula>$U$188+$U$190-$D$190</formula>
    </cfRule>
  </conditionalFormatting>
  <conditionalFormatting sqref="D214">
    <cfRule type="cellIs" dxfId="2992" priority="6678" stopIfTrue="1" operator="notEqual">
      <formula>$U$207+$U$209+$U$212-$D$209-$D$212</formula>
    </cfRule>
  </conditionalFormatting>
  <conditionalFormatting sqref="D278">
    <cfRule type="cellIs" dxfId="2991" priority="6679" stopIfTrue="1" operator="notEqual">
      <formula>$U$268-$D$271-$D$273-$D$276</formula>
    </cfRule>
  </conditionalFormatting>
  <conditionalFormatting sqref="D27">
    <cfRule type="cellIs" dxfId="2990" priority="6680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" style="9" bestFit="1" customWidth="1"/>
    <col min="6" max="7" width="10.8554687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9" width="9.42578125" style="9" bestFit="1" customWidth="1"/>
    <col min="20" max="20" width="7.710937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347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'[1]2007'!U34</f>
        <v>1489000</v>
      </c>
      <c r="Q18" s="147">
        <f>'[1]2007'!W34</f>
        <v>79793</v>
      </c>
      <c r="R18" s="147">
        <f>'[1]2007'!Y34</f>
        <v>184418</v>
      </c>
      <c r="S18" s="147">
        <f>'[1]2007'!AA34</f>
        <v>377919</v>
      </c>
      <c r="T18" s="147">
        <f>'[1]2007'!AC34</f>
        <v>14546</v>
      </c>
      <c r="U18" s="147">
        <f>'[1]2007'!AE34</f>
        <v>2145676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'[1]2007'!Y36+'[1]2007'!Y38+'[1]2007'!Y41</f>
        <v>20027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'[1]2007'!U36</f>
        <v>1475359</v>
      </c>
      <c r="Q21" s="147">
        <f>'[1]2007'!W36+'[1]2007'!W37</f>
        <v>79570</v>
      </c>
      <c r="R21" s="147">
        <f>'[1]2007'!Y36</f>
        <v>10240</v>
      </c>
      <c r="S21" s="147">
        <f>'[1]2007'!AA36</f>
        <v>291354</v>
      </c>
      <c r="T21" s="147">
        <f>'[1]2007'!AC36</f>
        <v>4454</v>
      </c>
      <c r="U21" s="147">
        <f>'[1]2007'!AE36+'[1]2007'!AE37</f>
        <v>1860977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'[1]2007'!U38</f>
        <v>13641</v>
      </c>
      <c r="Q22" s="147">
        <f>'[1]2007'!W38</f>
        <v>223</v>
      </c>
      <c r="R22" s="147">
        <f>'[1]2007'!Y38</f>
        <v>6574</v>
      </c>
      <c r="S22" s="147">
        <f>'[1]2007'!AA38</f>
        <v>86565</v>
      </c>
      <c r="T22" s="147">
        <f>'[1]2007'!AC38</f>
        <v>0</v>
      </c>
      <c r="U22" s="147">
        <f>'[1]2007'!AE38</f>
        <v>107003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'[1]2007'!Y39</f>
        <v>167604</v>
      </c>
      <c r="S23" s="147"/>
      <c r="T23" s="147">
        <f>'[1]2007'!AC39</f>
        <v>10092</v>
      </c>
      <c r="U23" s="147">
        <f>'[1]2007'!AE39</f>
        <v>177696</v>
      </c>
    </row>
    <row r="24" spans="4:52" s="121" customFormat="1" ht="12" customHeight="1" x14ac:dyDescent="0.2">
      <c r="D24" s="130">
        <f>'[1]2007'!D42</f>
        <v>1176503</v>
      </c>
      <c r="E24" s="130">
        <f>'[1]2007'!F42</f>
        <v>7553</v>
      </c>
      <c r="F24" s="130">
        <f>'[1]2007'!H42</f>
        <v>133438</v>
      </c>
      <c r="G24" s="130">
        <f>'[1]2007'!J42</f>
        <v>54343</v>
      </c>
      <c r="H24" s="130">
        <f>'[1]2007'!L42</f>
        <v>32191</v>
      </c>
      <c r="I24" s="130">
        <f>'[1]2007'!N42</f>
        <v>948978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'[1]2007'!AE47</f>
        <v>106366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'[1]2007'!D50</f>
        <v>1075539</v>
      </c>
      <c r="E27" s="134">
        <f>'[1]2007'!F50</f>
        <v>6993</v>
      </c>
      <c r="F27" s="134">
        <f>'[1]2007'!H50</f>
        <v>244481</v>
      </c>
      <c r="G27" s="134">
        <f>'[1]2007'!J50</f>
        <v>130075</v>
      </c>
      <c r="H27" s="134">
        <f>'[1]2007'!L50</f>
        <v>47602</v>
      </c>
      <c r="I27" s="134">
        <f>'[1]2007'!N50</f>
        <v>540022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'[1]2007'!D52</f>
        <v>145529</v>
      </c>
      <c r="E29" s="130">
        <f>'[1]2007'!F52</f>
        <v>927</v>
      </c>
      <c r="F29" s="130">
        <f>'[1]2007'!H52</f>
        <v>30919</v>
      </c>
      <c r="G29" s="130">
        <f>'[1]2007'!J52</f>
        <v>22537</v>
      </c>
      <c r="H29" s="130">
        <f>'[1]2007'!L52</f>
        <v>5195</v>
      </c>
      <c r="I29" s="130">
        <f>'[1]2007'!N52</f>
        <v>85951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'[1]2007'!D55</f>
        <v>930010</v>
      </c>
      <c r="E30" s="136">
        <f>'[1]2007'!F55</f>
        <v>6066</v>
      </c>
      <c r="F30" s="136">
        <f>'[1]2007'!H55</f>
        <v>213562</v>
      </c>
      <c r="G30" s="136">
        <f>'[1]2007'!J55</f>
        <v>107538</v>
      </c>
      <c r="H30" s="136">
        <f>'[1]2007'!L55</f>
        <v>42407</v>
      </c>
      <c r="I30" s="136">
        <f>'[1]2007'!N55</f>
        <v>454071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540022</v>
      </c>
      <c r="Q42" s="147">
        <f>H27</f>
        <v>47602</v>
      </c>
      <c r="R42" s="147">
        <f>G27</f>
        <v>130075</v>
      </c>
      <c r="S42" s="147">
        <f>F27</f>
        <v>244481</v>
      </c>
      <c r="T42" s="147">
        <f>E27</f>
        <v>6993</v>
      </c>
      <c r="U42" s="147">
        <f>D27</f>
        <v>1075539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454071</v>
      </c>
      <c r="Q44" s="153">
        <f>H30</f>
        <v>42407</v>
      </c>
      <c r="R44" s="153">
        <f>G30</f>
        <v>107538</v>
      </c>
      <c r="S44" s="153">
        <f>F30</f>
        <v>213562</v>
      </c>
      <c r="T44" s="153">
        <f>E30</f>
        <v>6066</v>
      </c>
      <c r="U44" s="153">
        <f>D30</f>
        <v>930010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'[1]2007'!D71</f>
        <v>508424</v>
      </c>
      <c r="E46" s="144">
        <f>'[1]2007'!F71</f>
        <v>6058</v>
      </c>
      <c r="F46" s="144">
        <f>'[1]2007'!H71</f>
        <v>39571</v>
      </c>
      <c r="G46" s="144">
        <f>'[1]2007'!J71</f>
        <v>107361</v>
      </c>
      <c r="H46" s="144">
        <f>'[1]2007'!L71</f>
        <v>22203</v>
      </c>
      <c r="I46" s="144">
        <f>'[1]2007'!N71</f>
        <v>333231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'[1]2007'!D72</f>
        <v>394095</v>
      </c>
      <c r="E47" s="144">
        <f>'[1]2007'!F72</f>
        <v>4627</v>
      </c>
      <c r="F47" s="144">
        <f>'[1]2007'!H72</f>
        <v>31944</v>
      </c>
      <c r="G47" s="144">
        <f>'[1]2007'!J72</f>
        <v>83769</v>
      </c>
      <c r="H47" s="144">
        <f>'[1]2007'!L72</f>
        <v>16792</v>
      </c>
      <c r="I47" s="144">
        <f>'[1]2007'!N72</f>
        <v>256963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'[1]2007'!D73</f>
        <v>114329</v>
      </c>
      <c r="E48" s="144">
        <f>'[1]2007'!F73</f>
        <v>1431</v>
      </c>
      <c r="F48" s="144">
        <f>'[1]2007'!H73</f>
        <v>7627</v>
      </c>
      <c r="G48" s="144">
        <f>'[1]2007'!J73</f>
        <v>23592</v>
      </c>
      <c r="H48" s="144">
        <f>'[1]2007'!L73</f>
        <v>5411</v>
      </c>
      <c r="I48" s="144">
        <f>'[1]2007'!N73</f>
        <v>76268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'[1]2007'!D74</f>
        <v>96549</v>
      </c>
      <c r="E50" s="33">
        <f>'[1]2007'!F74</f>
        <v>1401</v>
      </c>
      <c r="F50" s="33">
        <f>'[1]2007'!H74</f>
        <v>7266</v>
      </c>
      <c r="G50" s="33">
        <f>'[1]2007'!J74</f>
        <v>15974</v>
      </c>
      <c r="H50" s="33">
        <f>'[1]2007'!L74</f>
        <v>4094</v>
      </c>
      <c r="I50" s="33">
        <f>'[1]2007'!N74</f>
        <v>67814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'[1]2007'!D75</f>
        <v>17780</v>
      </c>
      <c r="E51" s="33">
        <f>'[1]2007'!F75</f>
        <v>30</v>
      </c>
      <c r="F51" s="33">
        <f>'[1]2007'!H75</f>
        <v>361</v>
      </c>
      <c r="G51" s="33">
        <f>'[1]2007'!J75</f>
        <v>7618</v>
      </c>
      <c r="H51" s="33">
        <f>'[1]2007'!L75</f>
        <v>1317</v>
      </c>
      <c r="I51" s="33">
        <f>'[1]2007'!N75</f>
        <v>8454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'[1]2007'!D76</f>
        <v>124734</v>
      </c>
      <c r="E52" s="147">
        <f>'[1]2007'!F76</f>
        <v>14</v>
      </c>
      <c r="F52" s="147">
        <f>'[1]2007'!H76</f>
        <v>3925</v>
      </c>
      <c r="G52" s="147">
        <f>'[1]2007'!J76</f>
        <v>177</v>
      </c>
      <c r="H52" s="147">
        <f>'[1]2007'!L76</f>
        <v>503</v>
      </c>
      <c r="I52" s="147">
        <f>'[1]2007'!N76</f>
        <v>7043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'[1]2007'!D77</f>
        <v>113072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'[1]2007'!D78</f>
        <v>62743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'[1]2007'!D79</f>
        <v>1868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'[1]2007'!D80</f>
        <v>48461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'[1]2007'!D81</f>
        <v>11662</v>
      </c>
      <c r="E61" s="147">
        <f>'[1]2007'!F81</f>
        <v>14</v>
      </c>
      <c r="F61" s="147">
        <f>'[1]2007'!H81</f>
        <v>3925</v>
      </c>
      <c r="G61" s="147">
        <f>'[1]2007'!J81</f>
        <v>177</v>
      </c>
      <c r="H61" s="147">
        <f>'[1]2007'!L81</f>
        <v>503</v>
      </c>
      <c r="I61" s="147">
        <f>'[1]2007'!N81</f>
        <v>7043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'[1]2007'!D82</f>
        <v>-18272</v>
      </c>
      <c r="E63" s="147">
        <f>'[1]2007'!F82</f>
        <v>-6</v>
      </c>
      <c r="F63" s="147">
        <f>'[1]2007'!H82</f>
        <v>-2395</v>
      </c>
      <c r="G63" s="147">
        <f>'[1]2007'!J82</f>
        <v>0</v>
      </c>
      <c r="H63" s="147">
        <f>'[1]2007'!L82</f>
        <v>-259</v>
      </c>
      <c r="I63" s="147">
        <f>'[1]2007'!N82</f>
        <v>-8906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'[1]2007'!D83</f>
        <v>-6706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'[1]2007'!D84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'[1]2007'!D85</f>
        <v>-6706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'[1]2007'!D86</f>
        <v>-11566</v>
      </c>
      <c r="E67" s="147">
        <f>'[1]2007'!F86</f>
        <v>-6</v>
      </c>
      <c r="F67" s="147">
        <f>'[1]2007'!H86</f>
        <v>-2395</v>
      </c>
      <c r="G67" s="147"/>
      <c r="H67" s="147">
        <f>'[1]2007'!L86</f>
        <v>-259</v>
      </c>
      <c r="I67" s="147">
        <f>'[1]2007'!N86</f>
        <v>-8906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'[1]2007'!D90</f>
        <v>317025</v>
      </c>
      <c r="E68" s="149">
        <f>'[1]2007'!F90</f>
        <v>927</v>
      </c>
      <c r="F68" s="149">
        <f>'[1]2007'!H90</f>
        <v>59752</v>
      </c>
      <c r="G68" s="149">
        <f>'[1]2007'!J90</f>
        <v>22537</v>
      </c>
      <c r="H68" s="149">
        <f>'[1]2007'!L90</f>
        <v>25155</v>
      </c>
      <c r="I68" s="149">
        <f>'[1]2007'!N90</f>
        <v>208654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'[1]2007'!D91</f>
        <v>143628</v>
      </c>
      <c r="E69" s="149"/>
      <c r="F69" s="149">
        <f>'[1]2007'!H91</f>
        <v>143628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'[1]2007'!D93</f>
        <v>180150</v>
      </c>
      <c r="E70" s="151">
        <f>'[1]2007'!F93</f>
        <v>0</v>
      </c>
      <c r="F70" s="151">
        <f>'[1]2007'!H93</f>
        <v>37487</v>
      </c>
      <c r="G70" s="151">
        <f>'[1]2007'!J93</f>
        <v>0</v>
      </c>
      <c r="H70" s="151">
        <f>'[1]2007'!L93</f>
        <v>19960</v>
      </c>
      <c r="I70" s="151">
        <f>'[1]2007'!N93</f>
        <v>122703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'[1]2007'!D94</f>
        <v>134974</v>
      </c>
      <c r="E71" s="151"/>
      <c r="F71" s="151">
        <f>'[1]2007'!H94</f>
        <v>134974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208654</v>
      </c>
      <c r="Q82" s="147">
        <f>H68</f>
        <v>25155</v>
      </c>
      <c r="R82" s="147">
        <f>G68</f>
        <v>22537</v>
      </c>
      <c r="S82" s="147">
        <f>F68</f>
        <v>59752</v>
      </c>
      <c r="T82" s="147">
        <f>E68</f>
        <v>927</v>
      </c>
      <c r="U82" s="147">
        <f>D68</f>
        <v>317025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143628</v>
      </c>
      <c r="T83" s="147"/>
      <c r="U83" s="147">
        <f>D69</f>
        <v>143628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122703</v>
      </c>
      <c r="Q84" s="147">
        <f>H70</f>
        <v>19960</v>
      </c>
      <c r="R84" s="147">
        <f>G70</f>
        <v>0</v>
      </c>
      <c r="S84" s="147">
        <f>F70</f>
        <v>37487</v>
      </c>
      <c r="T84" s="147">
        <f>E70</f>
        <v>0</v>
      </c>
      <c r="U84" s="147">
        <f>D70</f>
        <v>180150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134974</v>
      </c>
      <c r="T85" s="147"/>
      <c r="U85" s="147">
        <f>D71</f>
        <v>134974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'[1]2007'!AA110</f>
        <v>508993</v>
      </c>
      <c r="T86" s="144"/>
      <c r="U86" s="144">
        <f>'[1]2007'!AE110</f>
        <v>508993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'[1]2007'!AA111</f>
        <v>394561</v>
      </c>
      <c r="T87" s="147"/>
      <c r="U87" s="147">
        <f>'[1]2007'!AE111</f>
        <v>394561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'[1]2007'!AA112</f>
        <v>114432</v>
      </c>
      <c r="T88" s="144"/>
      <c r="U88" s="144">
        <f>'[1]2007'!AE112</f>
        <v>114432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'[1]2007'!AA113</f>
        <v>96652</v>
      </c>
      <c r="T90" s="32"/>
      <c r="U90" s="32">
        <f>'[1]2007'!AE113</f>
        <v>96652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'[1]2007'!AA114</f>
        <v>17780</v>
      </c>
      <c r="T91" s="32"/>
      <c r="U91" s="32">
        <f>'[1]2007'!AE114</f>
        <v>17780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'[1]2007'!Y115</f>
        <v>123013</v>
      </c>
      <c r="S92" s="147"/>
      <c r="T92" s="147"/>
      <c r="U92" s="147">
        <f>'[1]2007'!AE115</f>
        <v>123013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'[1]2007'!Y116</f>
        <v>111351</v>
      </c>
      <c r="S94" s="147"/>
      <c r="T94" s="147"/>
      <c r="U94" s="147">
        <f>'[1]2007'!AE116</f>
        <v>111351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'[1]2007'!Y117</f>
        <v>62743</v>
      </c>
      <c r="S95" s="147"/>
      <c r="T95" s="147"/>
      <c r="U95" s="147">
        <f>'[1]2007'!AE117</f>
        <v>62743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'[1]2007'!Y118</f>
        <v>145</v>
      </c>
      <c r="S96" s="147"/>
      <c r="T96" s="147"/>
      <c r="U96" s="147">
        <f>'[1]2007'!AE118</f>
        <v>145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'[1]2007'!Y119</f>
        <v>48463</v>
      </c>
      <c r="S98" s="147"/>
      <c r="T98" s="147"/>
      <c r="U98" s="147">
        <f>'[1]2007'!AE119</f>
        <v>48463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'[1]2007'!Y120</f>
        <v>11662</v>
      </c>
      <c r="S101" s="147"/>
      <c r="T101" s="147"/>
      <c r="U101" s="147">
        <f>'[1]2007'!AE120</f>
        <v>11662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'[1]2007'!Y121</f>
        <v>-11858</v>
      </c>
      <c r="S102" s="147"/>
      <c r="T102" s="147"/>
      <c r="U102" s="147">
        <f>'[1]2007'!AE121</f>
        <v>-11858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'[1]2007'!Y122</f>
        <v>-4714</v>
      </c>
      <c r="S103" s="147"/>
      <c r="T103" s="147"/>
      <c r="U103" s="147">
        <f>'[1]2007'!AE122</f>
        <v>-4714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'[1]2007'!Y123</f>
        <v>-7144</v>
      </c>
      <c r="S104" s="147"/>
      <c r="T104" s="147"/>
      <c r="U104" s="147">
        <f>'[1]2007'!AE123</f>
        <v>-7144</v>
      </c>
    </row>
    <row r="105" spans="4:52" s="185" customFormat="1" ht="12" customHeight="1" x14ac:dyDescent="0.2">
      <c r="D105" s="147">
        <f>'[1]2007'!D124</f>
        <v>330531</v>
      </c>
      <c r="E105" s="147">
        <f>'[1]2007'!F124</f>
        <v>249</v>
      </c>
      <c r="F105" s="147">
        <f>'[1]2007'!H124</f>
        <v>34940</v>
      </c>
      <c r="G105" s="147">
        <f>'[1]2007'!J124</f>
        <v>18228</v>
      </c>
      <c r="H105" s="147">
        <f>'[1]2007'!L124</f>
        <v>158045</v>
      </c>
      <c r="I105" s="147">
        <f>'[1]2007'!N124</f>
        <v>119069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'[1]2007'!U124</f>
        <v>48881</v>
      </c>
      <c r="Q105" s="147">
        <f>'[1]2007'!W124</f>
        <v>165008</v>
      </c>
      <c r="R105" s="147">
        <f>'[1]2007'!Y124</f>
        <v>12006</v>
      </c>
      <c r="S105" s="147">
        <f>'[1]2007'!AA124</f>
        <v>71529</v>
      </c>
      <c r="T105" s="147">
        <f>'[1]2007'!AC124</f>
        <v>1452</v>
      </c>
      <c r="U105" s="147">
        <f>'[1]2007'!AE124</f>
        <v>298876</v>
      </c>
    </row>
    <row r="106" spans="4:52" s="185" customFormat="1" ht="12" customHeight="1" x14ac:dyDescent="0.2">
      <c r="D106" s="147">
        <f>'[1]2007'!D126</f>
        <v>227667</v>
      </c>
      <c r="E106" s="147">
        <f>'[1]2007'!F126</f>
        <v>249</v>
      </c>
      <c r="F106" s="147">
        <f>'[1]2007'!H126</f>
        <v>34188</v>
      </c>
      <c r="G106" s="147">
        <f>'[1]2007'!J126</f>
        <v>18205</v>
      </c>
      <c r="H106" s="147">
        <f>'[1]2007'!L126</f>
        <v>119893</v>
      </c>
      <c r="I106" s="147">
        <f>'[1]2007'!N126</f>
        <v>55132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'[1]2007'!U126</f>
        <v>8013</v>
      </c>
      <c r="Q106" s="147">
        <f>'[1]2007'!W126</f>
        <v>145120</v>
      </c>
      <c r="R106" s="147">
        <f>'[1]2007'!Y126</f>
        <v>6665</v>
      </c>
      <c r="S106" s="147">
        <f>'[1]2007'!AA126</f>
        <v>31559</v>
      </c>
      <c r="T106" s="147">
        <f>'[1]2007'!AC126</f>
        <v>1356</v>
      </c>
      <c r="U106" s="147">
        <f>'[1]2007'!AE126</f>
        <v>192713</v>
      </c>
    </row>
    <row r="107" spans="4:52" s="185" customFormat="1" ht="12" customHeight="1" x14ac:dyDescent="0.2">
      <c r="D107" s="147">
        <f>'[1]2007'!D129</f>
        <v>74445</v>
      </c>
      <c r="E107" s="147"/>
      <c r="F107" s="147"/>
      <c r="G107" s="147">
        <f>'[1]2007'!J129</f>
        <v>0</v>
      </c>
      <c r="H107" s="147">
        <f>'[1]2007'!L129</f>
        <v>18244</v>
      </c>
      <c r="I107" s="147">
        <f>'[1]2007'!N129</f>
        <v>56201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'[1]2007'!U129</f>
        <v>27591</v>
      </c>
      <c r="Q107" s="147">
        <f>'[1]2007'!W129</f>
        <v>18692</v>
      </c>
      <c r="R107" s="147">
        <f>'[1]2007'!Y129</f>
        <v>4839</v>
      </c>
      <c r="S107" s="147">
        <f>'[1]2007'!AA129</f>
        <v>19181</v>
      </c>
      <c r="T107" s="147">
        <f>'[1]2007'!AC129</f>
        <v>96</v>
      </c>
      <c r="U107" s="147">
        <f>'[1]2007'!AE129</f>
        <v>70399</v>
      </c>
    </row>
    <row r="108" spans="4:52" s="185" customFormat="1" ht="12" customHeight="1" x14ac:dyDescent="0.2">
      <c r="D108" s="147">
        <f>'[1]2007'!D130</f>
        <v>7540</v>
      </c>
      <c r="E108" s="147"/>
      <c r="F108" s="147"/>
      <c r="G108" s="147">
        <f>'[1]2007'!J130</f>
        <v>0</v>
      </c>
      <c r="H108" s="147">
        <f>'[1]2007'!L130</f>
        <v>316</v>
      </c>
      <c r="I108" s="147">
        <f>'[1]2007'!N130</f>
        <v>7224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'[1]2007'!U130</f>
        <v>12623</v>
      </c>
      <c r="Q108" s="147">
        <f>'[1]2007'!W130</f>
        <v>1023</v>
      </c>
      <c r="R108" s="147">
        <f>'[1]2007'!Y130</f>
        <v>0</v>
      </c>
      <c r="S108" s="147"/>
      <c r="T108" s="147"/>
      <c r="U108" s="147">
        <f>'[1]2007'!AE130</f>
        <v>13646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'[1]2007'!D135</f>
        <v>19592</v>
      </c>
      <c r="E118" s="147">
        <f>'[1]2007'!F135</f>
        <v>0</v>
      </c>
      <c r="F118" s="147">
        <f>'[1]2007'!H135</f>
        <v>0</v>
      </c>
      <c r="G118" s="147">
        <f>'[1]2007'!J135</f>
        <v>0</v>
      </c>
      <c r="H118" s="147">
        <f>'[1]2007'!L135</f>
        <v>19592</v>
      </c>
      <c r="I118" s="147">
        <f>'[1]2007'!N135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'[1]2007'!U135</f>
        <v>555</v>
      </c>
      <c r="Q118" s="147">
        <f>'[1]2007'!W135</f>
        <v>173</v>
      </c>
      <c r="R118" s="147">
        <f>'[1]2007'!Y135</f>
        <v>0</v>
      </c>
      <c r="S118" s="147">
        <f>'[1]2007'!AA135</f>
        <v>20103</v>
      </c>
      <c r="T118" s="147">
        <f>'[1]2007'!AC135</f>
        <v>0</v>
      </c>
      <c r="U118" s="147">
        <f>'[1]2007'!AE135</f>
        <v>20831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'[1]2007'!D139</f>
        <v>1287</v>
      </c>
      <c r="E125" s="147">
        <f>'[1]2007'!F139</f>
        <v>0</v>
      </c>
      <c r="F125" s="147">
        <f>'[1]2007'!H139</f>
        <v>752</v>
      </c>
      <c r="G125" s="147">
        <f>'[1]2007'!J139</f>
        <v>23</v>
      </c>
      <c r="H125" s="147">
        <f>'[1]2007'!L139</f>
        <v>0</v>
      </c>
      <c r="I125" s="147">
        <f>'[1]2007'!N139</f>
        <v>512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'[1]2007'!U139</f>
        <v>99</v>
      </c>
      <c r="Q125" s="147">
        <f>'[1]2007'!W139</f>
        <v>0</v>
      </c>
      <c r="R125" s="147">
        <f>'[1]2007'!Y139</f>
        <v>502</v>
      </c>
      <c r="S125" s="147">
        <f>'[1]2007'!AA139</f>
        <v>686</v>
      </c>
      <c r="T125" s="147">
        <f>'[1]2007'!AC139</f>
        <v>0</v>
      </c>
      <c r="U125" s="147">
        <f>'[1]2007'!AE139</f>
        <v>1287</v>
      </c>
    </row>
    <row r="126" spans="4:21" s="192" customFormat="1" ht="12" customHeight="1" x14ac:dyDescent="0.2">
      <c r="D126" s="149">
        <f>'[1]2007'!D140</f>
        <v>1049146</v>
      </c>
      <c r="E126" s="149">
        <f>'[1]2007'!F140</f>
        <v>2130</v>
      </c>
      <c r="F126" s="149">
        <f>'[1]2007'!H140</f>
        <v>748962</v>
      </c>
      <c r="G126" s="149">
        <f>'[1]2007'!J140</f>
        <v>127470</v>
      </c>
      <c r="H126" s="149">
        <f>'[1]2007'!L140</f>
        <v>32118</v>
      </c>
      <c r="I126" s="149">
        <f>'[1]2007'!N140</f>
        <v>138466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'[1]2007'!D142</f>
        <v>903617</v>
      </c>
      <c r="E128" s="151">
        <f>'[1]2007'!F142</f>
        <v>1203</v>
      </c>
      <c r="F128" s="151">
        <f>'[1]2007'!H142</f>
        <v>718043</v>
      </c>
      <c r="G128" s="151">
        <f>'[1]2007'!J142</f>
        <v>104933</v>
      </c>
      <c r="H128" s="151">
        <f>'[1]2007'!L142</f>
        <v>26923</v>
      </c>
      <c r="I128" s="151">
        <f>'[1]2007'!N142</f>
        <v>52515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138466</v>
      </c>
      <c r="Q140" s="147">
        <f>H126</f>
        <v>32118</v>
      </c>
      <c r="R140" s="147">
        <f>G126</f>
        <v>127470</v>
      </c>
      <c r="S140" s="147">
        <f>F126</f>
        <v>748962</v>
      </c>
      <c r="T140" s="147">
        <f>E126</f>
        <v>2130</v>
      </c>
      <c r="U140" s="147">
        <f>D126</f>
        <v>1049146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52515</v>
      </c>
      <c r="Q142" s="153">
        <f>H128</f>
        <v>26923</v>
      </c>
      <c r="R142" s="153">
        <f>G128</f>
        <v>104933</v>
      </c>
      <c r="S142" s="153">
        <f>F128</f>
        <v>718043</v>
      </c>
      <c r="T142" s="153">
        <f>E128</f>
        <v>1203</v>
      </c>
      <c r="U142" s="153">
        <f>D128</f>
        <v>903617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'[1]2007'!D156</f>
        <v>134269</v>
      </c>
      <c r="E144" s="147">
        <f>'[1]2007'!F156</f>
        <v>0</v>
      </c>
      <c r="F144" s="147">
        <f>'[1]2007'!H156</f>
        <v>86749</v>
      </c>
      <c r="G144" s="147">
        <f>'[1]2007'!J156</f>
        <v>29</v>
      </c>
      <c r="H144" s="147">
        <f>'[1]2007'!L156</f>
        <v>8283</v>
      </c>
      <c r="I144" s="147">
        <f>'[1]2007'!N156</f>
        <v>39208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'[1]2007'!Y156</f>
        <v>135000</v>
      </c>
      <c r="S144" s="147"/>
      <c r="T144" s="147"/>
      <c r="U144" s="147">
        <f>'[1]2007'!AE156</f>
        <v>135000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'[1]2007'!D157</f>
        <v>129872</v>
      </c>
      <c r="E146" s="147">
        <f>'[1]2007'!F157</f>
        <v>0</v>
      </c>
      <c r="F146" s="147">
        <f>'[1]2007'!H157</f>
        <v>82352</v>
      </c>
      <c r="G146" s="147">
        <f>'[1]2007'!J157</f>
        <v>29</v>
      </c>
      <c r="H146" s="147">
        <f>'[1]2007'!L157</f>
        <v>8283</v>
      </c>
      <c r="I146" s="147">
        <f>'[1]2007'!N157</f>
        <v>39208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'[1]2007'!Y157</f>
        <v>130603</v>
      </c>
      <c r="S146" s="147"/>
      <c r="T146" s="147"/>
      <c r="U146" s="147">
        <f>'[1]2007'!AE157</f>
        <v>130603</v>
      </c>
    </row>
    <row r="147" spans="4:21" s="46" customFormat="1" ht="12" customHeight="1" x14ac:dyDescent="0.2">
      <c r="D147" s="147">
        <f>'[1]2007'!D158</f>
        <v>4397</v>
      </c>
      <c r="E147" s="147">
        <f>'[1]2007'!F158</f>
        <v>0</v>
      </c>
      <c r="F147" s="147">
        <f>'[1]2007'!H158</f>
        <v>4397</v>
      </c>
      <c r="G147" s="147">
        <f>'[1]2007'!J158</f>
        <v>0</v>
      </c>
      <c r="H147" s="147">
        <f>'[1]2007'!L158</f>
        <v>0</v>
      </c>
      <c r="I147" s="147">
        <f>'[1]2007'!N158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'[1]2007'!Y158</f>
        <v>4397</v>
      </c>
      <c r="S147" s="147"/>
      <c r="T147" s="147"/>
      <c r="U147" s="147">
        <f>'[1]2007'!AE158</f>
        <v>4397</v>
      </c>
    </row>
    <row r="148" spans="4:21" s="175" customFormat="1" ht="12" customHeight="1" x14ac:dyDescent="0.2">
      <c r="D148" s="147">
        <f>'[1]2007'!D159</f>
        <v>151090</v>
      </c>
      <c r="E148" s="147"/>
      <c r="F148" s="147">
        <f>'[1]2007'!H159</f>
        <v>151090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'[1]2007'!U159</f>
        <v>8458</v>
      </c>
      <c r="Q148" s="147">
        <f>'[1]2007'!W159</f>
        <v>6367</v>
      </c>
      <c r="R148" s="147">
        <f>'[1]2007'!Y159</f>
        <v>135643</v>
      </c>
      <c r="S148" s="147">
        <f>'[1]2007'!AA159</f>
        <v>361</v>
      </c>
      <c r="T148" s="147">
        <f>'[1]2007'!AC159</f>
        <v>30</v>
      </c>
      <c r="U148" s="147">
        <f>'[1]2007'!AE159</f>
        <v>150859</v>
      </c>
    </row>
    <row r="149" spans="4:21" s="46" customFormat="1" ht="12" customHeight="1" x14ac:dyDescent="0.2">
      <c r="D149" s="147">
        <f>'[1]2007'!D160</f>
        <v>96660</v>
      </c>
      <c r="E149" s="147"/>
      <c r="F149" s="147">
        <f>'[1]2007'!H160</f>
        <v>96660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'[1]2007'!U160</f>
        <v>0</v>
      </c>
      <c r="Q149" s="147">
        <f>'[1]2007'!W160</f>
        <v>3315</v>
      </c>
      <c r="R149" s="147">
        <f>'[1]2007'!Y160</f>
        <v>93234</v>
      </c>
      <c r="S149" s="147"/>
      <c r="T149" s="147"/>
      <c r="U149" s="147">
        <f>'[1]2007'!AE160</f>
        <v>96549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'[1]2007'!D163</f>
        <v>17780</v>
      </c>
      <c r="E151" s="147"/>
      <c r="F151" s="147">
        <f>'[1]2007'!H163</f>
        <v>17780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'[1]2007'!U163</f>
        <v>8458</v>
      </c>
      <c r="Q151" s="147">
        <f>'[1]2007'!W163</f>
        <v>1313</v>
      </c>
      <c r="R151" s="147">
        <f>'[1]2007'!Y163</f>
        <v>7618</v>
      </c>
      <c r="S151" s="147">
        <f>'[1]2007'!AA163</f>
        <v>361</v>
      </c>
      <c r="T151" s="147">
        <f>'[1]2007'!AC163</f>
        <v>30</v>
      </c>
      <c r="U151" s="147">
        <f>'[1]2007'!AE163</f>
        <v>17780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'[1]2007'!D166</f>
        <v>35380</v>
      </c>
      <c r="E153" s="147"/>
      <c r="F153" s="147">
        <f>'[1]2007'!H166</f>
        <v>35380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'[1]2007'!U166</f>
        <v>0</v>
      </c>
      <c r="Q153" s="147">
        <f>'[1]2007'!W166</f>
        <v>469</v>
      </c>
      <c r="R153" s="147">
        <f>'[1]2007'!Y166</f>
        <v>34791</v>
      </c>
      <c r="S153" s="147">
        <f>'[1]2007'!AA166</f>
        <v>0</v>
      </c>
      <c r="T153" s="147">
        <f>'[1]2007'!AC166</f>
        <v>0</v>
      </c>
      <c r="U153" s="147">
        <f>'[1]2007'!AE166</f>
        <v>35260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'[1]2007'!D169</f>
        <v>1641</v>
      </c>
      <c r="E155" s="147"/>
      <c r="F155" s="147">
        <f>'[1]2007'!H169</f>
        <v>1641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'[1]2007'!U169</f>
        <v>0</v>
      </c>
      <c r="Q155" s="147">
        <f>'[1]2007'!W169</f>
        <v>1641</v>
      </c>
      <c r="R155" s="147">
        <f>'[1]2007'!Y169</f>
        <v>0</v>
      </c>
      <c r="S155" s="147">
        <f>'[1]2007'!AA169</f>
        <v>0</v>
      </c>
      <c r="T155" s="147">
        <f>'[1]2007'!AC169</f>
        <v>0</v>
      </c>
      <c r="U155" s="147">
        <f>'[1]2007'!AE169</f>
        <v>1641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'[1]2007'!D172</f>
        <v>-371</v>
      </c>
      <c r="E157" s="147"/>
      <c r="F157" s="147">
        <f>'[1]2007'!H172</f>
        <v>-371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'[1]2007'!W172</f>
        <v>-371</v>
      </c>
      <c r="R157" s="147">
        <f>'[1]2007'!Y172</f>
        <v>0</v>
      </c>
      <c r="S157" s="147"/>
      <c r="T157" s="147"/>
      <c r="U157" s="147">
        <f>'[1]2007'!AE172</f>
        <v>-371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'[1]2007'!D173</f>
        <v>138509</v>
      </c>
      <c r="E159" s="147">
        <f>'[1]2007'!F173</f>
        <v>28</v>
      </c>
      <c r="F159" s="147">
        <f>'[1]2007'!H173</f>
        <v>396</v>
      </c>
      <c r="G159" s="147">
        <f>'[1]2007'!J173</f>
        <v>123081</v>
      </c>
      <c r="H159" s="147">
        <f>'[1]2007'!L173</f>
        <v>7171</v>
      </c>
      <c r="I159" s="147">
        <f>'[1]2007'!N173</f>
        <v>7833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'[1]2007'!AA173</f>
        <v>140298</v>
      </c>
      <c r="T159" s="147"/>
      <c r="U159" s="147">
        <f>'[1]2007'!AE173</f>
        <v>140298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'[1]2007'!D174</f>
        <v>105273</v>
      </c>
      <c r="E161" s="32"/>
      <c r="F161" s="32"/>
      <c r="G161" s="32">
        <f>'[1]2007'!J174</f>
        <v>105273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'[1]2007'!AA174</f>
        <v>107062</v>
      </c>
      <c r="T161" s="32"/>
      <c r="U161" s="32">
        <f>'[1]2007'!AE174</f>
        <v>107062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'[1]2007'!D177</f>
        <v>26407</v>
      </c>
      <c r="E163" s="32"/>
      <c r="F163" s="32">
        <f>'[1]2007'!H177</f>
        <v>396</v>
      </c>
      <c r="G163" s="32">
        <f>'[1]2007'!J177</f>
        <v>11007</v>
      </c>
      <c r="H163" s="32">
        <f>'[1]2007'!L177</f>
        <v>7171</v>
      </c>
      <c r="I163" s="32">
        <f>'[1]2007'!N177</f>
        <v>7833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'[1]2007'!AA177</f>
        <v>26407</v>
      </c>
      <c r="T163" s="32"/>
      <c r="U163" s="32">
        <f>'[1]2007'!AE177</f>
        <v>26407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'[1]2007'!D180</f>
        <v>6829</v>
      </c>
      <c r="E165" s="32">
        <f>'[1]2007'!F180</f>
        <v>28</v>
      </c>
      <c r="F165" s="32"/>
      <c r="G165" s="32">
        <f>'[1]2007'!J180</f>
        <v>6801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'[1]2007'!AA180</f>
        <v>6829</v>
      </c>
      <c r="T165" s="32"/>
      <c r="U165" s="32">
        <f>'[1]2007'!AE180</f>
        <v>6829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'[1]2007'!D181</f>
        <v>229722</v>
      </c>
      <c r="E167" s="147">
        <f>'[1]2007'!F181</f>
        <v>2161</v>
      </c>
      <c r="F167" s="147">
        <f>'[1]2007'!H181</f>
        <v>51280</v>
      </c>
      <c r="G167" s="147">
        <f>'[1]2007'!J181</f>
        <v>132893</v>
      </c>
      <c r="H167" s="147">
        <f>'[1]2007'!L181</f>
        <v>27800</v>
      </c>
      <c r="I167" s="147">
        <f>'[1]2007'!N181</f>
        <v>15588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'[1]2007'!U181</f>
        <v>8544</v>
      </c>
      <c r="Q167" s="147">
        <f>'[1]2007'!W181</f>
        <v>26039</v>
      </c>
      <c r="R167" s="147">
        <f>'[1]2007'!Y181</f>
        <v>122786</v>
      </c>
      <c r="S167" s="147">
        <f>'[1]2007'!AA181</f>
        <v>44930</v>
      </c>
      <c r="T167" s="147">
        <f>'[1]2007'!AC181</f>
        <v>12228</v>
      </c>
      <c r="U167" s="147">
        <f>'[1]2007'!AE181</f>
        <v>214527</v>
      </c>
    </row>
    <row r="168" spans="4:21" s="185" customFormat="1" ht="12" customHeight="1" x14ac:dyDescent="0.2">
      <c r="D168" s="147">
        <f>'[1]2007'!D182</f>
        <v>23379</v>
      </c>
      <c r="E168" s="147">
        <f>'[1]2007'!F182</f>
        <v>100</v>
      </c>
      <c r="F168" s="147">
        <f>'[1]2007'!H182</f>
        <v>12522</v>
      </c>
      <c r="G168" s="147">
        <f>'[1]2007'!J182</f>
        <v>255</v>
      </c>
      <c r="H168" s="147">
        <f>'[1]2007'!L182</f>
        <v>3425</v>
      </c>
      <c r="I168" s="147">
        <f>'[1]2007'!N182</f>
        <v>7077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'[1]2007'!W182</f>
        <v>22421</v>
      </c>
      <c r="R168" s="147"/>
      <c r="S168" s="147"/>
      <c r="T168" s="147"/>
      <c r="U168" s="147">
        <f>'[1]2007'!AE182</f>
        <v>22421</v>
      </c>
    </row>
    <row r="169" spans="4:21" s="185" customFormat="1" ht="12" customHeight="1" x14ac:dyDescent="0.2">
      <c r="D169" s="147">
        <f>'[1]2007'!D183</f>
        <v>22421</v>
      </c>
      <c r="E169" s="147"/>
      <c r="F169" s="147"/>
      <c r="G169" s="147"/>
      <c r="H169" s="147">
        <f>'[1]2007'!L183</f>
        <v>22421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'[1]2007'!U183</f>
        <v>7094</v>
      </c>
      <c r="Q169" s="147">
        <f>'[1]2007'!W183</f>
        <v>3194</v>
      </c>
      <c r="R169" s="147">
        <f>'[1]2007'!Y183</f>
        <v>204</v>
      </c>
      <c r="S169" s="147">
        <f>'[1]2007'!AA183</f>
        <v>12740</v>
      </c>
      <c r="T169" s="147">
        <f>'[1]2007'!AC183</f>
        <v>91</v>
      </c>
      <c r="U169" s="147">
        <f>'[1]2007'!AE183</f>
        <v>23323</v>
      </c>
    </row>
    <row r="170" spans="4:21" s="185" customFormat="1" ht="12" customHeight="1" x14ac:dyDescent="0.2">
      <c r="D170" s="147">
        <f>'[1]2007'!D184</f>
        <v>114967</v>
      </c>
      <c r="E170" s="147"/>
      <c r="F170" s="147"/>
      <c r="G170" s="147">
        <f>'[1]2007'!J184</f>
        <v>114967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'[1]2007'!Y184</f>
        <v>114967</v>
      </c>
      <c r="S170" s="147"/>
      <c r="T170" s="147"/>
      <c r="U170" s="147">
        <f>'[1]2007'!AE184</f>
        <v>114967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'[1]2007'!D185</f>
        <v>1739</v>
      </c>
      <c r="E172" s="147"/>
      <c r="F172" s="147"/>
      <c r="G172" s="147">
        <f>'[1]2007'!J185</f>
        <v>1739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'[1]2007'!Y185</f>
        <v>1764</v>
      </c>
      <c r="S172" s="147"/>
      <c r="T172" s="147"/>
      <c r="U172" s="147">
        <f>'[1]2007'!AE185</f>
        <v>1764</v>
      </c>
    </row>
    <row r="173" spans="4:21" s="185" customFormat="1" ht="12" customHeight="1" x14ac:dyDescent="0.2">
      <c r="D173" s="147">
        <f>'[1]2007'!D187</f>
        <v>58791</v>
      </c>
      <c r="E173" s="147">
        <f>'[1]2007'!F187</f>
        <v>2061</v>
      </c>
      <c r="F173" s="147">
        <f>'[1]2007'!H187</f>
        <v>38758</v>
      </c>
      <c r="G173" s="147">
        <f>'[1]2007'!J187</f>
        <v>7507</v>
      </c>
      <c r="H173" s="147">
        <f>'[1]2007'!L187</f>
        <v>1954</v>
      </c>
      <c r="I173" s="147">
        <f>'[1]2007'!N187</f>
        <v>8511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'[1]2007'!U187</f>
        <v>1450</v>
      </c>
      <c r="Q173" s="147">
        <f>'[1]2007'!W187</f>
        <v>424</v>
      </c>
      <c r="R173" s="147">
        <f>'[1]2007'!Y187</f>
        <v>5851</v>
      </c>
      <c r="S173" s="147">
        <f>'[1]2007'!AA187</f>
        <v>32190</v>
      </c>
      <c r="T173" s="147">
        <f>'[1]2007'!AC187</f>
        <v>12137</v>
      </c>
      <c r="U173" s="147">
        <f>'[1]2007'!AE187</f>
        <v>52052</v>
      </c>
    </row>
    <row r="174" spans="4:21" s="185" customFormat="1" ht="12" customHeight="1" x14ac:dyDescent="0.2">
      <c r="D174" s="147">
        <f>'[1]2007'!D188</f>
        <v>8425</v>
      </c>
      <c r="E174" s="147"/>
      <c r="F174" s="147"/>
      <c r="G174" s="147">
        <f>'[1]2007'!J188</f>
        <v>8425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'[1]2007'!D189</f>
        <v>1036240</v>
      </c>
      <c r="E176" s="149">
        <f>'[1]2007'!F189</f>
        <v>12199</v>
      </c>
      <c r="F176" s="149">
        <f>'[1]2007'!H189</f>
        <v>645036</v>
      </c>
      <c r="G176" s="149">
        <f>'[1]2007'!J189</f>
        <v>264896</v>
      </c>
      <c r="H176" s="149">
        <f>'[1]2007'!L189</f>
        <v>21270</v>
      </c>
      <c r="I176" s="149">
        <f>'[1]2007'!N189</f>
        <v>92839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'[1]2007'!D191</f>
        <v>890711</v>
      </c>
      <c r="E177" s="136">
        <f>'[1]2007'!F191</f>
        <v>11272</v>
      </c>
      <c r="F177" s="136">
        <f>'[1]2007'!H191</f>
        <v>614117</v>
      </c>
      <c r="G177" s="136">
        <f>'[1]2007'!J191</f>
        <v>242359</v>
      </c>
      <c r="H177" s="136">
        <f>'[1]2007'!L191</f>
        <v>16075</v>
      </c>
      <c r="I177" s="136">
        <f>'[1]2007'!N191</f>
        <v>6888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92839</v>
      </c>
      <c r="Q188" s="147">
        <f>H176</f>
        <v>21270</v>
      </c>
      <c r="R188" s="147">
        <f>G176</f>
        <v>264896</v>
      </c>
      <c r="S188" s="147">
        <f>F176</f>
        <v>645036</v>
      </c>
      <c r="T188" s="147">
        <f>E176</f>
        <v>12199</v>
      </c>
      <c r="U188" s="147">
        <f>D176</f>
        <v>1036240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6888</v>
      </c>
      <c r="Q189" s="153">
        <f>H177</f>
        <v>16075</v>
      </c>
      <c r="R189" s="153">
        <f>G177</f>
        <v>242359</v>
      </c>
      <c r="S189" s="153">
        <f>F177</f>
        <v>614117</v>
      </c>
      <c r="T189" s="153">
        <f>E177</f>
        <v>11272</v>
      </c>
      <c r="U189" s="153">
        <f>D177</f>
        <v>890711</v>
      </c>
    </row>
    <row r="190" spans="4:52" s="175" customFormat="1" ht="12" customHeight="1" x14ac:dyDescent="0.2">
      <c r="D190" s="147">
        <f>'[1]2007'!D205</f>
        <v>119592</v>
      </c>
      <c r="E190" s="147">
        <f>'[1]2007'!F205</f>
        <v>10092</v>
      </c>
      <c r="F190" s="147"/>
      <c r="G190" s="147">
        <f>'[1]2007'!J205</f>
        <v>109500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'[1]2007'!AA205</f>
        <v>119592</v>
      </c>
      <c r="T190" s="147"/>
      <c r="U190" s="147">
        <f>'[1]2007'!AE205</f>
        <v>119592</v>
      </c>
    </row>
    <row r="191" spans="4:52" s="175" customFormat="1" ht="12" customHeight="1" x14ac:dyDescent="0.2">
      <c r="D191" s="147">
        <f>'[1]2007'!D206</f>
        <v>93552</v>
      </c>
      <c r="E191" s="147">
        <f>'[1]2007'!F206</f>
        <v>10092</v>
      </c>
      <c r="F191" s="147"/>
      <c r="G191" s="147">
        <f>'[1]2007'!J206</f>
        <v>83460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'[1]2007'!AA206</f>
        <v>93552</v>
      </c>
      <c r="T191" s="147"/>
      <c r="U191" s="147">
        <f>'[1]2007'!AE206</f>
        <v>93552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'[1]2007'!D207</f>
        <v>26040</v>
      </c>
      <c r="E193" s="147">
        <f>'[1]2007'!F207</f>
        <v>0</v>
      </c>
      <c r="F193" s="147"/>
      <c r="G193" s="147">
        <f>'[1]2007'!J207</f>
        <v>26040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'[1]2007'!AA207</f>
        <v>26040</v>
      </c>
      <c r="T193" s="147"/>
      <c r="U193" s="147">
        <f>'[1]2007'!AE207</f>
        <v>26040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'[1]2007'!D208</f>
        <v>1036240</v>
      </c>
      <c r="E195" s="149">
        <f>'[1]2007'!F208</f>
        <v>2107</v>
      </c>
      <c r="F195" s="149">
        <f>'[1]2007'!H208</f>
        <v>764628</v>
      </c>
      <c r="G195" s="149">
        <f>'[1]2007'!J208</f>
        <v>155396</v>
      </c>
      <c r="H195" s="149">
        <f>'[1]2007'!L208</f>
        <v>21270</v>
      </c>
      <c r="I195" s="149">
        <f>'[1]2007'!N208</f>
        <v>92839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'[1]2007'!D210</f>
        <v>890711</v>
      </c>
      <c r="E196" s="151">
        <f>'[1]2007'!F210</f>
        <v>1180</v>
      </c>
      <c r="F196" s="151">
        <f>'[1]2007'!H210</f>
        <v>733709</v>
      </c>
      <c r="G196" s="151">
        <f>'[1]2007'!J210</f>
        <v>132859</v>
      </c>
      <c r="H196" s="151">
        <f>'[1]2007'!L210</f>
        <v>16075</v>
      </c>
      <c r="I196" s="151">
        <f>'[1]2007'!N210</f>
        <v>6888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92839</v>
      </c>
      <c r="Q207" s="147">
        <f>H176</f>
        <v>21270</v>
      </c>
      <c r="R207" s="147">
        <f>G176</f>
        <v>264896</v>
      </c>
      <c r="S207" s="147">
        <f>F176</f>
        <v>645036</v>
      </c>
      <c r="T207" s="147">
        <f>E176</f>
        <v>12199</v>
      </c>
      <c r="U207" s="147">
        <f>D176</f>
        <v>1036240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6888</v>
      </c>
      <c r="Q208" s="153">
        <f>H177</f>
        <v>16075</v>
      </c>
      <c r="R208" s="153">
        <f>G177</f>
        <v>242359</v>
      </c>
      <c r="S208" s="153">
        <f>F177</f>
        <v>614117</v>
      </c>
      <c r="T208" s="153">
        <f>E177</f>
        <v>11272</v>
      </c>
      <c r="U208" s="153">
        <f>D177</f>
        <v>890711</v>
      </c>
    </row>
    <row r="209" spans="4:52" s="121" customFormat="1" ht="12" customHeight="1" x14ac:dyDescent="0.2">
      <c r="D209" s="147">
        <f>'[1]2007'!D224</f>
        <v>810267</v>
      </c>
      <c r="E209" s="147">
        <f>'[1]2007'!F224</f>
        <v>10092</v>
      </c>
      <c r="F209" s="147">
        <f>'[1]2007'!H224</f>
        <v>609744</v>
      </c>
      <c r="G209" s="147">
        <f>'[1]2007'!J224</f>
        <v>190431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'[1]2007'!D226</f>
        <v>729336</v>
      </c>
      <c r="E210" s="147">
        <f>'[1]2007'!F226</f>
        <v>10092</v>
      </c>
      <c r="F210" s="147">
        <f>'[1]2007'!H226</f>
        <v>609744</v>
      </c>
      <c r="G210" s="147">
        <f>'[1]2007'!J226</f>
        <v>109500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'[1]2007'!D230</f>
        <v>80931</v>
      </c>
      <c r="E211" s="147"/>
      <c r="F211" s="147"/>
      <c r="G211" s="147">
        <f>'[1]2007'!J230</f>
        <v>80931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'[1]2007'!D232</f>
        <v>-730</v>
      </c>
      <c r="E212" s="147"/>
      <c r="F212" s="147"/>
      <c r="G212" s="147"/>
      <c r="H212" s="147">
        <f>'[1]2007'!L232</f>
        <v>-730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'[1]2007'!AA232</f>
        <v>-730</v>
      </c>
      <c r="T212" s="147"/>
      <c r="U212" s="147">
        <f>'[1]2007'!AE232</f>
        <v>-730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'[1]2007'!D233</f>
        <v>225973</v>
      </c>
      <c r="E214" s="149">
        <f>'[1]2007'!F233</f>
        <v>2107</v>
      </c>
      <c r="F214" s="149">
        <f>'[1]2007'!H233</f>
        <v>34562</v>
      </c>
      <c r="G214" s="149">
        <f>'[1]2007'!J233</f>
        <v>74465</v>
      </c>
      <c r="H214" s="149">
        <f>'[1]2007'!L233</f>
        <v>22000</v>
      </c>
      <c r="I214" s="149">
        <f>'[1]2007'!N233</f>
        <v>92839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'[1]2007'!D235</f>
        <v>80444</v>
      </c>
      <c r="E215" s="151">
        <f>'[1]2007'!F235</f>
        <v>1180</v>
      </c>
      <c r="F215" s="151">
        <f>'[1]2007'!H235</f>
        <v>3643</v>
      </c>
      <c r="G215" s="151">
        <f>'[1]2007'!J235</f>
        <v>51928</v>
      </c>
      <c r="H215" s="151">
        <f>'[1]2007'!L235</f>
        <v>16805</v>
      </c>
      <c r="I215" s="151">
        <f>'[1]2007'!N235</f>
        <v>6888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92839</v>
      </c>
      <c r="Q226" s="147">
        <f>H195</f>
        <v>21270</v>
      </c>
      <c r="R226" s="147">
        <f>G195</f>
        <v>155396</v>
      </c>
      <c r="S226" s="147">
        <f>F195</f>
        <v>764628</v>
      </c>
      <c r="T226" s="147">
        <f>E195</f>
        <v>2107</v>
      </c>
      <c r="U226" s="147">
        <f>D195</f>
        <v>1036240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6888</v>
      </c>
      <c r="Q227" s="153">
        <f>H196</f>
        <v>16075</v>
      </c>
      <c r="R227" s="153">
        <f>G196</f>
        <v>132859</v>
      </c>
      <c r="S227" s="153">
        <f>F196</f>
        <v>733709</v>
      </c>
      <c r="T227" s="153">
        <f>E196</f>
        <v>1180</v>
      </c>
      <c r="U227" s="153">
        <f>D196</f>
        <v>890711</v>
      </c>
    </row>
    <row r="228" spans="4:52" s="185" customFormat="1" ht="12" customHeight="1" x14ac:dyDescent="0.2">
      <c r="D228" s="147">
        <f>'[1]2007'!D249</f>
        <v>810267</v>
      </c>
      <c r="E228" s="147"/>
      <c r="F228" s="147">
        <f>'[1]2007'!H249</f>
        <v>729336</v>
      </c>
      <c r="G228" s="147">
        <f>'[1]2007'!J249</f>
        <v>80931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'[1]2007'!D251</f>
        <v>729336</v>
      </c>
      <c r="E229" s="147"/>
      <c r="F229" s="147">
        <f>'[1]2007'!H251</f>
        <v>729336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'[1]2007'!D253</f>
        <v>80931</v>
      </c>
      <c r="E230" s="147"/>
      <c r="F230" s="147"/>
      <c r="G230" s="147">
        <f>'[1]2007'!J253</f>
        <v>80931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'[1]2007'!D255</f>
        <v>-730</v>
      </c>
      <c r="E231" s="147"/>
      <c r="F231" s="147"/>
      <c r="G231" s="147"/>
      <c r="H231" s="147">
        <f>'[1]2007'!L255</f>
        <v>-730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'[1]2007'!AA255</f>
        <v>-730</v>
      </c>
      <c r="T231" s="147"/>
      <c r="U231" s="147">
        <f>'[1]2007'!AE255</f>
        <v>-730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'[1]2007'!D256</f>
        <v>225973</v>
      </c>
      <c r="E233" s="149">
        <f>'[1]2007'!F256</f>
        <v>2107</v>
      </c>
      <c r="F233" s="149">
        <f>'[1]2007'!H256</f>
        <v>34562</v>
      </c>
      <c r="G233" s="149">
        <f>'[1]2007'!J256</f>
        <v>74465</v>
      </c>
      <c r="H233" s="149">
        <f>'[1]2007'!L256</f>
        <v>22000</v>
      </c>
      <c r="I233" s="149">
        <f>'[1]2007'!N256</f>
        <v>92839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'[1]2007'!D258</f>
        <v>80444</v>
      </c>
      <c r="E234" s="151">
        <f>'[1]2007'!F258</f>
        <v>1180</v>
      </c>
      <c r="F234" s="151">
        <f>'[1]2007'!H258</f>
        <v>3643</v>
      </c>
      <c r="G234" s="151">
        <f>'[1]2007'!J258</f>
        <v>51928</v>
      </c>
      <c r="H234" s="151">
        <f>'[1]2007'!L258</f>
        <v>16805</v>
      </c>
      <c r="I234" s="151">
        <f>'[1]2007'!N258</f>
        <v>6888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6888</v>
      </c>
      <c r="Q246" s="143">
        <f>H234</f>
        <v>16805</v>
      </c>
      <c r="R246" s="143">
        <f>G234</f>
        <v>51928</v>
      </c>
      <c r="S246" s="143">
        <f>F234</f>
        <v>3643</v>
      </c>
      <c r="T246" s="143">
        <f>E234</f>
        <v>1180</v>
      </c>
      <c r="U246" s="143">
        <f>D234</f>
        <v>80444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'[1]2007'!U274</f>
        <v>7981</v>
      </c>
      <c r="Q247" s="147">
        <f>'[1]2007'!W274</f>
        <v>733</v>
      </c>
      <c r="R247" s="147">
        <f>'[1]2007'!Y274</f>
        <v>19112</v>
      </c>
      <c r="S247" s="147">
        <f>'[1]2007'!AA274</f>
        <v>5523</v>
      </c>
      <c r="T247" s="147">
        <f>'[1]2007'!AC274</f>
        <v>762</v>
      </c>
      <c r="U247" s="147">
        <f>'[1]2007'!AE274</f>
        <v>34111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'[1]2007'!Y275</f>
        <v>5348</v>
      </c>
      <c r="S248" s="147"/>
      <c r="T248" s="147"/>
      <c r="U248" s="147">
        <f>'[1]2007'!AE275</f>
        <v>5348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'[1]2007'!U276</f>
        <v>7013</v>
      </c>
      <c r="Q249" s="147">
        <f>'[1]2007'!W276</f>
        <v>353</v>
      </c>
      <c r="R249" s="147">
        <f>'[1]2007'!Y276</f>
        <v>3995</v>
      </c>
      <c r="S249" s="147">
        <f>'[1]2007'!AA276</f>
        <v>4388</v>
      </c>
      <c r="T249" s="147">
        <f>'[1]2007'!AC276</f>
        <v>551</v>
      </c>
      <c r="U249" s="147">
        <f>'[1]2007'!AE276</f>
        <v>16300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'[1]2007'!U277</f>
        <v>968</v>
      </c>
      <c r="Q250" s="147">
        <f>'[1]2007'!W277</f>
        <v>380</v>
      </c>
      <c r="R250" s="147">
        <f>'[1]2007'!Y277</f>
        <v>9769</v>
      </c>
      <c r="S250" s="147">
        <f>'[1]2007'!AA277</f>
        <v>1135</v>
      </c>
      <c r="T250" s="147">
        <f>'[1]2007'!AC277</f>
        <v>211</v>
      </c>
      <c r="U250" s="147">
        <f>'[1]2007'!AE277</f>
        <v>12463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'[1]2007'!U278</f>
        <v>-1870</v>
      </c>
      <c r="Q251" s="147">
        <f>'[1]2007'!W278</f>
        <v>-1096</v>
      </c>
      <c r="R251" s="147">
        <f>'[1]2007'!Y278</f>
        <v>-22270</v>
      </c>
      <c r="S251" s="147">
        <f>'[1]2007'!AA278</f>
        <v>-4549</v>
      </c>
      <c r="T251" s="147">
        <f>'[1]2007'!AC278</f>
        <v>-8</v>
      </c>
      <c r="U251" s="147">
        <f>'[1]2007'!AE278</f>
        <v>-29793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'[1]2007'!U279</f>
        <v>-1017</v>
      </c>
      <c r="Q252" s="147">
        <f>'[1]2007'!W279</f>
        <v>0</v>
      </c>
      <c r="R252" s="147">
        <f>'[1]2007'!Y279</f>
        <v>0</v>
      </c>
      <c r="S252" s="147">
        <f>'[1]2007'!AA279</f>
        <v>-4331</v>
      </c>
      <c r="T252" s="147">
        <f>'[1]2007'!AC279</f>
        <v>0</v>
      </c>
      <c r="U252" s="147">
        <f>'[1]2007'!AE279</f>
        <v>-5348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'[1]2007'!Y280</f>
        <v>-11727</v>
      </c>
      <c r="S253" s="147"/>
      <c r="T253" s="147"/>
      <c r="U253" s="147">
        <f>'[1]2007'!AE280</f>
        <v>-11727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'[1]2007'!U281</f>
        <v>-853</v>
      </c>
      <c r="Q254" s="147">
        <f>'[1]2007'!W281</f>
        <v>-1096</v>
      </c>
      <c r="R254" s="147">
        <f>'[1]2007'!Y281</f>
        <v>-10543</v>
      </c>
      <c r="S254" s="147">
        <f>'[1]2007'!AA281</f>
        <v>-218</v>
      </c>
      <c r="T254" s="147">
        <f>'[1]2007'!AC281</f>
        <v>-8</v>
      </c>
      <c r="U254" s="147">
        <f>'[1]2007'!AE281</f>
        <v>-12718</v>
      </c>
    </row>
    <row r="255" spans="4:52" s="185" customFormat="1" ht="12" customHeight="1" x14ac:dyDescent="0.2">
      <c r="D255" s="151">
        <f>'[1]2007'!D282</f>
        <v>84762</v>
      </c>
      <c r="E255" s="151">
        <f>'[1]2007'!F282</f>
        <v>1934</v>
      </c>
      <c r="F255" s="151">
        <f>'[1]2007'!H282</f>
        <v>4617</v>
      </c>
      <c r="G255" s="151">
        <f>'[1]2007'!J282</f>
        <v>48770</v>
      </c>
      <c r="H255" s="151">
        <f>'[1]2007'!L282</f>
        <v>16442</v>
      </c>
      <c r="I255" s="151">
        <f>'[1]2007'!N282</f>
        <v>12999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12999</v>
      </c>
      <c r="Q268" s="153">
        <f>H255</f>
        <v>16442</v>
      </c>
      <c r="R268" s="153">
        <f>G255</f>
        <v>48770</v>
      </c>
      <c r="S268" s="153">
        <f>F255</f>
        <v>4617</v>
      </c>
      <c r="T268" s="153">
        <f>E255</f>
        <v>1934</v>
      </c>
      <c r="U268" s="153">
        <f>P268+Q268+R268+S268+T268</f>
        <v>84762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'[1]2007'!D294</f>
        <v>327418</v>
      </c>
      <c r="E271" s="144">
        <f>'[1]2007'!F294</f>
        <v>1208</v>
      </c>
      <c r="F271" s="144">
        <f>'[1]2007'!H294</f>
        <v>104022</v>
      </c>
      <c r="G271" s="144">
        <f>'[1]2007'!J294</f>
        <v>50483</v>
      </c>
      <c r="H271" s="144">
        <f>'[1]2007'!L294</f>
        <v>1357</v>
      </c>
      <c r="I271" s="144">
        <f>'[1]2007'!N294</f>
        <v>170348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'[1]2007'!D295</f>
        <v>321180</v>
      </c>
      <c r="E272" s="144">
        <f>'[1]2007'!F295</f>
        <v>1208</v>
      </c>
      <c r="F272" s="144">
        <f>'[1]2007'!H295</f>
        <v>102870</v>
      </c>
      <c r="G272" s="144">
        <f>'[1]2007'!J295</f>
        <v>50458</v>
      </c>
      <c r="H272" s="144">
        <f>'[1]2007'!L295</f>
        <v>3515</v>
      </c>
      <c r="I272" s="144">
        <f>'[1]2007'!N295</f>
        <v>163129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'[1]2007'!D296</f>
        <v>-145529</v>
      </c>
      <c r="E273" s="144">
        <f>'[1]2007'!F296</f>
        <v>-927</v>
      </c>
      <c r="F273" s="144">
        <f>'[1]2007'!H296</f>
        <v>-30919</v>
      </c>
      <c r="G273" s="144">
        <f>'[1]2007'!J296</f>
        <v>-22537</v>
      </c>
      <c r="H273" s="144">
        <f>'[1]2007'!L296</f>
        <v>-5195</v>
      </c>
      <c r="I273" s="144">
        <f>'[1]2007'!N296</f>
        <v>-85951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'[1]2007'!$D$297</f>
        <v>5896</v>
      </c>
      <c r="E274" s="144">
        <f>'[1]2007'!$F$297</f>
        <v>0</v>
      </c>
      <c r="F274" s="144">
        <f>'[1]2007'!$H$297</f>
        <v>158</v>
      </c>
      <c r="G274" s="144">
        <f>'[1]2007'!$J$297</f>
        <v>0</v>
      </c>
      <c r="H274" s="144">
        <f>'[1]2007'!$L$297</f>
        <v>2</v>
      </c>
      <c r="I274" s="144">
        <f>'[1]2007'!$N$297</f>
        <v>5736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'[1]2007'!$D$298</f>
        <v>342</v>
      </c>
      <c r="E275" s="144">
        <f>'[1]2007'!$F$298</f>
        <v>0</v>
      </c>
      <c r="F275" s="144">
        <f>'[1]2007'!$H$298</f>
        <v>994</v>
      </c>
      <c r="G275" s="144">
        <f>'[1]2007'!$J$298</f>
        <v>25</v>
      </c>
      <c r="H275" s="144">
        <f>'[1]2007'!$L$298</f>
        <v>-2160</v>
      </c>
      <c r="I275" s="144">
        <f>'[1]2007'!$N$298</f>
        <v>1483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'[1]2007'!D299</f>
        <v>407</v>
      </c>
      <c r="E276" s="147">
        <f>'[1]2007'!F299</f>
        <v>0</v>
      </c>
      <c r="F276" s="147">
        <f>'[1]2007'!H299</f>
        <v>-469</v>
      </c>
      <c r="G276" s="147">
        <f>'[1]2007'!J299</f>
        <v>537</v>
      </c>
      <c r="H276" s="147">
        <f>'[1]2007'!L299</f>
        <v>0</v>
      </c>
      <c r="I276" s="147">
        <f>'[1]2007'!N299</f>
        <v>339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'[1]2007'!D300</f>
        <v>-97534</v>
      </c>
      <c r="E278" s="149">
        <f>'[1]2007'!F300</f>
        <v>1653</v>
      </c>
      <c r="F278" s="149">
        <f>'[1]2007'!H300</f>
        <v>-68017</v>
      </c>
      <c r="G278" s="149">
        <f>'[1]2007'!J300</f>
        <v>20287</v>
      </c>
      <c r="H278" s="149">
        <f>'[1]2007'!L300</f>
        <v>20280</v>
      </c>
      <c r="I278" s="149">
        <f>'[1]2007'!N300</f>
        <v>-71737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'[1]2007'!D127</f>
        <v>229018</v>
      </c>
      <c r="E290" s="144">
        <f>'[1]2007'!F127</f>
        <v>431</v>
      </c>
      <c r="F290" s="144">
        <f>'[1]2007'!H127</f>
        <v>42715</v>
      </c>
      <c r="G290" s="144">
        <f>'[1]2007'!J127</f>
        <v>18366</v>
      </c>
      <c r="H290" s="144">
        <f>'[1]2007'!L127</f>
        <v>104526</v>
      </c>
      <c r="I290" s="144">
        <f>'[1]2007'!N127</f>
        <v>62980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'[1]2007'!U127</f>
        <v>6162</v>
      </c>
      <c r="Q290" s="144">
        <f>'[1]2007'!W127</f>
        <v>158584</v>
      </c>
      <c r="R290" s="144">
        <f>'[1]2007'!Y127</f>
        <v>5616</v>
      </c>
      <c r="S290" s="144">
        <f>'[1]2007'!AA127</f>
        <v>23414</v>
      </c>
      <c r="T290" s="144">
        <f>'[1]2007'!AC127</f>
        <v>1069</v>
      </c>
      <c r="U290" s="144">
        <f>'[1]2007'!AE127</f>
        <v>194845</v>
      </c>
    </row>
    <row r="291" spans="4:52" s="185" customFormat="1" ht="12.75" customHeight="1" x14ac:dyDescent="0.2">
      <c r="D291" s="144">
        <f>'[1]2007'!D159+'[1]2007'!D173+'[1]2007'!D205</f>
        <v>409191</v>
      </c>
      <c r="E291" s="144">
        <f>'[1]2007'!F159+'[1]2007'!F173+'[1]2007'!F205</f>
        <v>10120</v>
      </c>
      <c r="F291" s="144">
        <f>'[1]2007'!H159+'[1]2007'!H173+'[1]2007'!H205</f>
        <v>151486</v>
      </c>
      <c r="G291" s="144">
        <f>'[1]2007'!J159+'[1]2007'!J173+'[1]2007'!J205</f>
        <v>232581</v>
      </c>
      <c r="H291" s="144">
        <f>'[1]2007'!L159+'[1]2007'!L173+'[1]2007'!L205</f>
        <v>7171</v>
      </c>
      <c r="I291" s="144">
        <f>'[1]2007'!N159+'[1]2007'!N173+'[1]2007'!N205</f>
        <v>7833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'[1]2007'!U159+'[1]2007'!U173+'[1]2007'!U205</f>
        <v>8458</v>
      </c>
      <c r="Q291" s="144">
        <f>'[1]2007'!W159+'[1]2007'!W173+'[1]2007'!W205</f>
        <v>6367</v>
      </c>
      <c r="R291" s="144">
        <f>'[1]2007'!Y159+'[1]2007'!Y173+'[1]2007'!Y205</f>
        <v>135643</v>
      </c>
      <c r="S291" s="144">
        <f>'[1]2007'!AA159+'[1]2007'!AA173+'[1]2007'!AA205</f>
        <v>260251</v>
      </c>
      <c r="T291" s="144">
        <f>'[1]2007'!AC159+'[1]2007'!AC173+'[1]2007'!AC205</f>
        <v>30</v>
      </c>
      <c r="U291" s="144">
        <f>'[1]2007'!AE159+'[1]2007'!AE173+'[1]2007'!AE205</f>
        <v>410749</v>
      </c>
    </row>
    <row r="292" spans="4:52" s="185" customFormat="1" ht="24.6" customHeight="1" x14ac:dyDescent="0.2">
      <c r="D292" s="144">
        <f>'[1]2007'!D186</f>
        <v>167</v>
      </c>
      <c r="E292" s="157"/>
      <c r="F292" s="157"/>
      <c r="G292" s="144">
        <f>'[1]2007'!J186</f>
        <v>167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'[1]2007'!Y186</f>
        <v>1763</v>
      </c>
      <c r="S292" s="157"/>
      <c r="T292" s="157"/>
      <c r="U292" s="144">
        <f>'[1]2007'!AE186</f>
        <v>1763</v>
      </c>
    </row>
    <row r="293" spans="4:52" s="185" customFormat="1" ht="12.75" customHeight="1" x14ac:dyDescent="0.2">
      <c r="D293" s="144"/>
      <c r="E293" s="157"/>
      <c r="F293" s="157"/>
      <c r="G293" s="144">
        <f>'[2]S13 Part 1'!$EG$43</f>
        <v>422204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2'!$EG$43</f>
        <v>442491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'[1]2007'!L90+'[1]2007'!L91+'[1]2007'!W124-'[1]2007'!L126-'[1]2007'!L135-'[1]2007'!L139</f>
        <v>50678</v>
      </c>
      <c r="I295" s="159">
        <f>'[1]2007'!N90+'[1]2007'!N91+'[1]2007'!U124-'[1]2007'!N126-'[1]2007'!N135-'[1]2007'!N139</f>
        <v>201891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2989" priority="253" stopIfTrue="1" operator="notEqual">
      <formula>P21+P22+P23</formula>
    </cfRule>
  </conditionalFormatting>
  <conditionalFormatting sqref="Q18">
    <cfRule type="cellIs" dxfId="2988" priority="252" stopIfTrue="1" operator="notEqual">
      <formula>Q21+Q22+Q23</formula>
    </cfRule>
  </conditionalFormatting>
  <conditionalFormatting sqref="R18">
    <cfRule type="cellIs" dxfId="2987" priority="251" stopIfTrue="1" operator="notEqual">
      <formula>R21+R22+R23</formula>
    </cfRule>
  </conditionalFormatting>
  <conditionalFormatting sqref="S18">
    <cfRule type="cellIs" dxfId="2986" priority="250" stopIfTrue="1" operator="notEqual">
      <formula>S21+S22+S23</formula>
    </cfRule>
  </conditionalFormatting>
  <conditionalFormatting sqref="T18">
    <cfRule type="cellIs" dxfId="2985" priority="249" stopIfTrue="1" operator="notEqual">
      <formula>T21+T22+T23</formula>
    </cfRule>
  </conditionalFormatting>
  <conditionalFormatting sqref="D30">
    <cfRule type="cellIs" dxfId="2984" priority="238" stopIfTrue="1" operator="notEqual">
      <formula>D27-D29</formula>
    </cfRule>
  </conditionalFormatting>
  <conditionalFormatting sqref="E30">
    <cfRule type="cellIs" dxfId="2983" priority="237" stopIfTrue="1" operator="notEqual">
      <formula>E27-E29</formula>
    </cfRule>
  </conditionalFormatting>
  <conditionalFormatting sqref="F30">
    <cfRule type="cellIs" dxfId="2982" priority="236" stopIfTrue="1" operator="notEqual">
      <formula>F27-F29</formula>
    </cfRule>
  </conditionalFormatting>
  <conditionalFormatting sqref="G30">
    <cfRule type="cellIs" dxfId="2981" priority="235" stopIfTrue="1" operator="notEqual">
      <formula>G27-G29</formula>
    </cfRule>
  </conditionalFormatting>
  <conditionalFormatting sqref="H30">
    <cfRule type="cellIs" dxfId="2980" priority="234" stopIfTrue="1" operator="notEqual">
      <formula>H27-H29</formula>
    </cfRule>
  </conditionalFormatting>
  <conditionalFormatting sqref="I30">
    <cfRule type="cellIs" dxfId="2979" priority="233" stopIfTrue="1" operator="notEqual">
      <formula>I27-I29</formula>
    </cfRule>
  </conditionalFormatting>
  <conditionalFormatting sqref="D46 F46:I46 R46:U46 Q102:U102 P86:U86">
    <cfRule type="cellIs" dxfId="2978" priority="232" stopIfTrue="1" operator="notEqual">
      <formula>D47+D48</formula>
    </cfRule>
  </conditionalFormatting>
  <conditionalFormatting sqref="E46">
    <cfRule type="cellIs" dxfId="2977" priority="231" stopIfTrue="1" operator="notEqual">
      <formula>E47+E48</formula>
    </cfRule>
  </conditionalFormatting>
  <conditionalFormatting sqref="D48:I48 Q48:U48 P88:U88">
    <cfRule type="cellIs" dxfId="2976" priority="229" stopIfTrue="1" operator="notEqual">
      <formula>D50+D51</formula>
    </cfRule>
  </conditionalFormatting>
  <conditionalFormatting sqref="P46">
    <cfRule type="cellIs" dxfId="2975" priority="227" stopIfTrue="1" operator="notEqual">
      <formula>P47+P48</formula>
    </cfRule>
  </conditionalFormatting>
  <conditionalFormatting sqref="Q46">
    <cfRule type="cellIs" dxfId="2974" priority="226" stopIfTrue="1" operator="notEqual">
      <formula>Q47+Q48</formula>
    </cfRule>
  </conditionalFormatting>
  <conditionalFormatting sqref="P48">
    <cfRule type="cellIs" dxfId="2973" priority="224" stopIfTrue="1" operator="notEqual">
      <formula>P50+P51</formula>
    </cfRule>
  </conditionalFormatting>
  <conditionalFormatting sqref="D52:I52 Q92:U92 P52:T52">
    <cfRule type="cellIs" dxfId="2972" priority="222" stopIfTrue="1" operator="notEqual">
      <formula>D54+D61</formula>
    </cfRule>
  </conditionalFormatting>
  <conditionalFormatting sqref="D54:I54 P54:T54">
    <cfRule type="cellIs" dxfId="2971" priority="220" stopIfTrue="1" operator="notEqual">
      <formula>D55+D56+D58</formula>
    </cfRule>
  </conditionalFormatting>
  <conditionalFormatting sqref="U52">
    <cfRule type="cellIs" dxfId="2970" priority="218" stopIfTrue="1" operator="notEqual">
      <formula>U54+U61</formula>
    </cfRule>
  </conditionalFormatting>
  <conditionalFormatting sqref="U54">
    <cfRule type="cellIs" dxfId="2969" priority="216" stopIfTrue="1" operator="notEqual">
      <formula>U55+U56+U58</formula>
    </cfRule>
  </conditionalFormatting>
  <conditionalFormatting sqref="I63">
    <cfRule type="cellIs" dxfId="2968" priority="214" stopIfTrue="1" operator="notEqual">
      <formula>I64+I67</formula>
    </cfRule>
  </conditionalFormatting>
  <conditionalFormatting sqref="I64">
    <cfRule type="cellIs" dxfId="2967" priority="213" stopIfTrue="1" operator="notEqual">
      <formula>I65+I66</formula>
    </cfRule>
  </conditionalFormatting>
  <conditionalFormatting sqref="H63">
    <cfRule type="cellIs" dxfId="2966" priority="212" stopIfTrue="1" operator="notEqual">
      <formula>H64+H67</formula>
    </cfRule>
  </conditionalFormatting>
  <conditionalFormatting sqref="H64">
    <cfRule type="cellIs" dxfId="2965" priority="211" stopIfTrue="1" operator="notEqual">
      <formula>H65+H66</formula>
    </cfRule>
  </conditionalFormatting>
  <conditionalFormatting sqref="G64">
    <cfRule type="cellIs" dxfId="2964" priority="209" stopIfTrue="1" operator="notEqual">
      <formula>G65+G66</formula>
    </cfRule>
  </conditionalFormatting>
  <conditionalFormatting sqref="F63">
    <cfRule type="cellIs" dxfId="2963" priority="208" stopIfTrue="1" operator="notEqual">
      <formula>F64+F67</formula>
    </cfRule>
  </conditionalFormatting>
  <conditionalFormatting sqref="F64">
    <cfRule type="cellIs" dxfId="2962" priority="207" stopIfTrue="1" operator="notEqual">
      <formula>F65+F66</formula>
    </cfRule>
  </conditionalFormatting>
  <conditionalFormatting sqref="E63">
    <cfRule type="cellIs" dxfId="2961" priority="206" stopIfTrue="1" operator="notEqual">
      <formula>E64+E67</formula>
    </cfRule>
  </conditionalFormatting>
  <conditionalFormatting sqref="E64">
    <cfRule type="cellIs" dxfId="2960" priority="205" stopIfTrue="1" operator="notEqual">
      <formula>E65+E66</formula>
    </cfRule>
  </conditionalFormatting>
  <conditionalFormatting sqref="D63">
    <cfRule type="cellIs" dxfId="2959" priority="204" stopIfTrue="1" operator="notEqual">
      <formula>D64+D67</formula>
    </cfRule>
  </conditionalFormatting>
  <conditionalFormatting sqref="D64">
    <cfRule type="cellIs" dxfId="2958" priority="203" stopIfTrue="1" operator="notEqual">
      <formula>D65+D66</formula>
    </cfRule>
  </conditionalFormatting>
  <conditionalFormatting sqref="P63">
    <cfRule type="cellIs" dxfId="2957" priority="202" stopIfTrue="1" operator="notEqual">
      <formula>P64+P67</formula>
    </cfRule>
  </conditionalFormatting>
  <conditionalFormatting sqref="Q63">
    <cfRule type="cellIs" dxfId="2956" priority="201" stopIfTrue="1" operator="notEqual">
      <formula>Q64+Q67</formula>
    </cfRule>
  </conditionalFormatting>
  <conditionalFormatting sqref="R63">
    <cfRule type="cellIs" dxfId="2955" priority="200" stopIfTrue="1" operator="notEqual">
      <formula>R64+R67</formula>
    </cfRule>
  </conditionalFormatting>
  <conditionalFormatting sqref="S63">
    <cfRule type="cellIs" dxfId="2954" priority="199" stopIfTrue="1" operator="notEqual">
      <formula>S64+S67</formula>
    </cfRule>
  </conditionalFormatting>
  <conditionalFormatting sqref="T63">
    <cfRule type="cellIs" dxfId="2953" priority="198" stopIfTrue="1" operator="notEqual">
      <formula>T64+T67</formula>
    </cfRule>
  </conditionalFormatting>
  <conditionalFormatting sqref="U63">
    <cfRule type="cellIs" dxfId="2952" priority="197" stopIfTrue="1" operator="notEqual">
      <formula>U64+U67</formula>
    </cfRule>
  </conditionalFormatting>
  <conditionalFormatting sqref="I68">
    <cfRule type="cellIs" dxfId="2951" priority="196" stopIfTrue="1" operator="notEqual">
      <formula>P42-I46-I52-I63</formula>
    </cfRule>
  </conditionalFormatting>
  <conditionalFormatting sqref="P92">
    <cfRule type="cellIs" dxfId="2950" priority="189" stopIfTrue="1" operator="notEqual">
      <formula>P94+P101</formula>
    </cfRule>
  </conditionalFormatting>
  <conditionalFormatting sqref="P102">
    <cfRule type="cellIs" dxfId="2949" priority="187" stopIfTrue="1" operator="notEqual">
      <formula>P103+P104</formula>
    </cfRule>
  </conditionalFormatting>
  <conditionalFormatting sqref="P105">
    <cfRule type="cellIs" dxfId="2948" priority="185" stopIfTrue="1" operator="notEqual">
      <formula>P106+P107+P108+P118+P125</formula>
    </cfRule>
  </conditionalFormatting>
  <conditionalFormatting sqref="Q105">
    <cfRule type="cellIs" dxfId="2947" priority="184" stopIfTrue="1" operator="notEqual">
      <formula>Q106+Q107+Q108+Q118+Q125</formula>
    </cfRule>
  </conditionalFormatting>
  <conditionalFormatting sqref="R105">
    <cfRule type="cellIs" dxfId="2946" priority="183" stopIfTrue="1" operator="notEqual">
      <formula>R106+R107+R108+R118+R125</formula>
    </cfRule>
  </conditionalFormatting>
  <conditionalFormatting sqref="S105">
    <cfRule type="cellIs" dxfId="2945" priority="182" stopIfTrue="1" operator="notEqual">
      <formula>S106+S107+S108+S118+S125</formula>
    </cfRule>
  </conditionalFormatting>
  <conditionalFormatting sqref="T105">
    <cfRule type="cellIs" dxfId="2944" priority="181" stopIfTrue="1" operator="notEqual">
      <formula>T106+T107+T108+T118+T125</formula>
    </cfRule>
  </conditionalFormatting>
  <conditionalFormatting sqref="U105">
    <cfRule type="cellIs" dxfId="2943" priority="180" stopIfTrue="1" operator="notEqual">
      <formula>U106+U107+U108+U118+U125</formula>
    </cfRule>
  </conditionalFormatting>
  <conditionalFormatting sqref="I105">
    <cfRule type="cellIs" dxfId="2942" priority="179" stopIfTrue="1" operator="notEqual">
      <formula>I106+I107+I108+I118+I125</formula>
    </cfRule>
  </conditionalFormatting>
  <conditionalFormatting sqref="H105">
    <cfRule type="cellIs" dxfId="2941" priority="178" stopIfTrue="1" operator="notEqual">
      <formula>H106+H107+H108+H118+H125</formula>
    </cfRule>
  </conditionalFormatting>
  <conditionalFormatting sqref="G105">
    <cfRule type="cellIs" dxfId="2940" priority="177" stopIfTrue="1" operator="notEqual">
      <formula>G106+G107+G108+G118+G125</formula>
    </cfRule>
  </conditionalFormatting>
  <conditionalFormatting sqref="F105">
    <cfRule type="cellIs" dxfId="2939" priority="176" stopIfTrue="1" operator="notEqual">
      <formula>F106+F107+F108+F118+F125</formula>
    </cfRule>
  </conditionalFormatting>
  <conditionalFormatting sqref="E105">
    <cfRule type="cellIs" dxfId="2938" priority="175" stopIfTrue="1" operator="notEqual">
      <formula>E106+E107+E108+E118+E125</formula>
    </cfRule>
  </conditionalFormatting>
  <conditionalFormatting sqref="D105">
    <cfRule type="cellIs" dxfId="2937" priority="174" stopIfTrue="1" operator="notEqual">
      <formula>D106+D107+D108+D118+D125</formula>
    </cfRule>
  </conditionalFormatting>
  <conditionalFormatting sqref="I126">
    <cfRule type="cellIs" dxfId="2936" priority="173" stopIfTrue="1" operator="notEqual">
      <formula>P82+P83+P86+P92+P102+P105-I105</formula>
    </cfRule>
  </conditionalFormatting>
  <conditionalFormatting sqref="P144">
    <cfRule type="cellIs" dxfId="2935" priority="167" stopIfTrue="1" operator="notEqual">
      <formula>P146+P147</formula>
    </cfRule>
  </conditionalFormatting>
  <conditionalFormatting sqref="P148">
    <cfRule type="cellIs" dxfId="2934" priority="166" stopIfTrue="1" operator="notEqual">
      <formula>P149+P151+P153+P155+P157</formula>
    </cfRule>
  </conditionalFormatting>
  <conditionalFormatting sqref="P159">
    <cfRule type="cellIs" dxfId="2933" priority="165" stopIfTrue="1" operator="notEqual">
      <formula>P161+P163+P165</formula>
    </cfRule>
  </conditionalFormatting>
  <conditionalFormatting sqref="P167">
    <cfRule type="cellIs" dxfId="2932" priority="164" stopIfTrue="1" operator="notEqual">
      <formula>P168+P169+P170+P172+P173+P174</formula>
    </cfRule>
  </conditionalFormatting>
  <conditionalFormatting sqref="Q144">
    <cfRule type="cellIs" dxfId="2931" priority="163" stopIfTrue="1" operator="notEqual">
      <formula>Q146+Q147</formula>
    </cfRule>
  </conditionalFormatting>
  <conditionalFormatting sqref="Q148">
    <cfRule type="cellIs" dxfId="2930" priority="162" stopIfTrue="1" operator="notEqual">
      <formula>Q149+Q151+Q153+Q155+Q157</formula>
    </cfRule>
  </conditionalFormatting>
  <conditionalFormatting sqref="Q159">
    <cfRule type="cellIs" dxfId="2929" priority="161" stopIfTrue="1" operator="notEqual">
      <formula>Q161+Q163+Q165</formula>
    </cfRule>
  </conditionalFormatting>
  <conditionalFormatting sqref="Q167">
    <cfRule type="cellIs" dxfId="2928" priority="160" stopIfTrue="1" operator="notEqual">
      <formula>Q168+Q169+Q170+Q172+Q173+Q174</formula>
    </cfRule>
  </conditionalFormatting>
  <conditionalFormatting sqref="R144">
    <cfRule type="cellIs" dxfId="2927" priority="159" stopIfTrue="1" operator="notEqual">
      <formula>R146+R147</formula>
    </cfRule>
  </conditionalFormatting>
  <conditionalFormatting sqref="R148">
    <cfRule type="cellIs" dxfId="2926" priority="158" stopIfTrue="1" operator="notEqual">
      <formula>R149+R151+R153+R155+R157</formula>
    </cfRule>
  </conditionalFormatting>
  <conditionalFormatting sqref="R159">
    <cfRule type="cellIs" dxfId="2925" priority="157" stopIfTrue="1" operator="notEqual">
      <formula>R161+R163+R165</formula>
    </cfRule>
  </conditionalFormatting>
  <conditionalFormatting sqref="R167">
    <cfRule type="cellIs" dxfId="2924" priority="156" stopIfTrue="1" operator="notEqual">
      <formula>R168+R169+R170+R172+R173+R174</formula>
    </cfRule>
  </conditionalFormatting>
  <conditionalFormatting sqref="S144">
    <cfRule type="cellIs" dxfId="2923" priority="155" stopIfTrue="1" operator="notEqual">
      <formula>S146+S147</formula>
    </cfRule>
  </conditionalFormatting>
  <conditionalFormatting sqref="S148">
    <cfRule type="cellIs" dxfId="2922" priority="154" stopIfTrue="1" operator="notEqual">
      <formula>S149+S151+S153+S155+S157</formula>
    </cfRule>
  </conditionalFormatting>
  <conditionalFormatting sqref="S159">
    <cfRule type="cellIs" dxfId="2921" priority="153" stopIfTrue="1" operator="notEqual">
      <formula>S161+S163+S165</formula>
    </cfRule>
  </conditionalFormatting>
  <conditionalFormatting sqref="S167">
    <cfRule type="cellIs" dxfId="2920" priority="152" stopIfTrue="1" operator="notEqual">
      <formula>S168+S169+S170+S172+S173+S174</formula>
    </cfRule>
  </conditionalFormatting>
  <conditionalFormatting sqref="T144">
    <cfRule type="cellIs" dxfId="2919" priority="151" stopIfTrue="1" operator="notEqual">
      <formula>T146+T147</formula>
    </cfRule>
  </conditionalFormatting>
  <conditionalFormatting sqref="T148">
    <cfRule type="cellIs" dxfId="2918" priority="150" stopIfTrue="1" operator="notEqual">
      <formula>T149+T151+T153+T155+T157</formula>
    </cfRule>
  </conditionalFormatting>
  <conditionalFormatting sqref="T159">
    <cfRule type="cellIs" dxfId="2917" priority="149" stopIfTrue="1" operator="notEqual">
      <formula>T161+T163+T165</formula>
    </cfRule>
  </conditionalFormatting>
  <conditionalFormatting sqref="T167">
    <cfRule type="cellIs" dxfId="2916" priority="148" stopIfTrue="1" operator="notEqual">
      <formula>T168+T169+T170+T172+T173+T174</formula>
    </cfRule>
  </conditionalFormatting>
  <conditionalFormatting sqref="U144">
    <cfRule type="cellIs" dxfId="2915" priority="147" stopIfTrue="1" operator="notEqual">
      <formula>U146+U147</formula>
    </cfRule>
  </conditionalFormatting>
  <conditionalFormatting sqref="U148">
    <cfRule type="cellIs" dxfId="2914" priority="146" stopIfTrue="1" operator="notEqual">
      <formula>U149+U151+U153+U155+U157</formula>
    </cfRule>
  </conditionalFormatting>
  <conditionalFormatting sqref="U159">
    <cfRule type="cellIs" dxfId="2913" priority="145" stopIfTrue="1" operator="notEqual">
      <formula>U161+U163+U165</formula>
    </cfRule>
  </conditionalFormatting>
  <conditionalFormatting sqref="U167">
    <cfRule type="cellIs" dxfId="2912" priority="144" stopIfTrue="1" operator="notEqual">
      <formula>U168+U169+U170+U172+U173+U174</formula>
    </cfRule>
  </conditionalFormatting>
  <conditionalFormatting sqref="I144">
    <cfRule type="cellIs" dxfId="2911" priority="143" stopIfTrue="1" operator="notEqual">
      <formula>I146+I147</formula>
    </cfRule>
  </conditionalFormatting>
  <conditionalFormatting sqref="I148">
    <cfRule type="cellIs" dxfId="2910" priority="142" stopIfTrue="1" operator="notEqual">
      <formula>I149+I151+I153+I155+I157</formula>
    </cfRule>
  </conditionalFormatting>
  <conditionalFormatting sqref="I159">
    <cfRule type="cellIs" dxfId="2909" priority="141" stopIfTrue="1" operator="notEqual">
      <formula>I161+I163+I165</formula>
    </cfRule>
  </conditionalFormatting>
  <conditionalFormatting sqref="I167">
    <cfRule type="cellIs" dxfId="2908" priority="140" stopIfTrue="1" operator="notEqual">
      <formula>I168+I169+I170+I172+I173+I174</formula>
    </cfRule>
  </conditionalFormatting>
  <conditionalFormatting sqref="H144">
    <cfRule type="cellIs" dxfId="2907" priority="139" stopIfTrue="1" operator="notEqual">
      <formula>H146+H147</formula>
    </cfRule>
  </conditionalFormatting>
  <conditionalFormatting sqref="H148">
    <cfRule type="cellIs" dxfId="2906" priority="138" stopIfTrue="1" operator="notEqual">
      <formula>H149+H151+H153+H155+H157</formula>
    </cfRule>
  </conditionalFormatting>
  <conditionalFormatting sqref="H159">
    <cfRule type="cellIs" dxfId="2905" priority="137" stopIfTrue="1" operator="notEqual">
      <formula>H161+H163+H165</formula>
    </cfRule>
  </conditionalFormatting>
  <conditionalFormatting sqref="H167">
    <cfRule type="cellIs" dxfId="2904" priority="136" stopIfTrue="1" operator="notEqual">
      <formula>H168+H169+H170+H172+H173+H174</formula>
    </cfRule>
  </conditionalFormatting>
  <conditionalFormatting sqref="G144">
    <cfRule type="cellIs" dxfId="2903" priority="135" stopIfTrue="1" operator="notEqual">
      <formula>G146+G147</formula>
    </cfRule>
  </conditionalFormatting>
  <conditionalFormatting sqref="G148">
    <cfRule type="cellIs" dxfId="2902" priority="134" stopIfTrue="1" operator="notEqual">
      <formula>G149+G151+G153+G155+G157</formula>
    </cfRule>
  </conditionalFormatting>
  <conditionalFormatting sqref="G159">
    <cfRule type="cellIs" dxfId="2901" priority="133" stopIfTrue="1" operator="notEqual">
      <formula>G161+G163+G165</formula>
    </cfRule>
  </conditionalFormatting>
  <conditionalFormatting sqref="G167">
    <cfRule type="cellIs" dxfId="2900" priority="132" stopIfTrue="1" operator="notEqual">
      <formula>G168+G169+G170+G172+G173+G174</formula>
    </cfRule>
  </conditionalFormatting>
  <conditionalFormatting sqref="F144">
    <cfRule type="cellIs" dxfId="2899" priority="131" stopIfTrue="1" operator="notEqual">
      <formula>F146+F147</formula>
    </cfRule>
  </conditionalFormatting>
  <conditionalFormatting sqref="F148">
    <cfRule type="cellIs" dxfId="2898" priority="130" stopIfTrue="1" operator="notEqual">
      <formula>F149+F151+F153+F155+F157</formula>
    </cfRule>
  </conditionalFormatting>
  <conditionalFormatting sqref="F159">
    <cfRule type="cellIs" dxfId="2897" priority="129" stopIfTrue="1" operator="notEqual">
      <formula>F161+F163+F165</formula>
    </cfRule>
  </conditionalFormatting>
  <conditionalFormatting sqref="F167">
    <cfRule type="cellIs" dxfId="2896" priority="128" stopIfTrue="1" operator="notEqual">
      <formula>F168+F169+F170+F172+F173+F174</formula>
    </cfRule>
  </conditionalFormatting>
  <conditionalFormatting sqref="E148">
    <cfRule type="cellIs" dxfId="2895" priority="126" stopIfTrue="1" operator="notEqual">
      <formula>E149+E151+E153+E155+E157</formula>
    </cfRule>
  </conditionalFormatting>
  <conditionalFormatting sqref="E159">
    <cfRule type="cellIs" dxfId="2894" priority="125" stopIfTrue="1" operator="notEqual">
      <formula>E161+E163+E165</formula>
    </cfRule>
  </conditionalFormatting>
  <conditionalFormatting sqref="E167">
    <cfRule type="cellIs" dxfId="2893" priority="124" stopIfTrue="1" operator="notEqual">
      <formula>E168+E169+E170+E172+E173+E174</formula>
    </cfRule>
  </conditionalFormatting>
  <conditionalFormatting sqref="D144">
    <cfRule type="cellIs" dxfId="2892" priority="123" stopIfTrue="1" operator="notEqual">
      <formula>D146+D147</formula>
    </cfRule>
  </conditionalFormatting>
  <conditionalFormatting sqref="D148">
    <cfRule type="cellIs" dxfId="2891" priority="122" stopIfTrue="1" operator="notEqual">
      <formula>D149+D151+D153+D155+D157</formula>
    </cfRule>
  </conditionalFormatting>
  <conditionalFormatting sqref="D159">
    <cfRule type="cellIs" dxfId="2890" priority="121" stopIfTrue="1" operator="notEqual">
      <formula>D161+D163+D165</formula>
    </cfRule>
  </conditionalFormatting>
  <conditionalFormatting sqref="D167">
    <cfRule type="cellIs" dxfId="2889" priority="120" stopIfTrue="1" operator="notEqual">
      <formula>D168+D169+D170+D172+D173+D174</formula>
    </cfRule>
  </conditionalFormatting>
  <conditionalFormatting sqref="I176">
    <cfRule type="cellIs" dxfId="2888" priority="119" stopIfTrue="1" operator="notEqual">
      <formula>$P$140+$P$144+$P$148+$P$159+$P$167-$I$144-$I$148-$I$159-$I$167</formula>
    </cfRule>
  </conditionalFormatting>
  <conditionalFormatting sqref="D177:I177">
    <cfRule type="cellIs" dxfId="2887" priority="113" stopIfTrue="1" operator="notEqual">
      <formula>D176-D29</formula>
    </cfRule>
  </conditionalFormatting>
  <conditionalFormatting sqref="G70:I70 D128:I128 E70">
    <cfRule type="cellIs" dxfId="2886" priority="111" stopIfTrue="1" operator="notEqual">
      <formula>D68-D$29</formula>
    </cfRule>
  </conditionalFormatting>
  <conditionalFormatting sqref="P190">
    <cfRule type="cellIs" dxfId="2885" priority="107" stopIfTrue="1" operator="notEqual">
      <formula>P191+P193</formula>
    </cfRule>
  </conditionalFormatting>
  <conditionalFormatting sqref="Q190">
    <cfRule type="cellIs" dxfId="2884" priority="106" stopIfTrue="1" operator="notEqual">
      <formula>Q191+Q193</formula>
    </cfRule>
  </conditionalFormatting>
  <conditionalFormatting sqref="R190">
    <cfRule type="cellIs" dxfId="2883" priority="105" stopIfTrue="1" operator="notEqual">
      <formula>R191+R193</formula>
    </cfRule>
  </conditionalFormatting>
  <conditionalFormatting sqref="S190">
    <cfRule type="cellIs" dxfId="2882" priority="104" stopIfTrue="1" operator="notEqual">
      <formula>S191+S193</formula>
    </cfRule>
  </conditionalFormatting>
  <conditionalFormatting sqref="T190">
    <cfRule type="cellIs" dxfId="2881" priority="103" stopIfTrue="1" operator="notEqual">
      <formula>T191+T193</formula>
    </cfRule>
  </conditionalFormatting>
  <conditionalFormatting sqref="U190">
    <cfRule type="cellIs" dxfId="2880" priority="102" stopIfTrue="1" operator="notEqual">
      <formula>U191+U193</formula>
    </cfRule>
  </conditionalFormatting>
  <conditionalFormatting sqref="I190">
    <cfRule type="cellIs" dxfId="2879" priority="101" stopIfTrue="1" operator="notEqual">
      <formula>I191+I193</formula>
    </cfRule>
  </conditionalFormatting>
  <conditionalFormatting sqref="H190">
    <cfRule type="cellIs" dxfId="2878" priority="100" stopIfTrue="1" operator="notEqual">
      <formula>H191+H193</formula>
    </cfRule>
  </conditionalFormatting>
  <conditionalFormatting sqref="G190">
    <cfRule type="cellIs" dxfId="2877" priority="99" stopIfTrue="1" operator="notEqual">
      <formula>G191+G193</formula>
    </cfRule>
  </conditionalFormatting>
  <conditionalFormatting sqref="F190">
    <cfRule type="cellIs" dxfId="2876" priority="98" stopIfTrue="1" operator="notEqual">
      <formula>F191+F193</formula>
    </cfRule>
  </conditionalFormatting>
  <conditionalFormatting sqref="E190">
    <cfRule type="cellIs" dxfId="2875" priority="97" stopIfTrue="1" operator="notEqual">
      <formula>E191+E193</formula>
    </cfRule>
  </conditionalFormatting>
  <conditionalFormatting sqref="D190">
    <cfRule type="cellIs" dxfId="2874" priority="96" stopIfTrue="1" operator="notEqual">
      <formula>D191+D193</formula>
    </cfRule>
  </conditionalFormatting>
  <conditionalFormatting sqref="D196">
    <cfRule type="cellIs" dxfId="2873" priority="95" stopIfTrue="1" operator="notEqual">
      <formula>D195-D$29</formula>
    </cfRule>
  </conditionalFormatting>
  <conditionalFormatting sqref="E196">
    <cfRule type="cellIs" dxfId="2872" priority="93" stopIfTrue="1" operator="notEqual">
      <formula>E195-E$29</formula>
    </cfRule>
  </conditionalFormatting>
  <conditionalFormatting sqref="F196">
    <cfRule type="cellIs" dxfId="2871" priority="92" stopIfTrue="1" operator="notEqual">
      <formula>F195-F$29</formula>
    </cfRule>
  </conditionalFormatting>
  <conditionalFormatting sqref="G196">
    <cfRule type="cellIs" dxfId="2870" priority="91" stopIfTrue="1" operator="notEqual">
      <formula>G195-G$29</formula>
    </cfRule>
  </conditionalFormatting>
  <conditionalFormatting sqref="H196">
    <cfRule type="cellIs" dxfId="2869" priority="90" stopIfTrue="1" operator="notEqual">
      <formula>H195-H$29</formula>
    </cfRule>
  </conditionalFormatting>
  <conditionalFormatting sqref="I196">
    <cfRule type="cellIs" dxfId="2868" priority="89" stopIfTrue="1" operator="notEqual">
      <formula>I195-I$29</formula>
    </cfRule>
  </conditionalFormatting>
  <conditionalFormatting sqref="I195">
    <cfRule type="cellIs" dxfId="2867" priority="88" stopIfTrue="1" operator="notEqual">
      <formula>$P$188+$P$190-$I$190</formula>
    </cfRule>
  </conditionalFormatting>
  <conditionalFormatting sqref="P209">
    <cfRule type="cellIs" dxfId="2866" priority="82" stopIfTrue="1" operator="notEqual">
      <formula>P210+P211</formula>
    </cfRule>
  </conditionalFormatting>
  <conditionalFormatting sqref="Q209">
    <cfRule type="cellIs" dxfId="2865" priority="81" stopIfTrue="1" operator="notEqual">
      <formula>Q210+Q211</formula>
    </cfRule>
  </conditionalFormatting>
  <conditionalFormatting sqref="R209">
    <cfRule type="cellIs" dxfId="2864" priority="80" stopIfTrue="1" operator="notEqual">
      <formula>R210+R211</formula>
    </cfRule>
  </conditionalFormatting>
  <conditionalFormatting sqref="S209">
    <cfRule type="cellIs" dxfId="2863" priority="79" stopIfTrue="1" operator="notEqual">
      <formula>S210+S211</formula>
    </cfRule>
  </conditionalFormatting>
  <conditionalFormatting sqref="T209">
    <cfRule type="cellIs" dxfId="2862" priority="78" stopIfTrue="1" operator="notEqual">
      <formula>T210+T211</formula>
    </cfRule>
  </conditionalFormatting>
  <conditionalFormatting sqref="U209">
    <cfRule type="cellIs" dxfId="2861" priority="77" stopIfTrue="1" operator="notEqual">
      <formula>U210+U211</formula>
    </cfRule>
  </conditionalFormatting>
  <conditionalFormatting sqref="I209">
    <cfRule type="cellIs" dxfId="2860" priority="76" stopIfTrue="1" operator="notEqual">
      <formula>I210+I211</formula>
    </cfRule>
  </conditionalFormatting>
  <conditionalFormatting sqref="H209">
    <cfRule type="cellIs" dxfId="2859" priority="75" stopIfTrue="1" operator="notEqual">
      <formula>H210+H211</formula>
    </cfRule>
  </conditionalFormatting>
  <conditionalFormatting sqref="G209">
    <cfRule type="cellIs" dxfId="2858" priority="74" stopIfTrue="1" operator="notEqual">
      <formula>G210+G211</formula>
    </cfRule>
  </conditionalFormatting>
  <conditionalFormatting sqref="F209">
    <cfRule type="cellIs" dxfId="2857" priority="73" stopIfTrue="1" operator="notEqual">
      <formula>F210+F211</formula>
    </cfRule>
  </conditionalFormatting>
  <conditionalFormatting sqref="E209">
    <cfRule type="cellIs" dxfId="2856" priority="72" stopIfTrue="1" operator="notEqual">
      <formula>E210+E211</formula>
    </cfRule>
  </conditionalFormatting>
  <conditionalFormatting sqref="D209">
    <cfRule type="cellIs" dxfId="2855" priority="71" stopIfTrue="1" operator="notEqual">
      <formula>D210+D211</formula>
    </cfRule>
  </conditionalFormatting>
  <conditionalFormatting sqref="D215">
    <cfRule type="cellIs" dxfId="2854" priority="70" stopIfTrue="1" operator="notEqual">
      <formula>D214-D$29</formula>
    </cfRule>
  </conditionalFormatting>
  <conditionalFormatting sqref="E215">
    <cfRule type="cellIs" dxfId="2853" priority="68" stopIfTrue="1" operator="notEqual">
      <formula>E214-E$29</formula>
    </cfRule>
  </conditionalFormatting>
  <conditionalFormatting sqref="F215">
    <cfRule type="cellIs" dxfId="2852" priority="67" stopIfTrue="1" operator="notEqual">
      <formula>F214-F$29</formula>
    </cfRule>
  </conditionalFormatting>
  <conditionalFormatting sqref="G215">
    <cfRule type="cellIs" dxfId="2851" priority="66" stopIfTrue="1" operator="notEqual">
      <formula>G214-G$29</formula>
    </cfRule>
  </conditionalFormatting>
  <conditionalFormatting sqref="H215">
    <cfRule type="cellIs" dxfId="2850" priority="65" stopIfTrue="1" operator="notEqual">
      <formula>H214-H$29</formula>
    </cfRule>
  </conditionalFormatting>
  <conditionalFormatting sqref="I215">
    <cfRule type="cellIs" dxfId="2849" priority="64" stopIfTrue="1" operator="notEqual">
      <formula>I214-I$29</formula>
    </cfRule>
  </conditionalFormatting>
  <conditionalFormatting sqref="I214">
    <cfRule type="cellIs" dxfId="2848" priority="63" stopIfTrue="1" operator="notEqual">
      <formula>$P$207+$P$209+$P$212-$I$209-$I$212</formula>
    </cfRule>
  </conditionalFormatting>
  <conditionalFormatting sqref="P228">
    <cfRule type="cellIs" dxfId="2847" priority="57" stopIfTrue="1" operator="notEqual">
      <formula>P229+O230</formula>
    </cfRule>
  </conditionalFormatting>
  <conditionalFormatting sqref="G228">
    <cfRule type="cellIs" dxfId="2846" priority="47" stopIfTrue="1" operator="notEqual">
      <formula>$G$229+$G$230</formula>
    </cfRule>
  </conditionalFormatting>
  <conditionalFormatting sqref="D228">
    <cfRule type="cellIs" dxfId="2845" priority="46" stopIfTrue="1" operator="notEqual">
      <formula>$D$229+$D$230</formula>
    </cfRule>
  </conditionalFormatting>
  <conditionalFormatting sqref="D234">
    <cfRule type="cellIs" dxfId="2844" priority="45" stopIfTrue="1" operator="notEqual">
      <formula>D233-D$29</formula>
    </cfRule>
  </conditionalFormatting>
  <conditionalFormatting sqref="E234">
    <cfRule type="cellIs" dxfId="2843" priority="43" stopIfTrue="1" operator="notEqual">
      <formula>E233-E$29</formula>
    </cfRule>
  </conditionalFormatting>
  <conditionalFormatting sqref="F234">
    <cfRule type="cellIs" dxfId="2842" priority="42" stopIfTrue="1" operator="notEqual">
      <formula>F233-F$29</formula>
    </cfRule>
  </conditionalFormatting>
  <conditionalFormatting sqref="G234">
    <cfRule type="cellIs" dxfId="2841" priority="41" stopIfTrue="1" operator="notEqual">
      <formula>G233-G$29</formula>
    </cfRule>
  </conditionalFormatting>
  <conditionalFormatting sqref="H234">
    <cfRule type="cellIs" dxfId="2840" priority="40" stopIfTrue="1" operator="notEqual">
      <formula>H233-H$29</formula>
    </cfRule>
  </conditionalFormatting>
  <conditionalFormatting sqref="I234">
    <cfRule type="cellIs" dxfId="2839" priority="39" stopIfTrue="1" operator="notEqual">
      <formula>I233-I$29</formula>
    </cfRule>
  </conditionalFormatting>
  <conditionalFormatting sqref="P247">
    <cfRule type="cellIs" dxfId="2838" priority="38" stopIfTrue="1" operator="notEqual">
      <formula>P248+P249+P250</formula>
    </cfRule>
  </conditionalFormatting>
  <conditionalFormatting sqref="P251">
    <cfRule type="cellIs" dxfId="2837" priority="37" stopIfTrue="1" operator="notEqual">
      <formula>P252+P253+P254</formula>
    </cfRule>
  </conditionalFormatting>
  <conditionalFormatting sqref="Q247">
    <cfRule type="cellIs" dxfId="2836" priority="36" stopIfTrue="1" operator="notEqual">
      <formula>Q248+Q249+Q250</formula>
    </cfRule>
  </conditionalFormatting>
  <conditionalFormatting sqref="Q251">
    <cfRule type="cellIs" dxfId="2835" priority="35" stopIfTrue="1" operator="notEqual">
      <formula>Q252+Q253+Q254</formula>
    </cfRule>
  </conditionalFormatting>
  <conditionalFormatting sqref="R247">
    <cfRule type="cellIs" dxfId="2834" priority="34" stopIfTrue="1" operator="notEqual">
      <formula>R248+R249+R250</formula>
    </cfRule>
  </conditionalFormatting>
  <conditionalFormatting sqref="R251">
    <cfRule type="cellIs" dxfId="2833" priority="33" stopIfTrue="1" operator="notEqual">
      <formula>R252+R253+R254</formula>
    </cfRule>
  </conditionalFormatting>
  <conditionalFormatting sqref="S247">
    <cfRule type="cellIs" dxfId="2832" priority="32" stopIfTrue="1" operator="notEqual">
      <formula>S248+S249+S250</formula>
    </cfRule>
  </conditionalFormatting>
  <conditionalFormatting sqref="S251">
    <cfRule type="cellIs" dxfId="2831" priority="31" stopIfTrue="1" operator="notEqual">
      <formula>S252+S253+S254</formula>
    </cfRule>
  </conditionalFormatting>
  <conditionalFormatting sqref="T247">
    <cfRule type="cellIs" dxfId="2830" priority="30" stopIfTrue="1" operator="notEqual">
      <formula>T248+T249+T250</formula>
    </cfRule>
  </conditionalFormatting>
  <conditionalFormatting sqref="T251">
    <cfRule type="cellIs" dxfId="2829" priority="29" stopIfTrue="1" operator="notEqual">
      <formula>T252+T253+T254</formula>
    </cfRule>
  </conditionalFormatting>
  <conditionalFormatting sqref="U247">
    <cfRule type="cellIs" dxfId="2828" priority="28" stopIfTrue="1" operator="notEqual">
      <formula>U248+U249+U250</formula>
    </cfRule>
  </conditionalFormatting>
  <conditionalFormatting sqref="U251">
    <cfRule type="cellIs" dxfId="2827" priority="27" stopIfTrue="1" operator="notEqual">
      <formula>U252+U253+U254</formula>
    </cfRule>
  </conditionalFormatting>
  <conditionalFormatting sqref="I255">
    <cfRule type="cellIs" dxfId="2826" priority="26" stopIfTrue="1" operator="notEqual">
      <formula>$P$246+$P$247+$P$251</formula>
    </cfRule>
  </conditionalFormatting>
  <conditionalFormatting sqref="H255">
    <cfRule type="cellIs" dxfId="2825" priority="25" stopIfTrue="1" operator="notEqual">
      <formula>$Q$246+$Q$247+$Q$251</formula>
    </cfRule>
  </conditionalFormatting>
  <conditionalFormatting sqref="G255">
    <cfRule type="cellIs" dxfId="2824" priority="24" stopIfTrue="1" operator="notEqual">
      <formula>$R$246+$R$247+$R$251</formula>
    </cfRule>
  </conditionalFormatting>
  <conditionalFormatting sqref="F255">
    <cfRule type="cellIs" dxfId="2823" priority="23" stopIfTrue="1" operator="notEqual">
      <formula>$S$246+$S$247+$S$251</formula>
    </cfRule>
  </conditionalFormatting>
  <conditionalFormatting sqref="E255">
    <cfRule type="cellIs" dxfId="2822" priority="22" stopIfTrue="1" operator="notEqual">
      <formula>$T$246+$T$247+$T$251</formula>
    </cfRule>
  </conditionalFormatting>
  <conditionalFormatting sqref="D255">
    <cfRule type="cellIs" dxfId="2821" priority="21" stopIfTrue="1" operator="notEqual">
      <formula>$U$246+$U$247+$U$251</formula>
    </cfRule>
  </conditionalFormatting>
  <conditionalFormatting sqref="I278">
    <cfRule type="cellIs" dxfId="2820" priority="14" stopIfTrue="1" operator="notEqual">
      <formula>$P$268-$I$271-$I$276-$I$273</formula>
    </cfRule>
  </conditionalFormatting>
  <conditionalFormatting sqref="D70">
    <cfRule type="cellIs" dxfId="2819" priority="7" stopIfTrue="1" operator="notEqual">
      <formula>D68+$D$69-$D$71-D$29</formula>
    </cfRule>
  </conditionalFormatting>
  <conditionalFormatting sqref="F70">
    <cfRule type="cellIs" dxfId="2818" priority="6" stopIfTrue="1" operator="notEqual">
      <formula>$F$69+$F$68-$F$71-$F$29</formula>
    </cfRule>
  </conditionalFormatting>
  <conditionalFormatting sqref="I27">
    <cfRule type="cellIs" dxfId="2817" priority="369" stopIfTrue="1" operator="notEqual">
      <formula>P18-I24</formula>
    </cfRule>
  </conditionalFormatting>
  <conditionalFormatting sqref="P20">
    <cfRule type="cellIs" dxfId="2816" priority="2" stopIfTrue="1" operator="notEqual">
      <formula>P23+P24+P25</formula>
    </cfRule>
  </conditionalFormatting>
  <conditionalFormatting sqref="S20">
    <cfRule type="cellIs" dxfId="2815" priority="1" stopIfTrue="1" operator="notEqual">
      <formula>S23+S24+S25</formula>
    </cfRule>
  </conditionalFormatting>
  <conditionalFormatting sqref="D271:I271">
    <cfRule type="cellIs" dxfId="2814" priority="428" stopIfTrue="1" operator="notEqual">
      <formula>D272+D274+D275</formula>
    </cfRule>
  </conditionalFormatting>
  <conditionalFormatting sqref="H228:I228 E228:F228 Q228:U228">
    <cfRule type="cellIs" dxfId="2813" priority="2351" stopIfTrue="1" operator="notEqual">
      <formula>E229+#REF!</formula>
    </cfRule>
  </conditionalFormatting>
  <conditionalFormatting sqref="H68">
    <cfRule type="cellIs" dxfId="2812" priority="6464" stopIfTrue="1" operator="notEqual">
      <formula>$Q$42-$H$46-$H$52-$H$63</formula>
    </cfRule>
  </conditionalFormatting>
  <conditionalFormatting sqref="H176">
    <cfRule type="cellIs" dxfId="2811" priority="6465" stopIfTrue="1" operator="notEqual">
      <formula>$Q$140+$Q$144+$Q$148+$Q$159+$Q$167-$H$144-$H$148-$H$159-$H$167</formula>
    </cfRule>
  </conditionalFormatting>
  <conditionalFormatting sqref="H195">
    <cfRule type="cellIs" dxfId="2810" priority="6466" stopIfTrue="1" operator="notEqual">
      <formula>$Q$188+$Q$190-$H$190</formula>
    </cfRule>
  </conditionalFormatting>
  <conditionalFormatting sqref="H214">
    <cfRule type="cellIs" dxfId="2809" priority="6467" stopIfTrue="1" operator="notEqual">
      <formula>$Q$207+$Q$209+$Q$212-$H$209-$H$212</formula>
    </cfRule>
  </conditionalFormatting>
  <conditionalFormatting sqref="H278">
    <cfRule type="cellIs" dxfId="2808" priority="6468" stopIfTrue="1" operator="notEqual">
      <formula>$Q$268-$H$271-$H$273-$H$276</formula>
    </cfRule>
  </conditionalFormatting>
  <conditionalFormatting sqref="H126">
    <cfRule type="cellIs" dxfId="2807" priority="6469" stopIfTrue="1" operator="notEqual">
      <formula>Q82+Q83+Q86+Q92+Q102+Q105-H105</formula>
    </cfRule>
  </conditionalFormatting>
  <conditionalFormatting sqref="H27">
    <cfRule type="cellIs" dxfId="2806" priority="6470" stopIfTrue="1" operator="notEqual">
      <formula>Q18-H24</formula>
    </cfRule>
  </conditionalFormatting>
  <conditionalFormatting sqref="G68">
    <cfRule type="cellIs" dxfId="2805" priority="6471" stopIfTrue="1" operator="notEqual">
      <formula>$R$42-$G$46-$G$52-$G$63</formula>
    </cfRule>
  </conditionalFormatting>
  <conditionalFormatting sqref="G126">
    <cfRule type="cellIs" dxfId="2804" priority="6472" stopIfTrue="1" operator="notEqual">
      <formula>R82+R83+R86+R92+R102+R105-G105</formula>
    </cfRule>
  </conditionalFormatting>
  <conditionalFormatting sqref="G176">
    <cfRule type="cellIs" dxfId="2803" priority="6473" stopIfTrue="1" operator="notEqual">
      <formula>$R$140+$R$144+$R$148+$R$159+$R$167-$G$144-$G$148-$G$159-$G$167</formula>
    </cfRule>
  </conditionalFormatting>
  <conditionalFormatting sqref="G195">
    <cfRule type="cellIs" dxfId="2802" priority="6474" stopIfTrue="1" operator="notEqual">
      <formula>$R$188+$R$190-$G$190</formula>
    </cfRule>
  </conditionalFormatting>
  <conditionalFormatting sqref="G214">
    <cfRule type="cellIs" dxfId="2801" priority="6475" stopIfTrue="1" operator="notEqual">
      <formula>$R$207+$R$209+$R$212-$G$209-$G$212</formula>
    </cfRule>
  </conditionalFormatting>
  <conditionalFormatting sqref="G278">
    <cfRule type="cellIs" dxfId="2800" priority="6476" stopIfTrue="1" operator="notEqual">
      <formula>$R$268-$G$271-$G$273-$G$276</formula>
    </cfRule>
  </conditionalFormatting>
  <conditionalFormatting sqref="G27">
    <cfRule type="cellIs" dxfId="2799" priority="6477" stopIfTrue="1" operator="notEqual">
      <formula>R18-G24</formula>
    </cfRule>
  </conditionalFormatting>
  <conditionalFormatting sqref="F126">
    <cfRule type="cellIs" dxfId="2798" priority="6478" stopIfTrue="1" operator="notEqual">
      <formula>S82+S83+S86+S92+S102+S105-F105</formula>
    </cfRule>
  </conditionalFormatting>
  <conditionalFormatting sqref="F176">
    <cfRule type="cellIs" dxfId="2797" priority="6479" stopIfTrue="1" operator="notEqual">
      <formula>$S$140+$S$144+$S$148+$S$159+$S$167-$F$144-$F$148-$F$159-$F$167</formula>
    </cfRule>
  </conditionalFormatting>
  <conditionalFormatting sqref="F195">
    <cfRule type="cellIs" dxfId="2796" priority="6480" stopIfTrue="1" operator="notEqual">
      <formula>$S$188+$S$190-$F$190</formula>
    </cfRule>
  </conditionalFormatting>
  <conditionalFormatting sqref="F214">
    <cfRule type="cellIs" dxfId="2795" priority="6481" stopIfTrue="1" operator="notEqual">
      <formula>$S$207+$S$209+$S$212-$F$209-$F$212</formula>
    </cfRule>
  </conditionalFormatting>
  <conditionalFormatting sqref="F278">
    <cfRule type="cellIs" dxfId="2794" priority="6482" stopIfTrue="1" operator="notEqual">
      <formula>$S$268-$F$271-$F$273-$F$276</formula>
    </cfRule>
  </conditionalFormatting>
  <conditionalFormatting sqref="F69">
    <cfRule type="cellIs" dxfId="2793" priority="6483" stopIfTrue="1" operator="notEqual">
      <formula>$S$42-$F$46-$F$52-$F$63-$F$68</formula>
    </cfRule>
  </conditionalFormatting>
  <conditionalFormatting sqref="F27">
    <cfRule type="cellIs" dxfId="2792" priority="6484" stopIfTrue="1" operator="notEqual">
      <formula>S18-F24</formula>
    </cfRule>
  </conditionalFormatting>
  <conditionalFormatting sqref="E68">
    <cfRule type="cellIs" dxfId="2791" priority="6485" stopIfTrue="1" operator="notEqual">
      <formula>$T$42-$E$46-$E$52-$E$63</formula>
    </cfRule>
  </conditionalFormatting>
  <conditionalFormatting sqref="E126">
    <cfRule type="cellIs" dxfId="2790" priority="6486" stopIfTrue="1" operator="notEqual">
      <formula>T82+T83+T86+T92+T102+T105-E105</formula>
    </cfRule>
  </conditionalFormatting>
  <conditionalFormatting sqref="E176">
    <cfRule type="cellIs" dxfId="2789" priority="6487" stopIfTrue="1" operator="notEqual">
      <formula>$T$140+$T$144+$T$148+$T$159+$T$167-$E$144-$E$148-$E$159-$E$167</formula>
    </cfRule>
  </conditionalFormatting>
  <conditionalFormatting sqref="E195">
    <cfRule type="cellIs" dxfId="2788" priority="6488" stopIfTrue="1" operator="notEqual">
      <formula>$T$188+$T$190-$E$190</formula>
    </cfRule>
  </conditionalFormatting>
  <conditionalFormatting sqref="E214">
    <cfRule type="cellIs" dxfId="2787" priority="6489" stopIfTrue="1" operator="notEqual">
      <formula>$T$207+$T$209+$T$212-$E$209-$E$212</formula>
    </cfRule>
  </conditionalFormatting>
  <conditionalFormatting sqref="E278">
    <cfRule type="cellIs" dxfId="2786" priority="6490" stopIfTrue="1" operator="notEqual">
      <formula>$T$268-$E$271-$E$273-$E$276</formula>
    </cfRule>
  </conditionalFormatting>
  <conditionalFormatting sqref="E27">
    <cfRule type="cellIs" dxfId="2785" priority="6491" stopIfTrue="1" operator="notEqual">
      <formula>T18-E24</formula>
    </cfRule>
  </conditionalFormatting>
  <conditionalFormatting sqref="U18">
    <cfRule type="cellIs" dxfId="2784" priority="6492" stopIfTrue="1" operator="notEqual">
      <formula>P18+Q18+R18+S18+T18</formula>
    </cfRule>
    <cfRule type="cellIs" dxfId="2783" priority="6493" stopIfTrue="1" operator="notEqual">
      <formula>U21+U22+U23</formula>
    </cfRule>
  </conditionalFormatting>
  <conditionalFormatting sqref="D126">
    <cfRule type="cellIs" dxfId="2782" priority="6494" stopIfTrue="1" operator="notEqual">
      <formula>U82+U83+U86+U92+U102+U105-D105</formula>
    </cfRule>
  </conditionalFormatting>
  <conditionalFormatting sqref="D176">
    <cfRule type="cellIs" dxfId="2781" priority="6495" stopIfTrue="1" operator="notEqual">
      <formula>$U$140+$U$144+$U$148+$U$159+$U$167-$D$144-$D$148-$D$159-$D$167</formula>
    </cfRule>
  </conditionalFormatting>
  <conditionalFormatting sqref="D195">
    <cfRule type="cellIs" dxfId="2780" priority="6496" stopIfTrue="1" operator="notEqual">
      <formula>$U$188+$U$190-$D$190</formula>
    </cfRule>
  </conditionalFormatting>
  <conditionalFormatting sqref="D214">
    <cfRule type="cellIs" dxfId="2779" priority="6497" stopIfTrue="1" operator="notEqual">
      <formula>$U$207+$U$209+$U$212-$D$209-$D$212</formula>
    </cfRule>
  </conditionalFormatting>
  <conditionalFormatting sqref="D278">
    <cfRule type="cellIs" dxfId="2778" priority="6498" stopIfTrue="1" operator="notEqual">
      <formula>$U$268-$D$271-$D$273-$D$276</formula>
    </cfRule>
  </conditionalFormatting>
  <conditionalFormatting sqref="D27">
    <cfRule type="cellIs" dxfId="2777" priority="6499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2:BB304"/>
  <sheetViews>
    <sheetView showGridLines="0" showRowColHeaders="0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.42578125" style="9" bestFit="1" customWidth="1"/>
    <col min="6" max="6" width="10.85546875" style="9" bestFit="1" customWidth="1"/>
    <col min="7" max="7" width="10.4257812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8.85546875" style="9" bestFit="1" customWidth="1"/>
    <col min="19" max="19" width="9.42578125" style="9" bestFit="1" customWidth="1"/>
    <col min="20" max="20" width="8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'[1]2008'!U34</f>
        <v>1565439</v>
      </c>
      <c r="Q18" s="147">
        <f>'[1]2008'!W34</f>
        <v>84879</v>
      </c>
      <c r="R18" s="147">
        <f>'[1]2008'!Y34</f>
        <v>201662</v>
      </c>
      <c r="S18" s="147">
        <f>'[1]2008'!AA34</f>
        <v>308009</v>
      </c>
      <c r="T18" s="147">
        <f>'[1]2008'!AC34</f>
        <v>15265</v>
      </c>
      <c r="U18" s="147">
        <f>'[1]2008'!AE34</f>
        <v>2175254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'[1]2008'!Y36+'[1]2008'!Y38+'[1]2008'!Y41</f>
        <v>21699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'[1]2008'!U36</f>
        <v>1551946</v>
      </c>
      <c r="Q21" s="147">
        <f>'[1]2008'!W36+'[1]2008'!W37</f>
        <v>84662</v>
      </c>
      <c r="R21" s="147">
        <f>'[1]2008'!Y36</f>
        <v>10516</v>
      </c>
      <c r="S21" s="147">
        <f>'[1]2008'!AA36</f>
        <v>214903</v>
      </c>
      <c r="T21" s="147">
        <f>'[1]2008'!AC36</f>
        <v>4760</v>
      </c>
      <c r="U21" s="147">
        <f>'[1]2008'!AE36+'[1]2008'!AE37</f>
        <v>1866787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'[1]2008'!U38</f>
        <v>13493</v>
      </c>
      <c r="Q22" s="147">
        <f>'[1]2008'!W38</f>
        <v>217</v>
      </c>
      <c r="R22" s="147">
        <f>'[1]2008'!Y38</f>
        <v>7662</v>
      </c>
      <c r="S22" s="147">
        <f>'[1]2008'!AA38</f>
        <v>93106</v>
      </c>
      <c r="T22" s="147">
        <f>'[1]2008'!AC38</f>
        <v>0</v>
      </c>
      <c r="U22" s="147">
        <f>'[1]2008'!AE38</f>
        <v>114478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'[1]2008'!Y39</f>
        <v>183484</v>
      </c>
      <c r="S23" s="147"/>
      <c r="T23" s="147">
        <f>'[1]2008'!AC39</f>
        <v>10505</v>
      </c>
      <c r="U23" s="147">
        <f>'[1]2008'!AE39</f>
        <v>193989</v>
      </c>
    </row>
    <row r="24" spans="4:52" s="121" customFormat="1" ht="12" customHeight="1" x14ac:dyDescent="0.2">
      <c r="D24" s="130">
        <f>'[1]2008'!D42</f>
        <v>1152702</v>
      </c>
      <c r="E24" s="130">
        <f>'[1]2008'!F42</f>
        <v>7884</v>
      </c>
      <c r="F24" s="130">
        <f>'[1]2008'!H42</f>
        <v>77981</v>
      </c>
      <c r="G24" s="130">
        <f>'[1]2008'!J42</f>
        <v>59276</v>
      </c>
      <c r="H24" s="130">
        <f>'[1]2008'!L42</f>
        <v>33338</v>
      </c>
      <c r="I24" s="130">
        <f>'[1]2008'!N42</f>
        <v>974223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'[1]2008'!AE47</f>
        <v>86989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'[1]2008'!D50</f>
        <v>1109541</v>
      </c>
      <c r="E27" s="134">
        <f>'[1]2008'!F50</f>
        <v>7381</v>
      </c>
      <c r="F27" s="134">
        <f>'[1]2008'!H50</f>
        <v>230028</v>
      </c>
      <c r="G27" s="134">
        <f>'[1]2008'!J50</f>
        <v>142386</v>
      </c>
      <c r="H27" s="134">
        <f>'[1]2008'!L50</f>
        <v>51541</v>
      </c>
      <c r="I27" s="134">
        <f>'[1]2008'!N50</f>
        <v>591216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'[1]2008'!D52</f>
        <v>153861</v>
      </c>
      <c r="E29" s="130">
        <f>'[1]2008'!F52</f>
        <v>941</v>
      </c>
      <c r="F29" s="130">
        <f>'[1]2008'!H52</f>
        <v>31943</v>
      </c>
      <c r="G29" s="130">
        <f>'[1]2008'!J52</f>
        <v>24121</v>
      </c>
      <c r="H29" s="130">
        <f>'[1]2008'!L52</f>
        <v>5290</v>
      </c>
      <c r="I29" s="130">
        <f>'[1]2008'!N52</f>
        <v>91566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'[1]2008'!D55</f>
        <v>955680</v>
      </c>
      <c r="E30" s="136">
        <f>'[1]2008'!F55</f>
        <v>6440</v>
      </c>
      <c r="F30" s="136">
        <f>'[1]2008'!H55</f>
        <v>198085</v>
      </c>
      <c r="G30" s="136">
        <f>'[1]2008'!J55</f>
        <v>118265</v>
      </c>
      <c r="H30" s="136">
        <f>'[1]2008'!L55</f>
        <v>46251</v>
      </c>
      <c r="I30" s="136">
        <f>'[1]2008'!N55</f>
        <v>499650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591216</v>
      </c>
      <c r="Q42" s="147">
        <f>H27</f>
        <v>51541</v>
      </c>
      <c r="R42" s="147">
        <f>G27</f>
        <v>142386</v>
      </c>
      <c r="S42" s="147">
        <f>F27</f>
        <v>230028</v>
      </c>
      <c r="T42" s="147">
        <f>E27</f>
        <v>7381</v>
      </c>
      <c r="U42" s="147">
        <f>D27</f>
        <v>1109541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499650</v>
      </c>
      <c r="Q44" s="153">
        <f>H30</f>
        <v>46251</v>
      </c>
      <c r="R44" s="153">
        <f>G30</f>
        <v>118265</v>
      </c>
      <c r="S44" s="153">
        <f>F30</f>
        <v>198085</v>
      </c>
      <c r="T44" s="153">
        <f>E30</f>
        <v>6440</v>
      </c>
      <c r="U44" s="153">
        <f>D30</f>
        <v>955680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'[1]2008'!D71</f>
        <v>544126</v>
      </c>
      <c r="E46" s="144">
        <f>'[1]2008'!F71</f>
        <v>6432</v>
      </c>
      <c r="F46" s="144">
        <f>'[1]2008'!H71</f>
        <v>39900</v>
      </c>
      <c r="G46" s="144">
        <f>'[1]2008'!J71</f>
        <v>118019</v>
      </c>
      <c r="H46" s="144">
        <f>'[1]2008'!L71</f>
        <v>23249</v>
      </c>
      <c r="I46" s="144">
        <f>'[1]2008'!N71</f>
        <v>356526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'[1]2008'!D72</f>
        <v>422811</v>
      </c>
      <c r="E47" s="144">
        <f>'[1]2008'!F72</f>
        <v>4998</v>
      </c>
      <c r="F47" s="144">
        <f>'[1]2008'!H72</f>
        <v>32812</v>
      </c>
      <c r="G47" s="144">
        <f>'[1]2008'!J72</f>
        <v>92396</v>
      </c>
      <c r="H47" s="144">
        <f>'[1]2008'!L72</f>
        <v>17361</v>
      </c>
      <c r="I47" s="144">
        <f>'[1]2008'!N72</f>
        <v>275244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'[1]2008'!D73</f>
        <v>121315</v>
      </c>
      <c r="E48" s="144">
        <f>'[1]2008'!F73</f>
        <v>1434</v>
      </c>
      <c r="F48" s="144">
        <f>'[1]2008'!H73</f>
        <v>7088</v>
      </c>
      <c r="G48" s="144">
        <f>'[1]2008'!J73</f>
        <v>25623</v>
      </c>
      <c r="H48" s="144">
        <f>'[1]2008'!L73</f>
        <v>5888</v>
      </c>
      <c r="I48" s="144">
        <f>'[1]2008'!N73</f>
        <v>81282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'[1]2008'!D74</f>
        <v>100218</v>
      </c>
      <c r="E50" s="33">
        <f>'[1]2008'!F74</f>
        <v>1403</v>
      </c>
      <c r="F50" s="33">
        <f>'[1]2008'!H74</f>
        <v>6709</v>
      </c>
      <c r="G50" s="33">
        <f>'[1]2008'!J74</f>
        <v>17580</v>
      </c>
      <c r="H50" s="33">
        <f>'[1]2008'!L74</f>
        <v>4386</v>
      </c>
      <c r="I50" s="33">
        <f>'[1]2008'!N74</f>
        <v>70140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'[1]2008'!D75</f>
        <v>21097</v>
      </c>
      <c r="E51" s="33">
        <f>'[1]2008'!F75</f>
        <v>31</v>
      </c>
      <c r="F51" s="33">
        <f>'[1]2008'!H75</f>
        <v>379</v>
      </c>
      <c r="G51" s="33">
        <f>'[1]2008'!J75</f>
        <v>8043</v>
      </c>
      <c r="H51" s="33">
        <f>'[1]2008'!L75</f>
        <v>1502</v>
      </c>
      <c r="I51" s="33">
        <f>'[1]2008'!N75</f>
        <v>11142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'[1]2008'!D76</f>
        <v>106093</v>
      </c>
      <c r="E52" s="147">
        <f>'[1]2008'!F76</f>
        <v>14</v>
      </c>
      <c r="F52" s="147">
        <f>'[1]2008'!H76</f>
        <v>5118</v>
      </c>
      <c r="G52" s="147">
        <f>'[1]2008'!J76</f>
        <v>246</v>
      </c>
      <c r="H52" s="147">
        <f>'[1]2008'!L76</f>
        <v>586</v>
      </c>
      <c r="I52" s="147">
        <f>'[1]2008'!N76</f>
        <v>6405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'[1]2008'!D77</f>
        <v>93724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'[1]2008'!D78</f>
        <v>52347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'[1]2008'!D79</f>
        <v>1719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'[1]2008'!D80</f>
        <v>39658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'[1]2008'!D81</f>
        <v>12369</v>
      </c>
      <c r="E61" s="147">
        <f>'[1]2008'!F81</f>
        <v>14</v>
      </c>
      <c r="F61" s="147">
        <f>'[1]2008'!H81</f>
        <v>5118</v>
      </c>
      <c r="G61" s="147">
        <f>'[1]2008'!J81</f>
        <v>246</v>
      </c>
      <c r="H61" s="147">
        <f>'[1]2008'!L81</f>
        <v>586</v>
      </c>
      <c r="I61" s="147">
        <f>'[1]2008'!N81</f>
        <v>6405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'[1]2008'!D82</f>
        <v>-18368</v>
      </c>
      <c r="E63" s="147">
        <f>'[1]2008'!F82</f>
        <v>-6</v>
      </c>
      <c r="F63" s="147">
        <f>'[1]2008'!H82</f>
        <v>-2421</v>
      </c>
      <c r="G63" s="147">
        <f>'[1]2008'!J82</f>
        <v>0</v>
      </c>
      <c r="H63" s="147">
        <f>'[1]2008'!L82</f>
        <v>-202</v>
      </c>
      <c r="I63" s="147">
        <f>'[1]2008'!N82</f>
        <v>-9004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'[1]2008'!D83</f>
        <v>-6735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'[1]2008'!D84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'[1]2008'!D85</f>
        <v>-6735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'[1]2008'!D86</f>
        <v>-11633</v>
      </c>
      <c r="E67" s="147">
        <f>'[1]2008'!F86</f>
        <v>-6</v>
      </c>
      <c r="F67" s="147">
        <f>'[1]2008'!H86</f>
        <v>-2421</v>
      </c>
      <c r="G67" s="147"/>
      <c r="H67" s="147">
        <f>'[1]2008'!L86</f>
        <v>-202</v>
      </c>
      <c r="I67" s="147">
        <f>'[1]2008'!N86</f>
        <v>-9004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'[1]2008'!D90</f>
        <v>353667</v>
      </c>
      <c r="E68" s="149">
        <f>'[1]2008'!F90</f>
        <v>941</v>
      </c>
      <c r="F68" s="149">
        <f>'[1]2008'!H90</f>
        <v>63408</v>
      </c>
      <c r="G68" s="149">
        <f>'[1]2008'!J90</f>
        <v>24121</v>
      </c>
      <c r="H68" s="149">
        <f>'[1]2008'!L90</f>
        <v>27908</v>
      </c>
      <c r="I68" s="149">
        <f>'[1]2008'!N90</f>
        <v>237289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'[1]2008'!D91</f>
        <v>124023</v>
      </c>
      <c r="E69" s="149"/>
      <c r="F69" s="149">
        <f>'[1]2008'!H91</f>
        <v>124023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'[1]2008'!D93</f>
        <v>208900</v>
      </c>
      <c r="E70" s="151">
        <f>'[1]2008'!F93</f>
        <v>0</v>
      </c>
      <c r="F70" s="151">
        <f>'[1]2008'!H93</f>
        <v>40559</v>
      </c>
      <c r="G70" s="151">
        <f>'[1]2008'!J93</f>
        <v>0</v>
      </c>
      <c r="H70" s="151">
        <f>'[1]2008'!L93</f>
        <v>22618</v>
      </c>
      <c r="I70" s="151">
        <f>'[1]2008'!N93</f>
        <v>145723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'[1]2008'!D94</f>
        <v>114929</v>
      </c>
      <c r="E71" s="151"/>
      <c r="F71" s="151">
        <f>'[1]2008'!H94</f>
        <v>114929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237289</v>
      </c>
      <c r="Q82" s="147">
        <f>H68</f>
        <v>27908</v>
      </c>
      <c r="R82" s="147">
        <f>G68</f>
        <v>24121</v>
      </c>
      <c r="S82" s="147">
        <f>F68</f>
        <v>63408</v>
      </c>
      <c r="T82" s="147">
        <f>E68</f>
        <v>941</v>
      </c>
      <c r="U82" s="147">
        <f>D68</f>
        <v>353667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124023</v>
      </c>
      <c r="T83" s="147"/>
      <c r="U83" s="147">
        <f>D69</f>
        <v>124023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145723</v>
      </c>
      <c r="Q84" s="147">
        <f>H70</f>
        <v>22618</v>
      </c>
      <c r="R84" s="147">
        <f>G70</f>
        <v>0</v>
      </c>
      <c r="S84" s="147">
        <f>F70</f>
        <v>40559</v>
      </c>
      <c r="T84" s="147">
        <f>E70</f>
        <v>0</v>
      </c>
      <c r="U84" s="147">
        <f>D70</f>
        <v>208900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114929</v>
      </c>
      <c r="T85" s="147"/>
      <c r="U85" s="147">
        <f>D71</f>
        <v>114929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'[1]2008'!AA110</f>
        <v>544867</v>
      </c>
      <c r="T86" s="144"/>
      <c r="U86" s="144">
        <f>'[1]2008'!AE110</f>
        <v>544867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'[1]2008'!AA111</f>
        <v>423408</v>
      </c>
      <c r="T87" s="147"/>
      <c r="U87" s="147">
        <f>'[1]2008'!AE111</f>
        <v>423408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'[1]2008'!AA112</f>
        <v>121459</v>
      </c>
      <c r="T88" s="144"/>
      <c r="U88" s="144">
        <f>'[1]2008'!AE112</f>
        <v>121459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'[1]2008'!AA113</f>
        <v>100362</v>
      </c>
      <c r="T90" s="32"/>
      <c r="U90" s="32">
        <f>'[1]2008'!AE113</f>
        <v>100362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'[1]2008'!AA114</f>
        <v>21097</v>
      </c>
      <c r="T91" s="32"/>
      <c r="U91" s="32">
        <f>'[1]2008'!AE114</f>
        <v>21097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'[1]2008'!Y115</f>
        <v>104506</v>
      </c>
      <c r="S92" s="147"/>
      <c r="T92" s="147"/>
      <c r="U92" s="147">
        <f>'[1]2008'!AE115</f>
        <v>104506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'[1]2008'!Y116</f>
        <v>92137</v>
      </c>
      <c r="S94" s="147"/>
      <c r="T94" s="147"/>
      <c r="U94" s="147">
        <f>'[1]2008'!AE116</f>
        <v>92137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'[1]2008'!Y117</f>
        <v>52347</v>
      </c>
      <c r="S95" s="147"/>
      <c r="T95" s="147"/>
      <c r="U95" s="147">
        <f>'[1]2008'!AE117</f>
        <v>52347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'[1]2008'!Y118</f>
        <v>140</v>
      </c>
      <c r="S96" s="147"/>
      <c r="T96" s="147"/>
      <c r="U96" s="147">
        <f>'[1]2008'!AE118</f>
        <v>140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'[1]2008'!Y119</f>
        <v>39650</v>
      </c>
      <c r="S98" s="147"/>
      <c r="T98" s="147"/>
      <c r="U98" s="147">
        <f>'[1]2008'!AE119</f>
        <v>39650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'[1]2008'!Y120</f>
        <v>12369</v>
      </c>
      <c r="S101" s="147"/>
      <c r="T101" s="147"/>
      <c r="U101" s="147">
        <f>'[1]2008'!AE120</f>
        <v>12369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'[1]2008'!Y121</f>
        <v>-12318</v>
      </c>
      <c r="S102" s="147"/>
      <c r="T102" s="147"/>
      <c r="U102" s="147">
        <f>'[1]2008'!AE121</f>
        <v>-12318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'[1]2008'!Y122</f>
        <v>-5030</v>
      </c>
      <c r="S103" s="147"/>
      <c r="T103" s="147"/>
      <c r="U103" s="147">
        <f>'[1]2008'!AE122</f>
        <v>-5030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'[1]2008'!Y123</f>
        <v>-7288</v>
      </c>
      <c r="S104" s="147"/>
      <c r="T104" s="147"/>
      <c r="U104" s="147">
        <f>'[1]2008'!AE123</f>
        <v>-7288</v>
      </c>
    </row>
    <row r="105" spans="4:52" s="185" customFormat="1" ht="12" customHeight="1" x14ac:dyDescent="0.2">
      <c r="D105" s="147">
        <f>'[1]2008'!D124</f>
        <v>371845</v>
      </c>
      <c r="E105" s="147">
        <f>'[1]2008'!F124</f>
        <v>279</v>
      </c>
      <c r="F105" s="147">
        <f>'[1]2008'!H124</f>
        <v>40886</v>
      </c>
      <c r="G105" s="147">
        <f>'[1]2008'!J124</f>
        <v>18951</v>
      </c>
      <c r="H105" s="147">
        <f>'[1]2008'!L124</f>
        <v>183727</v>
      </c>
      <c r="I105" s="147">
        <f>'[1]2008'!N124</f>
        <v>128002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'[1]2008'!U124</f>
        <v>43726</v>
      </c>
      <c r="Q105" s="147">
        <f>'[1]2008'!W124</f>
        <v>196969</v>
      </c>
      <c r="R105" s="147">
        <f>'[1]2008'!Y124</f>
        <v>13210</v>
      </c>
      <c r="S105" s="147">
        <f>'[1]2008'!AA124</f>
        <v>80272</v>
      </c>
      <c r="T105" s="147">
        <f>'[1]2008'!AC124</f>
        <v>1664</v>
      </c>
      <c r="U105" s="147">
        <f>'[1]2008'!AE124</f>
        <v>335841</v>
      </c>
    </row>
    <row r="106" spans="4:52" s="185" customFormat="1" ht="12" customHeight="1" x14ac:dyDescent="0.2">
      <c r="D106" s="147">
        <f>'[1]2008'!D126</f>
        <v>267752</v>
      </c>
      <c r="E106" s="147">
        <f>'[1]2008'!F126</f>
        <v>279</v>
      </c>
      <c r="F106" s="147">
        <f>'[1]2008'!H126</f>
        <v>39845</v>
      </c>
      <c r="G106" s="147">
        <f>'[1]2008'!J126</f>
        <v>18939</v>
      </c>
      <c r="H106" s="147">
        <f>'[1]2008'!L126</f>
        <v>145943</v>
      </c>
      <c r="I106" s="147">
        <f>'[1]2008'!N126</f>
        <v>62746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'[1]2008'!U126</f>
        <v>9002</v>
      </c>
      <c r="Q106" s="147">
        <f>'[1]2008'!W126</f>
        <v>175920</v>
      </c>
      <c r="R106" s="147">
        <f>'[1]2008'!Y126</f>
        <v>7428</v>
      </c>
      <c r="S106" s="147">
        <f>'[1]2008'!AA126</f>
        <v>34039</v>
      </c>
      <c r="T106" s="147">
        <f>'[1]2008'!AC126</f>
        <v>1566</v>
      </c>
      <c r="U106" s="147">
        <f>'[1]2008'!AE126</f>
        <v>227955</v>
      </c>
    </row>
    <row r="107" spans="4:52" s="185" customFormat="1" ht="12" customHeight="1" x14ac:dyDescent="0.2">
      <c r="D107" s="147">
        <f>'[1]2008'!D129</f>
        <v>81523</v>
      </c>
      <c r="E107" s="147"/>
      <c r="F107" s="147"/>
      <c r="G107" s="147">
        <f>'[1]2008'!J129</f>
        <v>0</v>
      </c>
      <c r="H107" s="147">
        <f>'[1]2008'!L129</f>
        <v>18419</v>
      </c>
      <c r="I107" s="147">
        <f>'[1]2008'!N129</f>
        <v>63104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'[1]2008'!U129</f>
        <v>31259</v>
      </c>
      <c r="Q107" s="147">
        <f>'[1]2008'!W129</f>
        <v>20285</v>
      </c>
      <c r="R107" s="147">
        <f>'[1]2008'!Y129</f>
        <v>5477</v>
      </c>
      <c r="S107" s="147">
        <f>'[1]2008'!AA129</f>
        <v>26046</v>
      </c>
      <c r="T107" s="147">
        <f>'[1]2008'!AC129</f>
        <v>98</v>
      </c>
      <c r="U107" s="147">
        <f>'[1]2008'!AE129</f>
        <v>83165</v>
      </c>
    </row>
    <row r="108" spans="4:52" s="185" customFormat="1" ht="12" customHeight="1" x14ac:dyDescent="0.2">
      <c r="D108" s="147">
        <f>'[1]2008'!D130</f>
        <v>1864</v>
      </c>
      <c r="E108" s="147"/>
      <c r="F108" s="147"/>
      <c r="G108" s="147">
        <f>'[1]2008'!J130</f>
        <v>0</v>
      </c>
      <c r="H108" s="147">
        <f>'[1]2008'!L130</f>
        <v>397</v>
      </c>
      <c r="I108" s="147">
        <f>'[1]2008'!N130</f>
        <v>1467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'[1]2008'!U130</f>
        <v>2475</v>
      </c>
      <c r="Q108" s="147">
        <f>'[1]2008'!W130</f>
        <v>583</v>
      </c>
      <c r="R108" s="147">
        <f>'[1]2008'!Y130</f>
        <v>0</v>
      </c>
      <c r="S108" s="147"/>
      <c r="T108" s="147"/>
      <c r="U108" s="147">
        <f>'[1]2008'!AE130</f>
        <v>3058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'[1]2008'!D135</f>
        <v>18968</v>
      </c>
      <c r="E118" s="147">
        <f>'[1]2008'!F135</f>
        <v>0</v>
      </c>
      <c r="F118" s="147">
        <f>'[1]2008'!H135</f>
        <v>0</v>
      </c>
      <c r="G118" s="147">
        <f>'[1]2008'!J135</f>
        <v>0</v>
      </c>
      <c r="H118" s="147">
        <f>'[1]2008'!L135</f>
        <v>18968</v>
      </c>
      <c r="I118" s="147">
        <f>'[1]2008'!N135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'[1]2008'!U135</f>
        <v>559</v>
      </c>
      <c r="Q118" s="147">
        <f>'[1]2008'!W135</f>
        <v>181</v>
      </c>
      <c r="R118" s="147">
        <f>'[1]2008'!Y135</f>
        <v>0</v>
      </c>
      <c r="S118" s="147">
        <f>'[1]2008'!AA135</f>
        <v>19185</v>
      </c>
      <c r="T118" s="147">
        <f>'[1]2008'!AC135</f>
        <v>0</v>
      </c>
      <c r="U118" s="147">
        <f>'[1]2008'!AE135</f>
        <v>19925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'[1]2008'!D139</f>
        <v>1738</v>
      </c>
      <c r="E125" s="147">
        <f>'[1]2008'!F139</f>
        <v>0</v>
      </c>
      <c r="F125" s="147">
        <f>'[1]2008'!H139</f>
        <v>1041</v>
      </c>
      <c r="G125" s="147">
        <f>'[1]2008'!J139</f>
        <v>12</v>
      </c>
      <c r="H125" s="147">
        <f>'[1]2008'!L139</f>
        <v>0</v>
      </c>
      <c r="I125" s="147">
        <f>'[1]2008'!N139</f>
        <v>685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'[1]2008'!U139</f>
        <v>431</v>
      </c>
      <c r="Q125" s="147">
        <f>'[1]2008'!W139</f>
        <v>0</v>
      </c>
      <c r="R125" s="147">
        <f>'[1]2008'!Y139</f>
        <v>305</v>
      </c>
      <c r="S125" s="147">
        <f>'[1]2008'!AA139</f>
        <v>1002</v>
      </c>
      <c r="T125" s="147">
        <f>'[1]2008'!AC139</f>
        <v>0</v>
      </c>
      <c r="U125" s="147">
        <f>'[1]2008'!AE139</f>
        <v>1738</v>
      </c>
    </row>
    <row r="126" spans="4:21" s="192" customFormat="1" ht="12" customHeight="1" x14ac:dyDescent="0.2">
      <c r="D126" s="149">
        <f>'[1]2008'!D140</f>
        <v>1078741</v>
      </c>
      <c r="E126" s="149">
        <f>'[1]2008'!F140</f>
        <v>2326</v>
      </c>
      <c r="F126" s="149">
        <f>'[1]2008'!H140</f>
        <v>771684</v>
      </c>
      <c r="G126" s="149">
        <f>'[1]2008'!J140</f>
        <v>110568</v>
      </c>
      <c r="H126" s="149">
        <f>'[1]2008'!L140</f>
        <v>41150</v>
      </c>
      <c r="I126" s="149">
        <f>'[1]2008'!N140</f>
        <v>153013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'[1]2008'!D142</f>
        <v>924880</v>
      </c>
      <c r="E128" s="151">
        <f>'[1]2008'!F142</f>
        <v>1385</v>
      </c>
      <c r="F128" s="151">
        <f>'[1]2008'!H142</f>
        <v>739741</v>
      </c>
      <c r="G128" s="151">
        <f>'[1]2008'!J142</f>
        <v>86447</v>
      </c>
      <c r="H128" s="151">
        <f>'[1]2008'!L142</f>
        <v>35860</v>
      </c>
      <c r="I128" s="151">
        <f>'[1]2008'!N142</f>
        <v>61447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153013</v>
      </c>
      <c r="Q140" s="147">
        <f>H126</f>
        <v>41150</v>
      </c>
      <c r="R140" s="147">
        <f>G126</f>
        <v>110568</v>
      </c>
      <c r="S140" s="147">
        <f>F126</f>
        <v>771684</v>
      </c>
      <c r="T140" s="147">
        <f>E126</f>
        <v>2326</v>
      </c>
      <c r="U140" s="147">
        <f>D126</f>
        <v>1078741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61447</v>
      </c>
      <c r="Q142" s="153">
        <f>H128</f>
        <v>35860</v>
      </c>
      <c r="R142" s="153">
        <f>G128</f>
        <v>86447</v>
      </c>
      <c r="S142" s="153">
        <f>F128</f>
        <v>739741</v>
      </c>
      <c r="T142" s="153">
        <f>E128</f>
        <v>1385</v>
      </c>
      <c r="U142" s="153">
        <f>D128</f>
        <v>924880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'[1]2008'!D156</f>
        <v>113891</v>
      </c>
      <c r="E144" s="147">
        <f>'[1]2008'!F156</f>
        <v>0</v>
      </c>
      <c r="F144" s="147">
        <f>'[1]2008'!H156</f>
        <v>85428</v>
      </c>
      <c r="G144" s="147">
        <f>'[1]2008'!J156</f>
        <v>69</v>
      </c>
      <c r="H144" s="147">
        <f>'[1]2008'!L156</f>
        <v>6005</v>
      </c>
      <c r="I144" s="147">
        <f>'[1]2008'!N156</f>
        <v>22389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'[1]2008'!Y156</f>
        <v>113916</v>
      </c>
      <c r="S144" s="147"/>
      <c r="T144" s="147"/>
      <c r="U144" s="147">
        <f>'[1]2008'!AE156</f>
        <v>113916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'[1]2008'!D157</f>
        <v>109054</v>
      </c>
      <c r="E146" s="147">
        <f>'[1]2008'!F157</f>
        <v>0</v>
      </c>
      <c r="F146" s="147">
        <f>'[1]2008'!H157</f>
        <v>80591</v>
      </c>
      <c r="G146" s="147">
        <f>'[1]2008'!J157</f>
        <v>69</v>
      </c>
      <c r="H146" s="147">
        <f>'[1]2008'!L157</f>
        <v>6005</v>
      </c>
      <c r="I146" s="147">
        <f>'[1]2008'!N157</f>
        <v>22389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'[1]2008'!Y157</f>
        <v>109079</v>
      </c>
      <c r="S146" s="147"/>
      <c r="T146" s="147"/>
      <c r="U146" s="147">
        <f>'[1]2008'!AE157</f>
        <v>109079</v>
      </c>
    </row>
    <row r="147" spans="4:21" s="46" customFormat="1" ht="12" customHeight="1" x14ac:dyDescent="0.2">
      <c r="D147" s="147">
        <f>'[1]2008'!D158</f>
        <v>4837</v>
      </c>
      <c r="E147" s="147">
        <f>'[1]2008'!F158</f>
        <v>0</v>
      </c>
      <c r="F147" s="147">
        <f>'[1]2008'!H158</f>
        <v>4837</v>
      </c>
      <c r="G147" s="147">
        <f>'[1]2008'!J158</f>
        <v>0</v>
      </c>
      <c r="H147" s="147">
        <f>'[1]2008'!L158</f>
        <v>0</v>
      </c>
      <c r="I147" s="147">
        <f>'[1]2008'!N158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'[1]2008'!Y158</f>
        <v>4837</v>
      </c>
      <c r="S147" s="147"/>
      <c r="T147" s="147"/>
      <c r="U147" s="147">
        <f>'[1]2008'!AE158</f>
        <v>4837</v>
      </c>
    </row>
    <row r="148" spans="4:21" s="175" customFormat="1" ht="12" customHeight="1" x14ac:dyDescent="0.2">
      <c r="D148" s="147">
        <f>'[1]2008'!D159</f>
        <v>160107</v>
      </c>
      <c r="E148" s="147"/>
      <c r="F148" s="147">
        <f>'[1]2008'!H159</f>
        <v>160107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'[1]2008'!U159</f>
        <v>11175</v>
      </c>
      <c r="Q148" s="147">
        <f>'[1]2008'!W159</f>
        <v>7252</v>
      </c>
      <c r="R148" s="147">
        <f>'[1]2008'!Y159</f>
        <v>140997</v>
      </c>
      <c r="S148" s="147">
        <f>'[1]2008'!AA159</f>
        <v>379</v>
      </c>
      <c r="T148" s="147">
        <f>'[1]2008'!AC159</f>
        <v>31</v>
      </c>
      <c r="U148" s="147">
        <f>'[1]2008'!AE159</f>
        <v>159834</v>
      </c>
    </row>
    <row r="149" spans="4:21" s="46" customFormat="1" ht="12" customHeight="1" x14ac:dyDescent="0.2">
      <c r="D149" s="147">
        <f>'[1]2008'!D160</f>
        <v>100370</v>
      </c>
      <c r="E149" s="147"/>
      <c r="F149" s="147">
        <f>'[1]2008'!H160</f>
        <v>100370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'[1]2008'!U160</f>
        <v>0</v>
      </c>
      <c r="Q149" s="147">
        <f>'[1]2008'!W160</f>
        <v>4261</v>
      </c>
      <c r="R149" s="147">
        <f>'[1]2008'!Y160</f>
        <v>95957</v>
      </c>
      <c r="S149" s="147"/>
      <c r="T149" s="147"/>
      <c r="U149" s="147">
        <f>'[1]2008'!AE160</f>
        <v>100218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'[1]2008'!D163</f>
        <v>21097</v>
      </c>
      <c r="E151" s="147"/>
      <c r="F151" s="147">
        <f>'[1]2008'!H163</f>
        <v>21097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'[1]2008'!U163</f>
        <v>11175</v>
      </c>
      <c r="Q151" s="147">
        <f>'[1]2008'!W163</f>
        <v>1469</v>
      </c>
      <c r="R151" s="147">
        <f>'[1]2008'!Y163</f>
        <v>8043</v>
      </c>
      <c r="S151" s="147">
        <f>'[1]2008'!AA163</f>
        <v>379</v>
      </c>
      <c r="T151" s="147">
        <f>'[1]2008'!AC163</f>
        <v>31</v>
      </c>
      <c r="U151" s="147">
        <f>'[1]2008'!AE163</f>
        <v>21097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'[1]2008'!D166</f>
        <v>37478</v>
      </c>
      <c r="E153" s="147"/>
      <c r="F153" s="147">
        <f>'[1]2008'!H166</f>
        <v>37478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'[1]2008'!U166</f>
        <v>0</v>
      </c>
      <c r="Q153" s="147">
        <f>'[1]2008'!W166</f>
        <v>360</v>
      </c>
      <c r="R153" s="147">
        <f>'[1]2008'!Y166</f>
        <v>36997</v>
      </c>
      <c r="S153" s="147">
        <f>'[1]2008'!AA166</f>
        <v>0</v>
      </c>
      <c r="T153" s="147">
        <f>'[1]2008'!AC166</f>
        <v>0</v>
      </c>
      <c r="U153" s="147">
        <f>'[1]2008'!AE166</f>
        <v>37357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'[1]2008'!D169</f>
        <v>1648</v>
      </c>
      <c r="E155" s="147"/>
      <c r="F155" s="147">
        <f>'[1]2008'!H169</f>
        <v>1648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'[1]2008'!U169</f>
        <v>0</v>
      </c>
      <c r="Q155" s="147">
        <f>'[1]2008'!W169</f>
        <v>1648</v>
      </c>
      <c r="R155" s="147">
        <f>'[1]2008'!Y169</f>
        <v>0</v>
      </c>
      <c r="S155" s="147">
        <f>'[1]2008'!AA169</f>
        <v>0</v>
      </c>
      <c r="T155" s="147">
        <f>'[1]2008'!AC169</f>
        <v>0</v>
      </c>
      <c r="U155" s="147">
        <f>'[1]2008'!AE169</f>
        <v>1648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'[1]2008'!D172</f>
        <v>-486</v>
      </c>
      <c r="E157" s="147"/>
      <c r="F157" s="147">
        <f>'[1]2008'!H172</f>
        <v>-486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'[1]2008'!W172</f>
        <v>-486</v>
      </c>
      <c r="R157" s="147">
        <f>'[1]2008'!Y172</f>
        <v>0</v>
      </c>
      <c r="S157" s="147"/>
      <c r="T157" s="147"/>
      <c r="U157" s="147">
        <f>'[1]2008'!AE172</f>
        <v>-486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'[1]2008'!D173</f>
        <v>156244</v>
      </c>
      <c r="E159" s="147">
        <f>'[1]2008'!F173</f>
        <v>27</v>
      </c>
      <c r="F159" s="147">
        <f>'[1]2008'!H173</f>
        <v>366</v>
      </c>
      <c r="G159" s="147">
        <f>'[1]2008'!J173</f>
        <v>136293</v>
      </c>
      <c r="H159" s="147">
        <f>'[1]2008'!L173</f>
        <v>8727</v>
      </c>
      <c r="I159" s="147">
        <f>'[1]2008'!N173</f>
        <v>10831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'[1]2008'!AA173</f>
        <v>158133</v>
      </c>
      <c r="T159" s="147"/>
      <c r="U159" s="147">
        <f>'[1]2008'!AE173</f>
        <v>158133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'[1]2008'!D174</f>
        <v>116441</v>
      </c>
      <c r="E161" s="32"/>
      <c r="F161" s="32"/>
      <c r="G161" s="32">
        <f>'[1]2008'!J174</f>
        <v>116441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'[1]2008'!AA174</f>
        <v>118330</v>
      </c>
      <c r="T161" s="32"/>
      <c r="U161" s="32">
        <f>'[1]2008'!AE174</f>
        <v>118330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'[1]2008'!D177</f>
        <v>31706</v>
      </c>
      <c r="E163" s="32"/>
      <c r="F163" s="32">
        <f>'[1]2008'!H177</f>
        <v>366</v>
      </c>
      <c r="G163" s="32">
        <f>'[1]2008'!J177</f>
        <v>11782</v>
      </c>
      <c r="H163" s="32">
        <f>'[1]2008'!L177</f>
        <v>8727</v>
      </c>
      <c r="I163" s="32">
        <f>'[1]2008'!N177</f>
        <v>10831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'[1]2008'!AA177</f>
        <v>31706</v>
      </c>
      <c r="T163" s="32"/>
      <c r="U163" s="32">
        <f>'[1]2008'!AE177</f>
        <v>31706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'[1]2008'!D180</f>
        <v>8097</v>
      </c>
      <c r="E165" s="32">
        <f>'[1]2008'!F180</f>
        <v>27</v>
      </c>
      <c r="F165" s="32"/>
      <c r="G165" s="32">
        <f>'[1]2008'!J180</f>
        <v>8070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'[1]2008'!AA180</f>
        <v>8097</v>
      </c>
      <c r="T165" s="32"/>
      <c r="U165" s="32">
        <f>'[1]2008'!AE180</f>
        <v>8097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'[1]2008'!D181</f>
        <v>244822</v>
      </c>
      <c r="E167" s="147">
        <f>'[1]2008'!F181</f>
        <v>2258</v>
      </c>
      <c r="F167" s="147">
        <f>'[1]2008'!H181</f>
        <v>52969</v>
      </c>
      <c r="G167" s="147">
        <f>'[1]2008'!J181</f>
        <v>142262</v>
      </c>
      <c r="H167" s="147">
        <f>'[1]2008'!L181</f>
        <v>30327</v>
      </c>
      <c r="I167" s="147">
        <f>'[1]2008'!N181</f>
        <v>17006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'[1]2008'!U181</f>
        <v>9764</v>
      </c>
      <c r="Q167" s="147">
        <f>'[1]2008'!W181</f>
        <v>28260</v>
      </c>
      <c r="R167" s="147">
        <f>'[1]2008'!Y181</f>
        <v>129200</v>
      </c>
      <c r="S167" s="147">
        <f>'[1]2008'!AA181</f>
        <v>47598</v>
      </c>
      <c r="T167" s="147">
        <f>'[1]2008'!AC181</f>
        <v>12916</v>
      </c>
      <c r="U167" s="147">
        <f>'[1]2008'!AE181</f>
        <v>227738</v>
      </c>
    </row>
    <row r="168" spans="4:21" s="185" customFormat="1" ht="12" customHeight="1" x14ac:dyDescent="0.2">
      <c r="D168" s="147">
        <f>'[1]2008'!D182</f>
        <v>25208</v>
      </c>
      <c r="E168" s="147">
        <f>'[1]2008'!F182</f>
        <v>111</v>
      </c>
      <c r="F168" s="147">
        <f>'[1]2008'!H182</f>
        <v>12688</v>
      </c>
      <c r="G168" s="147">
        <f>'[1]2008'!J182</f>
        <v>255</v>
      </c>
      <c r="H168" s="147">
        <f>'[1]2008'!L182</f>
        <v>4088</v>
      </c>
      <c r="I168" s="147">
        <f>'[1]2008'!N182</f>
        <v>8066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'[1]2008'!W182</f>
        <v>23985</v>
      </c>
      <c r="R168" s="147"/>
      <c r="S168" s="147"/>
      <c r="T168" s="147"/>
      <c r="U168" s="147">
        <f>'[1]2008'!AE182</f>
        <v>23985</v>
      </c>
    </row>
    <row r="169" spans="4:21" s="185" customFormat="1" ht="12" customHeight="1" x14ac:dyDescent="0.2">
      <c r="D169" s="147">
        <f>'[1]2008'!D183</f>
        <v>23985</v>
      </c>
      <c r="E169" s="147"/>
      <c r="F169" s="147"/>
      <c r="G169" s="147"/>
      <c r="H169" s="147">
        <f>'[1]2008'!L183</f>
        <v>23985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'[1]2008'!U183</f>
        <v>8032</v>
      </c>
      <c r="Q169" s="147">
        <f>'[1]2008'!W183</f>
        <v>3825</v>
      </c>
      <c r="R169" s="147">
        <f>'[1]2008'!Y183</f>
        <v>198</v>
      </c>
      <c r="S169" s="147">
        <f>'[1]2008'!AA183</f>
        <v>12977</v>
      </c>
      <c r="T169" s="147">
        <f>'[1]2008'!AC183</f>
        <v>112</v>
      </c>
      <c r="U169" s="147">
        <f>'[1]2008'!AE183</f>
        <v>25144</v>
      </c>
    </row>
    <row r="170" spans="4:21" s="185" customFormat="1" ht="12" customHeight="1" x14ac:dyDescent="0.2">
      <c r="D170" s="147">
        <f>'[1]2008'!D184</f>
        <v>122033</v>
      </c>
      <c r="E170" s="147"/>
      <c r="F170" s="147"/>
      <c r="G170" s="147">
        <f>'[1]2008'!J184</f>
        <v>122033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'[1]2008'!Y184</f>
        <v>122033</v>
      </c>
      <c r="S170" s="147"/>
      <c r="T170" s="147"/>
      <c r="U170" s="147">
        <f>'[1]2008'!AE184</f>
        <v>122033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'[1]2008'!D185</f>
        <v>2859</v>
      </c>
      <c r="E172" s="147"/>
      <c r="F172" s="147"/>
      <c r="G172" s="147">
        <f>'[1]2008'!J185</f>
        <v>2859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'[1]2008'!Y185</f>
        <v>926</v>
      </c>
      <c r="S172" s="147"/>
      <c r="T172" s="147"/>
      <c r="U172" s="147">
        <f>'[1]2008'!AE185</f>
        <v>926</v>
      </c>
    </row>
    <row r="173" spans="4:21" s="185" customFormat="1" ht="12" customHeight="1" x14ac:dyDescent="0.2">
      <c r="D173" s="147">
        <f>'[1]2008'!D187</f>
        <v>61878</v>
      </c>
      <c r="E173" s="147">
        <f>'[1]2008'!F187</f>
        <v>2147</v>
      </c>
      <c r="F173" s="147">
        <f>'[1]2008'!H187</f>
        <v>40281</v>
      </c>
      <c r="G173" s="147">
        <f>'[1]2008'!J187</f>
        <v>8256</v>
      </c>
      <c r="H173" s="147">
        <f>'[1]2008'!L187</f>
        <v>2254</v>
      </c>
      <c r="I173" s="147">
        <f>'[1]2008'!N187</f>
        <v>8940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'[1]2008'!U187</f>
        <v>1732</v>
      </c>
      <c r="Q173" s="147">
        <f>'[1]2008'!W187</f>
        <v>450</v>
      </c>
      <c r="R173" s="147">
        <f>'[1]2008'!Y187</f>
        <v>6043</v>
      </c>
      <c r="S173" s="147">
        <f>'[1]2008'!AA187</f>
        <v>34621</v>
      </c>
      <c r="T173" s="147">
        <f>'[1]2008'!AC187</f>
        <v>12804</v>
      </c>
      <c r="U173" s="147">
        <f>'[1]2008'!AE187</f>
        <v>55650</v>
      </c>
    </row>
    <row r="174" spans="4:21" s="185" customFormat="1" ht="12" customHeight="1" x14ac:dyDescent="0.2">
      <c r="D174" s="147">
        <f>'[1]2008'!D188</f>
        <v>8859</v>
      </c>
      <c r="E174" s="147"/>
      <c r="F174" s="147"/>
      <c r="G174" s="147">
        <f>'[1]2008'!J188</f>
        <v>8859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'[1]2008'!D189</f>
        <v>1063298</v>
      </c>
      <c r="E176" s="149">
        <f>'[1]2008'!F189</f>
        <v>12988</v>
      </c>
      <c r="F176" s="149">
        <f>'[1]2008'!H189</f>
        <v>678924</v>
      </c>
      <c r="G176" s="149">
        <f>'[1]2008'!J189</f>
        <v>216057</v>
      </c>
      <c r="H176" s="149">
        <f>'[1]2008'!L189</f>
        <v>31603</v>
      </c>
      <c r="I176" s="149">
        <f>'[1]2008'!N189</f>
        <v>123726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'[1]2008'!D191</f>
        <v>909437</v>
      </c>
      <c r="E177" s="136">
        <f>'[1]2008'!F191</f>
        <v>12047</v>
      </c>
      <c r="F177" s="136">
        <f>'[1]2008'!H191</f>
        <v>646981</v>
      </c>
      <c r="G177" s="136">
        <f>'[1]2008'!J191</f>
        <v>191936</v>
      </c>
      <c r="H177" s="136">
        <f>'[1]2008'!L191</f>
        <v>26313</v>
      </c>
      <c r="I177" s="136">
        <f>'[1]2008'!N191</f>
        <v>32160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123726</v>
      </c>
      <c r="Q188" s="147">
        <f>H176</f>
        <v>31603</v>
      </c>
      <c r="R188" s="147">
        <f>G176</f>
        <v>216057</v>
      </c>
      <c r="S188" s="147">
        <f>F176</f>
        <v>678924</v>
      </c>
      <c r="T188" s="147">
        <f>E176</f>
        <v>12988</v>
      </c>
      <c r="U188" s="147">
        <f>D176</f>
        <v>1063298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32160</v>
      </c>
      <c r="Q189" s="153">
        <f>H177</f>
        <v>26313</v>
      </c>
      <c r="R189" s="153">
        <f>G177</f>
        <v>191936</v>
      </c>
      <c r="S189" s="153">
        <f>F177</f>
        <v>646981</v>
      </c>
      <c r="T189" s="153">
        <f>E177</f>
        <v>12047</v>
      </c>
      <c r="U189" s="153">
        <f>D177</f>
        <v>909437</v>
      </c>
    </row>
    <row r="190" spans="4:52" s="175" customFormat="1" ht="12" customHeight="1" x14ac:dyDescent="0.2">
      <c r="D190" s="147">
        <f>'[1]2008'!D205</f>
        <v>130735</v>
      </c>
      <c r="E190" s="147">
        <f>'[1]2008'!F205</f>
        <v>10505</v>
      </c>
      <c r="F190" s="147"/>
      <c r="G190" s="147">
        <f>'[1]2008'!J205</f>
        <v>120230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'[1]2008'!AA205</f>
        <v>130735</v>
      </c>
      <c r="T190" s="147"/>
      <c r="U190" s="147">
        <f>'[1]2008'!AE205</f>
        <v>130735</v>
      </c>
    </row>
    <row r="191" spans="4:52" s="175" customFormat="1" ht="12" customHeight="1" x14ac:dyDescent="0.2">
      <c r="D191" s="147">
        <f>'[1]2008'!D206</f>
        <v>101848</v>
      </c>
      <c r="E191" s="147">
        <f>'[1]2008'!F206</f>
        <v>10505</v>
      </c>
      <c r="F191" s="147"/>
      <c r="G191" s="147">
        <f>'[1]2008'!J206</f>
        <v>91343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'[1]2008'!AA206</f>
        <v>101848</v>
      </c>
      <c r="T191" s="147"/>
      <c r="U191" s="147">
        <f>'[1]2008'!AE206</f>
        <v>101848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'[1]2008'!D207</f>
        <v>28887</v>
      </c>
      <c r="E193" s="147">
        <f>'[1]2008'!F207</f>
        <v>0</v>
      </c>
      <c r="F193" s="147"/>
      <c r="G193" s="147">
        <f>'[1]2008'!J207</f>
        <v>28887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'[1]2008'!AA207</f>
        <v>28887</v>
      </c>
      <c r="T193" s="147"/>
      <c r="U193" s="147">
        <f>'[1]2008'!AE207</f>
        <v>28887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'[1]2008'!D208</f>
        <v>1063298</v>
      </c>
      <c r="E195" s="149">
        <f>'[1]2008'!F208</f>
        <v>2483</v>
      </c>
      <c r="F195" s="149">
        <f>'[1]2008'!H208</f>
        <v>809659</v>
      </c>
      <c r="G195" s="149">
        <f>'[1]2008'!J208</f>
        <v>95827</v>
      </c>
      <c r="H195" s="149">
        <f>'[1]2008'!L208</f>
        <v>31603</v>
      </c>
      <c r="I195" s="149">
        <f>'[1]2008'!N208</f>
        <v>123726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'[1]2008'!D210</f>
        <v>909437</v>
      </c>
      <c r="E196" s="151">
        <f>'[1]2008'!F210</f>
        <v>1542</v>
      </c>
      <c r="F196" s="151">
        <f>'[1]2008'!H210</f>
        <v>777716</v>
      </c>
      <c r="G196" s="151">
        <f>'[1]2008'!J210</f>
        <v>71706</v>
      </c>
      <c r="H196" s="151">
        <f>'[1]2008'!L210</f>
        <v>26313</v>
      </c>
      <c r="I196" s="151">
        <f>'[1]2008'!N210</f>
        <v>32160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123726</v>
      </c>
      <c r="Q207" s="147">
        <f>H176</f>
        <v>31603</v>
      </c>
      <c r="R207" s="147">
        <f>G176</f>
        <v>216057</v>
      </c>
      <c r="S207" s="147">
        <f>F176</f>
        <v>678924</v>
      </c>
      <c r="T207" s="147">
        <f>E176</f>
        <v>12988</v>
      </c>
      <c r="U207" s="147">
        <f>D176</f>
        <v>1063298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32160</v>
      </c>
      <c r="Q208" s="153">
        <f>H177</f>
        <v>26313</v>
      </c>
      <c r="R208" s="153">
        <f>G177</f>
        <v>191936</v>
      </c>
      <c r="S208" s="153">
        <f>F177</f>
        <v>646981</v>
      </c>
      <c r="T208" s="153">
        <f>E177</f>
        <v>12047</v>
      </c>
      <c r="U208" s="153">
        <f>D177</f>
        <v>909437</v>
      </c>
    </row>
    <row r="209" spans="4:52" s="121" customFormat="1" ht="12" customHeight="1" x14ac:dyDescent="0.2">
      <c r="D209" s="147">
        <f>'[1]2008'!D224</f>
        <v>846368</v>
      </c>
      <c r="E209" s="147">
        <f>'[1]2008'!F224</f>
        <v>10505</v>
      </c>
      <c r="F209" s="147">
        <f>'[1]2008'!H224</f>
        <v>627013</v>
      </c>
      <c r="G209" s="147">
        <f>'[1]2008'!J224</f>
        <v>208850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'[1]2008'!D226</f>
        <v>757748</v>
      </c>
      <c r="E210" s="147">
        <f>'[1]2008'!F226</f>
        <v>10505</v>
      </c>
      <c r="F210" s="147">
        <f>'[1]2008'!H226</f>
        <v>627013</v>
      </c>
      <c r="G210" s="147">
        <f>'[1]2008'!J226</f>
        <v>120230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'[1]2008'!D230</f>
        <v>88620</v>
      </c>
      <c r="E211" s="147"/>
      <c r="F211" s="147"/>
      <c r="G211" s="147">
        <f>'[1]2008'!J230</f>
        <v>88620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'[1]2008'!D232</f>
        <v>-1272</v>
      </c>
      <c r="E212" s="147"/>
      <c r="F212" s="147"/>
      <c r="G212" s="147"/>
      <c r="H212" s="147">
        <f>'[1]2008'!L232</f>
        <v>-1272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'[1]2008'!AA232</f>
        <v>-1272</v>
      </c>
      <c r="T212" s="147"/>
      <c r="U212" s="147">
        <f>'[1]2008'!AE232</f>
        <v>-1272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'[1]2008'!D233</f>
        <v>216930</v>
      </c>
      <c r="E214" s="149">
        <f>'[1]2008'!F233</f>
        <v>2483</v>
      </c>
      <c r="F214" s="149">
        <f>'[1]2008'!H233</f>
        <v>50639</v>
      </c>
      <c r="G214" s="149">
        <f>'[1]2008'!J233</f>
        <v>7207</v>
      </c>
      <c r="H214" s="149">
        <f>'[1]2008'!L233</f>
        <v>32875</v>
      </c>
      <c r="I214" s="149">
        <f>'[1]2008'!N233</f>
        <v>123726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'[1]2008'!D235</f>
        <v>63069</v>
      </c>
      <c r="E215" s="151">
        <f>'[1]2008'!F235</f>
        <v>1542</v>
      </c>
      <c r="F215" s="151">
        <f>'[1]2008'!H235</f>
        <v>18696</v>
      </c>
      <c r="G215" s="151">
        <f>'[1]2008'!J235</f>
        <v>-16914</v>
      </c>
      <c r="H215" s="151">
        <f>'[1]2008'!L235</f>
        <v>27585</v>
      </c>
      <c r="I215" s="151">
        <f>'[1]2008'!N235</f>
        <v>32160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123726</v>
      </c>
      <c r="Q226" s="147">
        <f>H195</f>
        <v>31603</v>
      </c>
      <c r="R226" s="147">
        <f>G195</f>
        <v>95827</v>
      </c>
      <c r="S226" s="147">
        <f>F195</f>
        <v>809659</v>
      </c>
      <c r="T226" s="147">
        <f>E195</f>
        <v>2483</v>
      </c>
      <c r="U226" s="147">
        <f>D195</f>
        <v>1063298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32160</v>
      </c>
      <c r="Q227" s="153">
        <f>H196</f>
        <v>26313</v>
      </c>
      <c r="R227" s="153">
        <f>G196</f>
        <v>71706</v>
      </c>
      <c r="S227" s="153">
        <f>F196</f>
        <v>777716</v>
      </c>
      <c r="T227" s="153">
        <f>E196</f>
        <v>1542</v>
      </c>
      <c r="U227" s="153">
        <f>D196</f>
        <v>909437</v>
      </c>
    </row>
    <row r="228" spans="4:52" s="185" customFormat="1" ht="12" customHeight="1" x14ac:dyDescent="0.2">
      <c r="D228" s="147">
        <f>'[1]2008'!D249</f>
        <v>846368</v>
      </c>
      <c r="E228" s="147"/>
      <c r="F228" s="147">
        <f>'[1]2008'!H249</f>
        <v>757748</v>
      </c>
      <c r="G228" s="147">
        <f>'[1]2008'!J249</f>
        <v>88620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'[1]2008'!D251</f>
        <v>757748</v>
      </c>
      <c r="E229" s="147"/>
      <c r="F229" s="147">
        <f>'[1]2008'!H251</f>
        <v>757748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'[1]2008'!D253</f>
        <v>88620</v>
      </c>
      <c r="E230" s="147"/>
      <c r="F230" s="147"/>
      <c r="G230" s="147">
        <f>'[1]2008'!J253</f>
        <v>88620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'[1]2008'!D255</f>
        <v>-1272</v>
      </c>
      <c r="E231" s="147"/>
      <c r="F231" s="147"/>
      <c r="G231" s="147"/>
      <c r="H231" s="147">
        <f>'[1]2008'!L255</f>
        <v>-1272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'[1]2008'!AA255</f>
        <v>-1272</v>
      </c>
      <c r="T231" s="147"/>
      <c r="U231" s="147">
        <f>'[1]2008'!AE255</f>
        <v>-1272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'[1]2008'!D256</f>
        <v>216930</v>
      </c>
      <c r="E233" s="149">
        <f>'[1]2008'!F256</f>
        <v>2483</v>
      </c>
      <c r="F233" s="149">
        <f>'[1]2008'!H256</f>
        <v>50639</v>
      </c>
      <c r="G233" s="149">
        <f>'[1]2008'!J256</f>
        <v>7207</v>
      </c>
      <c r="H233" s="149">
        <f>'[1]2008'!L256</f>
        <v>32875</v>
      </c>
      <c r="I233" s="149">
        <f>'[1]2008'!N256</f>
        <v>123726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'[1]2008'!D258</f>
        <v>63069</v>
      </c>
      <c r="E234" s="151">
        <f>'[1]2008'!F258</f>
        <v>1542</v>
      </c>
      <c r="F234" s="151">
        <f>'[1]2008'!H258</f>
        <v>18696</v>
      </c>
      <c r="G234" s="151">
        <f>'[1]2008'!J258</f>
        <v>-16914</v>
      </c>
      <c r="H234" s="151">
        <f>'[1]2008'!L258</f>
        <v>27585</v>
      </c>
      <c r="I234" s="151">
        <f>'[1]2008'!N258</f>
        <v>32160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32160</v>
      </c>
      <c r="Q246" s="143">
        <f>H234</f>
        <v>27585</v>
      </c>
      <c r="R246" s="143">
        <f>G234</f>
        <v>-16914</v>
      </c>
      <c r="S246" s="143">
        <f>F234</f>
        <v>18696</v>
      </c>
      <c r="T246" s="143">
        <f>E234</f>
        <v>1542</v>
      </c>
      <c r="U246" s="143">
        <f>D234</f>
        <v>63069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'[1]2008'!U274</f>
        <v>8112</v>
      </c>
      <c r="Q247" s="147">
        <f>'[1]2008'!W274</f>
        <v>788</v>
      </c>
      <c r="R247" s="147">
        <f>'[1]2008'!Y274</f>
        <v>19187</v>
      </c>
      <c r="S247" s="147">
        <f>'[1]2008'!AA274</f>
        <v>7094</v>
      </c>
      <c r="T247" s="147">
        <f>'[1]2008'!AC274</f>
        <v>823</v>
      </c>
      <c r="U247" s="147">
        <f>'[1]2008'!AE274</f>
        <v>36004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'[1]2008'!Y275</f>
        <v>4844</v>
      </c>
      <c r="S248" s="147"/>
      <c r="T248" s="147"/>
      <c r="U248" s="147">
        <f>'[1]2008'!AE275</f>
        <v>4844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'[1]2008'!U276</f>
        <v>7435</v>
      </c>
      <c r="Q249" s="147">
        <f>'[1]2008'!W276</f>
        <v>370</v>
      </c>
      <c r="R249" s="147">
        <f>'[1]2008'!Y276</f>
        <v>3446</v>
      </c>
      <c r="S249" s="147">
        <f>'[1]2008'!AA276</f>
        <v>4840</v>
      </c>
      <c r="T249" s="147">
        <f>'[1]2008'!AC276</f>
        <v>599</v>
      </c>
      <c r="U249" s="147">
        <f>'[1]2008'!AE276</f>
        <v>16690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'[1]2008'!U277</f>
        <v>677</v>
      </c>
      <c r="Q250" s="147">
        <f>'[1]2008'!W277</f>
        <v>418</v>
      </c>
      <c r="R250" s="147">
        <f>'[1]2008'!Y277</f>
        <v>10897</v>
      </c>
      <c r="S250" s="147">
        <f>'[1]2008'!AA277</f>
        <v>2254</v>
      </c>
      <c r="T250" s="147">
        <f>'[1]2008'!AC277</f>
        <v>224</v>
      </c>
      <c r="U250" s="147">
        <f>'[1]2008'!AE277</f>
        <v>14470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'[1]2008'!U278</f>
        <v>-1602</v>
      </c>
      <c r="Q251" s="147">
        <f>'[1]2008'!W278</f>
        <v>-2547</v>
      </c>
      <c r="R251" s="147">
        <f>'[1]2008'!Y278</f>
        <v>-23660</v>
      </c>
      <c r="S251" s="147">
        <f>'[1]2008'!AA278</f>
        <v>-4175</v>
      </c>
      <c r="T251" s="147">
        <f>'[1]2008'!AC278</f>
        <v>-7</v>
      </c>
      <c r="U251" s="147">
        <f>'[1]2008'!AE278</f>
        <v>-31991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'[1]2008'!U279</f>
        <v>-823</v>
      </c>
      <c r="Q252" s="147">
        <f>'[1]2008'!W279</f>
        <v>0</v>
      </c>
      <c r="R252" s="147">
        <f>'[1]2008'!Y279</f>
        <v>0</v>
      </c>
      <c r="S252" s="147">
        <f>'[1]2008'!AA279</f>
        <v>-4021</v>
      </c>
      <c r="T252" s="147">
        <f>'[1]2008'!AC279</f>
        <v>0</v>
      </c>
      <c r="U252" s="147">
        <f>'[1]2008'!AE279</f>
        <v>-4844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'[1]2008'!Y280</f>
        <v>-12349</v>
      </c>
      <c r="S253" s="147"/>
      <c r="T253" s="147"/>
      <c r="U253" s="147">
        <f>'[1]2008'!AE280</f>
        <v>-12349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'[1]2008'!U281</f>
        <v>-779</v>
      </c>
      <c r="Q254" s="147">
        <f>'[1]2008'!W281</f>
        <v>-2547</v>
      </c>
      <c r="R254" s="147">
        <f>'[1]2008'!Y281</f>
        <v>-11311</v>
      </c>
      <c r="S254" s="147">
        <f>'[1]2008'!AA281</f>
        <v>-154</v>
      </c>
      <c r="T254" s="147">
        <f>'[1]2008'!AC281</f>
        <v>-7</v>
      </c>
      <c r="U254" s="147">
        <f>'[1]2008'!AE281</f>
        <v>-14798</v>
      </c>
    </row>
    <row r="255" spans="4:52" s="185" customFormat="1" ht="12" customHeight="1" x14ac:dyDescent="0.2">
      <c r="D255" s="151">
        <f>'[1]2008'!D282</f>
        <v>67082</v>
      </c>
      <c r="E255" s="151">
        <f>'[1]2008'!F282</f>
        <v>2358</v>
      </c>
      <c r="F255" s="151">
        <f>'[1]2008'!H282</f>
        <v>21615</v>
      </c>
      <c r="G255" s="151">
        <f>'[1]2008'!J282</f>
        <v>-21387</v>
      </c>
      <c r="H255" s="151">
        <f>'[1]2008'!L282</f>
        <v>25826</v>
      </c>
      <c r="I255" s="151">
        <f>'[1]2008'!N282</f>
        <v>38670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38670</v>
      </c>
      <c r="Q268" s="153">
        <f>H255</f>
        <v>25826</v>
      </c>
      <c r="R268" s="153">
        <f>G255</f>
        <v>-21387</v>
      </c>
      <c r="S268" s="153">
        <f>F255</f>
        <v>21615</v>
      </c>
      <c r="T268" s="153">
        <f>E255</f>
        <v>2358</v>
      </c>
      <c r="U268" s="153">
        <f>P268+Q268+R268+S268+T268</f>
        <v>67082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'[1]2008'!D294</f>
        <v>315715</v>
      </c>
      <c r="E271" s="144">
        <f>'[1]2008'!F294</f>
        <v>1199</v>
      </c>
      <c r="F271" s="144">
        <f>'[1]2008'!H294</f>
        <v>96123</v>
      </c>
      <c r="G271" s="144">
        <f>'[1]2008'!J294</f>
        <v>51752</v>
      </c>
      <c r="H271" s="144">
        <f>'[1]2008'!L294</f>
        <v>8932</v>
      </c>
      <c r="I271" s="144">
        <f>'[1]2008'!N294</f>
        <v>157709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'[1]2008'!D295</f>
        <v>308857</v>
      </c>
      <c r="E272" s="144">
        <f>'[1]2008'!F295</f>
        <v>1199</v>
      </c>
      <c r="F272" s="144">
        <f>'[1]2008'!H295</f>
        <v>95083</v>
      </c>
      <c r="G272" s="144">
        <f>'[1]2008'!J295</f>
        <v>51722</v>
      </c>
      <c r="H272" s="144">
        <f>'[1]2008'!L295</f>
        <v>8848</v>
      </c>
      <c r="I272" s="144">
        <f>'[1]2008'!N295</f>
        <v>152005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'[1]2008'!D296</f>
        <v>-153861</v>
      </c>
      <c r="E273" s="144">
        <f>'[1]2008'!F296</f>
        <v>-941</v>
      </c>
      <c r="F273" s="144">
        <f>'[1]2008'!H296</f>
        <v>-31943</v>
      </c>
      <c r="G273" s="144">
        <f>'[1]2008'!J296</f>
        <v>-24121</v>
      </c>
      <c r="H273" s="144">
        <f>'[1]2008'!L296</f>
        <v>-5290</v>
      </c>
      <c r="I273" s="144">
        <f>'[1]2008'!N296</f>
        <v>-91566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'[1]2008'!$D$297</f>
        <v>4408</v>
      </c>
      <c r="E274" s="144">
        <f>'[1]2008'!$F$297</f>
        <v>0</v>
      </c>
      <c r="F274" s="144">
        <f>'[1]2008'!$H$297</f>
        <v>47</v>
      </c>
      <c r="G274" s="144">
        <f>'[1]2008'!$J$297</f>
        <v>0</v>
      </c>
      <c r="H274" s="144">
        <f>'[1]2008'!$L$297</f>
        <v>84</v>
      </c>
      <c r="I274" s="144">
        <f>'[1]2008'!$N$297</f>
        <v>4277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'[1]2008'!$D$298</f>
        <v>2450</v>
      </c>
      <c r="E275" s="144">
        <f>'[1]2008'!$F$298</f>
        <v>0</v>
      </c>
      <c r="F275" s="144">
        <f>'[1]2008'!$H$298</f>
        <v>993</v>
      </c>
      <c r="G275" s="144">
        <f>'[1]2008'!$J$298</f>
        <v>30</v>
      </c>
      <c r="H275" s="144">
        <f>'[1]2008'!$L$298</f>
        <v>0</v>
      </c>
      <c r="I275" s="144">
        <f>'[1]2008'!$N$298</f>
        <v>1427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'[1]2008'!D299</f>
        <v>134</v>
      </c>
      <c r="E276" s="147">
        <f>'[1]2008'!F299</f>
        <v>0</v>
      </c>
      <c r="F276" s="147">
        <f>'[1]2008'!H299</f>
        <v>-1613</v>
      </c>
      <c r="G276" s="147">
        <f>'[1]2008'!J299</f>
        <v>1713</v>
      </c>
      <c r="H276" s="147">
        <f>'[1]2008'!L299</f>
        <v>0</v>
      </c>
      <c r="I276" s="147">
        <f>'[1]2008'!N299</f>
        <v>34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'[1]2008'!D300</f>
        <v>-94906</v>
      </c>
      <c r="E278" s="149">
        <f>'[1]2008'!F300</f>
        <v>2100</v>
      </c>
      <c r="F278" s="149">
        <f>'[1]2008'!H300</f>
        <v>-40952</v>
      </c>
      <c r="G278" s="149">
        <f>'[1]2008'!J300</f>
        <v>-50731</v>
      </c>
      <c r="H278" s="149">
        <f>'[1]2008'!L300</f>
        <v>22184</v>
      </c>
      <c r="I278" s="149">
        <f>'[1]2008'!N300</f>
        <v>-27507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'[1]2008'!D127</f>
        <v>275459</v>
      </c>
      <c r="E290" s="144">
        <f>'[1]2008'!F127</f>
        <v>523</v>
      </c>
      <c r="F290" s="144">
        <f>'[1]2008'!H127</f>
        <v>51477</v>
      </c>
      <c r="G290" s="144">
        <f>'[1]2008'!J127</f>
        <v>19161</v>
      </c>
      <c r="H290" s="144">
        <f>'[1]2008'!L127</f>
        <v>131522</v>
      </c>
      <c r="I290" s="144">
        <f>'[1]2008'!N127</f>
        <v>72776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'[1]2008'!U127</f>
        <v>8520</v>
      </c>
      <c r="Q290" s="144">
        <f>'[1]2008'!W127</f>
        <v>193086</v>
      </c>
      <c r="R290" s="144">
        <f>'[1]2008'!Y127</f>
        <v>6298</v>
      </c>
      <c r="S290" s="144">
        <f>'[1]2008'!AA127</f>
        <v>27151</v>
      </c>
      <c r="T290" s="144">
        <f>'[1]2008'!AC127</f>
        <v>1313</v>
      </c>
      <c r="U290" s="144">
        <f>'[1]2008'!AE127</f>
        <v>236368</v>
      </c>
    </row>
    <row r="291" spans="4:52" s="185" customFormat="1" ht="12.75" customHeight="1" x14ac:dyDescent="0.2">
      <c r="D291" s="144">
        <f>'[1]2008'!D159+'[1]2008'!D173+'[1]2008'!D205</f>
        <v>447086</v>
      </c>
      <c r="E291" s="144">
        <f>'[1]2008'!F159+'[1]2008'!F173+'[1]2008'!F205</f>
        <v>10532</v>
      </c>
      <c r="F291" s="144">
        <f>'[1]2008'!H159+'[1]2008'!H173+'[1]2008'!H205</f>
        <v>160473</v>
      </c>
      <c r="G291" s="144">
        <f>'[1]2008'!J159+'[1]2008'!J173+'[1]2008'!J205</f>
        <v>256523</v>
      </c>
      <c r="H291" s="144">
        <f>'[1]2008'!L159+'[1]2008'!L173+'[1]2008'!L205</f>
        <v>8727</v>
      </c>
      <c r="I291" s="144">
        <f>'[1]2008'!N159+'[1]2008'!N173+'[1]2008'!N205</f>
        <v>10831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'[1]2008'!U159+'[1]2008'!U173+'[1]2008'!U205</f>
        <v>11175</v>
      </c>
      <c r="Q291" s="144">
        <f>'[1]2008'!W159+'[1]2008'!W173+'[1]2008'!W205</f>
        <v>7252</v>
      </c>
      <c r="R291" s="144">
        <f>'[1]2008'!Y159+'[1]2008'!Y173+'[1]2008'!Y205</f>
        <v>140997</v>
      </c>
      <c r="S291" s="144">
        <f>'[1]2008'!AA159+'[1]2008'!AA173+'[1]2008'!AA205</f>
        <v>289247</v>
      </c>
      <c r="T291" s="144">
        <f>'[1]2008'!AC159+'[1]2008'!AC173+'[1]2008'!AC205</f>
        <v>31</v>
      </c>
      <c r="U291" s="144">
        <f>'[1]2008'!AE159+'[1]2008'!AE173+'[1]2008'!AE205</f>
        <v>448702</v>
      </c>
    </row>
    <row r="292" spans="4:52" s="185" customFormat="1" ht="24.6" customHeight="1" x14ac:dyDescent="0.2">
      <c r="D292" s="144">
        <f>'[1]2008'!D186</f>
        <v>187</v>
      </c>
      <c r="E292" s="157"/>
      <c r="F292" s="157"/>
      <c r="G292" s="144">
        <f>'[1]2008'!J186</f>
        <v>187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'[1]2008'!Y186</f>
        <v>872</v>
      </c>
      <c r="S292" s="157"/>
      <c r="T292" s="157"/>
      <c r="U292" s="144">
        <f>'[1]2008'!AE186</f>
        <v>872</v>
      </c>
    </row>
    <row r="293" spans="4:52" s="185" customFormat="1" ht="12.75" customHeight="1" x14ac:dyDescent="0.2">
      <c r="D293" s="144"/>
      <c r="E293" s="157"/>
      <c r="F293" s="157"/>
      <c r="G293" s="144">
        <f>'[2]S13 Part 1'!$EG$44</f>
        <v>459823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2'!$EG$44</f>
        <v>409092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'[1]2008'!L90+'[1]2008'!L91+'[1]2008'!W124-'[1]2008'!L126-'[1]2008'!L135-'[1]2008'!L139</f>
        <v>59966</v>
      </c>
      <c r="I295" s="159">
        <f>'[1]2008'!N90+'[1]2008'!N91+'[1]2008'!U124-'[1]2008'!N126-'[1]2008'!N135-'[1]2008'!N139</f>
        <v>217584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2776" priority="253" stopIfTrue="1" operator="notEqual">
      <formula>P21+P22+P23</formula>
    </cfRule>
  </conditionalFormatting>
  <conditionalFormatting sqref="Q18">
    <cfRule type="cellIs" dxfId="2775" priority="252" stopIfTrue="1" operator="notEqual">
      <formula>Q21+Q22+Q23</formula>
    </cfRule>
  </conditionalFormatting>
  <conditionalFormatting sqref="R18">
    <cfRule type="cellIs" dxfId="2774" priority="251" stopIfTrue="1" operator="notEqual">
      <formula>R21+R22+R23</formula>
    </cfRule>
  </conditionalFormatting>
  <conditionalFormatting sqref="S18">
    <cfRule type="cellIs" dxfId="2773" priority="250" stopIfTrue="1" operator="notEqual">
      <formula>S21+S22+S23</formula>
    </cfRule>
  </conditionalFormatting>
  <conditionalFormatting sqref="T18">
    <cfRule type="cellIs" dxfId="2772" priority="249" stopIfTrue="1" operator="notEqual">
      <formula>T21+T22+T23</formula>
    </cfRule>
  </conditionalFormatting>
  <conditionalFormatting sqref="D30">
    <cfRule type="cellIs" dxfId="2771" priority="238" stopIfTrue="1" operator="notEqual">
      <formula>D27-D29</formula>
    </cfRule>
  </conditionalFormatting>
  <conditionalFormatting sqref="E30">
    <cfRule type="cellIs" dxfId="2770" priority="237" stopIfTrue="1" operator="notEqual">
      <formula>E27-E29</formula>
    </cfRule>
  </conditionalFormatting>
  <conditionalFormatting sqref="F30">
    <cfRule type="cellIs" dxfId="2769" priority="236" stopIfTrue="1" operator="notEqual">
      <formula>F27-F29</formula>
    </cfRule>
  </conditionalFormatting>
  <conditionalFormatting sqref="G30">
    <cfRule type="cellIs" dxfId="2768" priority="235" stopIfTrue="1" operator="notEqual">
      <formula>G27-G29</formula>
    </cfRule>
  </conditionalFormatting>
  <conditionalFormatting sqref="H30">
    <cfRule type="cellIs" dxfId="2767" priority="234" stopIfTrue="1" operator="notEqual">
      <formula>H27-H29</formula>
    </cfRule>
  </conditionalFormatting>
  <conditionalFormatting sqref="I30">
    <cfRule type="cellIs" dxfId="2766" priority="233" stopIfTrue="1" operator="notEqual">
      <formula>I27-I29</formula>
    </cfRule>
  </conditionalFormatting>
  <conditionalFormatting sqref="D46 F46:I46 R46:U46 Q102:U102 P86:U86">
    <cfRule type="cellIs" dxfId="2765" priority="232" stopIfTrue="1" operator="notEqual">
      <formula>D47+D48</formula>
    </cfRule>
  </conditionalFormatting>
  <conditionalFormatting sqref="E46">
    <cfRule type="cellIs" dxfId="2764" priority="231" stopIfTrue="1" operator="notEqual">
      <formula>E47+E48</formula>
    </cfRule>
  </conditionalFormatting>
  <conditionalFormatting sqref="D48:I48 Q48:U48 P88:U88">
    <cfRule type="cellIs" dxfId="2763" priority="229" stopIfTrue="1" operator="notEqual">
      <formula>D50+D51</formula>
    </cfRule>
  </conditionalFormatting>
  <conditionalFormatting sqref="P46">
    <cfRule type="cellIs" dxfId="2762" priority="227" stopIfTrue="1" operator="notEqual">
      <formula>P47+P48</formula>
    </cfRule>
  </conditionalFormatting>
  <conditionalFormatting sqref="Q46">
    <cfRule type="cellIs" dxfId="2761" priority="226" stopIfTrue="1" operator="notEqual">
      <formula>Q47+Q48</formula>
    </cfRule>
  </conditionalFormatting>
  <conditionalFormatting sqref="P48">
    <cfRule type="cellIs" dxfId="2760" priority="224" stopIfTrue="1" operator="notEqual">
      <formula>P50+P51</formula>
    </cfRule>
  </conditionalFormatting>
  <conditionalFormatting sqref="D52:I52 Q92:U92 P52:T52">
    <cfRule type="cellIs" dxfId="2759" priority="222" stopIfTrue="1" operator="notEqual">
      <formula>D54+D61</formula>
    </cfRule>
  </conditionalFormatting>
  <conditionalFormatting sqref="D54:I54 P54:T54">
    <cfRule type="cellIs" dxfId="2758" priority="220" stopIfTrue="1" operator="notEqual">
      <formula>D55+D56+D58</formula>
    </cfRule>
  </conditionalFormatting>
  <conditionalFormatting sqref="U52">
    <cfRule type="cellIs" dxfId="2757" priority="218" stopIfTrue="1" operator="notEqual">
      <formula>U54+U61</formula>
    </cfRule>
  </conditionalFormatting>
  <conditionalFormatting sqref="U54">
    <cfRule type="cellIs" dxfId="2756" priority="216" stopIfTrue="1" operator="notEqual">
      <formula>U55+U56+U58</formula>
    </cfRule>
  </conditionalFormatting>
  <conditionalFormatting sqref="I63">
    <cfRule type="cellIs" dxfId="2755" priority="214" stopIfTrue="1" operator="notEqual">
      <formula>I64+I67</formula>
    </cfRule>
  </conditionalFormatting>
  <conditionalFormatting sqref="I64">
    <cfRule type="cellIs" dxfId="2754" priority="213" stopIfTrue="1" operator="notEqual">
      <formula>I65+I66</formula>
    </cfRule>
  </conditionalFormatting>
  <conditionalFormatting sqref="H63">
    <cfRule type="cellIs" dxfId="2753" priority="212" stopIfTrue="1" operator="notEqual">
      <formula>H64+H67</formula>
    </cfRule>
  </conditionalFormatting>
  <conditionalFormatting sqref="H64">
    <cfRule type="cellIs" dxfId="2752" priority="211" stopIfTrue="1" operator="notEqual">
      <formula>H65+H66</formula>
    </cfRule>
  </conditionalFormatting>
  <conditionalFormatting sqref="G64">
    <cfRule type="cellIs" dxfId="2751" priority="209" stopIfTrue="1" operator="notEqual">
      <formula>G65+G66</formula>
    </cfRule>
  </conditionalFormatting>
  <conditionalFormatting sqref="F63">
    <cfRule type="cellIs" dxfId="2750" priority="208" stopIfTrue="1" operator="notEqual">
      <formula>F64+F67</formula>
    </cfRule>
  </conditionalFormatting>
  <conditionalFormatting sqref="F64">
    <cfRule type="cellIs" dxfId="2749" priority="207" stopIfTrue="1" operator="notEqual">
      <formula>F65+F66</formula>
    </cfRule>
  </conditionalFormatting>
  <conditionalFormatting sqref="E63">
    <cfRule type="cellIs" dxfId="2748" priority="206" stopIfTrue="1" operator="notEqual">
      <formula>E64+E67</formula>
    </cfRule>
  </conditionalFormatting>
  <conditionalFormatting sqref="E64">
    <cfRule type="cellIs" dxfId="2747" priority="205" stopIfTrue="1" operator="notEqual">
      <formula>E65+E66</formula>
    </cfRule>
  </conditionalFormatting>
  <conditionalFormatting sqref="D63">
    <cfRule type="cellIs" dxfId="2746" priority="204" stopIfTrue="1" operator="notEqual">
      <formula>D64+D67</formula>
    </cfRule>
  </conditionalFormatting>
  <conditionalFormatting sqref="D64">
    <cfRule type="cellIs" dxfId="2745" priority="203" stopIfTrue="1" operator="notEqual">
      <formula>D65+D66</formula>
    </cfRule>
  </conditionalFormatting>
  <conditionalFormatting sqref="P63">
    <cfRule type="cellIs" dxfId="2744" priority="202" stopIfTrue="1" operator="notEqual">
      <formula>P64+P67</formula>
    </cfRule>
  </conditionalFormatting>
  <conditionalFormatting sqref="Q63">
    <cfRule type="cellIs" dxfId="2743" priority="201" stopIfTrue="1" operator="notEqual">
      <formula>Q64+Q67</formula>
    </cfRule>
  </conditionalFormatting>
  <conditionalFormatting sqref="R63">
    <cfRule type="cellIs" dxfId="2742" priority="200" stopIfTrue="1" operator="notEqual">
      <formula>R64+R67</formula>
    </cfRule>
  </conditionalFormatting>
  <conditionalFormatting sqref="S63">
    <cfRule type="cellIs" dxfId="2741" priority="199" stopIfTrue="1" operator="notEqual">
      <formula>S64+S67</formula>
    </cfRule>
  </conditionalFormatting>
  <conditionalFormatting sqref="T63">
    <cfRule type="cellIs" dxfId="2740" priority="198" stopIfTrue="1" operator="notEqual">
      <formula>T64+T67</formula>
    </cfRule>
  </conditionalFormatting>
  <conditionalFormatting sqref="U63">
    <cfRule type="cellIs" dxfId="2739" priority="197" stopIfTrue="1" operator="notEqual">
      <formula>U64+U67</formula>
    </cfRule>
  </conditionalFormatting>
  <conditionalFormatting sqref="I68">
    <cfRule type="cellIs" dxfId="2738" priority="196" stopIfTrue="1" operator="notEqual">
      <formula>P42-I46-I52-I63</formula>
    </cfRule>
  </conditionalFormatting>
  <conditionalFormatting sqref="P92">
    <cfRule type="cellIs" dxfId="2737" priority="189" stopIfTrue="1" operator="notEqual">
      <formula>P94+P101</formula>
    </cfRule>
  </conditionalFormatting>
  <conditionalFormatting sqref="P102">
    <cfRule type="cellIs" dxfId="2736" priority="187" stopIfTrue="1" operator="notEqual">
      <formula>P103+P104</formula>
    </cfRule>
  </conditionalFormatting>
  <conditionalFormatting sqref="P105">
    <cfRule type="cellIs" dxfId="2735" priority="185" stopIfTrue="1" operator="notEqual">
      <formula>P106+P107+P108+P118+P125</formula>
    </cfRule>
  </conditionalFormatting>
  <conditionalFormatting sqref="Q105">
    <cfRule type="cellIs" dxfId="2734" priority="184" stopIfTrue="1" operator="notEqual">
      <formula>Q106+Q107+Q108+Q118+Q125</formula>
    </cfRule>
  </conditionalFormatting>
  <conditionalFormatting sqref="R105">
    <cfRule type="cellIs" dxfId="2733" priority="183" stopIfTrue="1" operator="notEqual">
      <formula>R106+R107+R108+R118+R125</formula>
    </cfRule>
  </conditionalFormatting>
  <conditionalFormatting sqref="S105">
    <cfRule type="cellIs" dxfId="2732" priority="182" stopIfTrue="1" operator="notEqual">
      <formula>S106+S107+S108+S118+S125</formula>
    </cfRule>
  </conditionalFormatting>
  <conditionalFormatting sqref="T105">
    <cfRule type="cellIs" dxfId="2731" priority="181" stopIfTrue="1" operator="notEqual">
      <formula>T106+T107+T108+T118+T125</formula>
    </cfRule>
  </conditionalFormatting>
  <conditionalFormatting sqref="U105">
    <cfRule type="cellIs" dxfId="2730" priority="180" stopIfTrue="1" operator="notEqual">
      <formula>U106+U107+U108+U118+U125</formula>
    </cfRule>
  </conditionalFormatting>
  <conditionalFormatting sqref="I105">
    <cfRule type="cellIs" dxfId="2729" priority="179" stopIfTrue="1" operator="notEqual">
      <formula>I106+I107+I108+I118+I125</formula>
    </cfRule>
  </conditionalFormatting>
  <conditionalFormatting sqref="H105">
    <cfRule type="cellIs" dxfId="2728" priority="178" stopIfTrue="1" operator="notEqual">
      <formula>H106+H107+H108+H118+H125</formula>
    </cfRule>
  </conditionalFormatting>
  <conditionalFormatting sqref="G105">
    <cfRule type="cellIs" dxfId="2727" priority="177" stopIfTrue="1" operator="notEqual">
      <formula>G106+G107+G108+G118+G125</formula>
    </cfRule>
  </conditionalFormatting>
  <conditionalFormatting sqref="F105">
    <cfRule type="cellIs" dxfId="2726" priority="176" stopIfTrue="1" operator="notEqual">
      <formula>F106+F107+F108+F118+F125</formula>
    </cfRule>
  </conditionalFormatting>
  <conditionalFormatting sqref="E105">
    <cfRule type="cellIs" dxfId="2725" priority="175" stopIfTrue="1" operator="notEqual">
      <formula>E106+E107+E108+E118+E125</formula>
    </cfRule>
  </conditionalFormatting>
  <conditionalFormatting sqref="D105">
    <cfRule type="cellIs" dxfId="2724" priority="174" stopIfTrue="1" operator="notEqual">
      <formula>D106+D107+D108+D118+D125</formula>
    </cfRule>
  </conditionalFormatting>
  <conditionalFormatting sqref="I126">
    <cfRule type="cellIs" dxfId="2723" priority="173" stopIfTrue="1" operator="notEqual">
      <formula>P82+P83+P86+P92+P102+P105-I105</formula>
    </cfRule>
  </conditionalFormatting>
  <conditionalFormatting sqref="P144">
    <cfRule type="cellIs" dxfId="2722" priority="167" stopIfTrue="1" operator="notEqual">
      <formula>P146+P147</formula>
    </cfRule>
  </conditionalFormatting>
  <conditionalFormatting sqref="P148">
    <cfRule type="cellIs" dxfId="2721" priority="166" stopIfTrue="1" operator="notEqual">
      <formula>P149+P151+P153+P155+P157</formula>
    </cfRule>
  </conditionalFormatting>
  <conditionalFormatting sqref="P159">
    <cfRule type="cellIs" dxfId="2720" priority="165" stopIfTrue="1" operator="notEqual">
      <formula>P161+P163+P165</formula>
    </cfRule>
  </conditionalFormatting>
  <conditionalFormatting sqref="P167">
    <cfRule type="cellIs" dxfId="2719" priority="164" stopIfTrue="1" operator="notEqual">
      <formula>P168+P169+P170+P172+P173+P174</formula>
    </cfRule>
  </conditionalFormatting>
  <conditionalFormatting sqref="Q144">
    <cfRule type="cellIs" dxfId="2718" priority="163" stopIfTrue="1" operator="notEqual">
      <formula>Q146+Q147</formula>
    </cfRule>
  </conditionalFormatting>
  <conditionalFormatting sqref="Q148">
    <cfRule type="cellIs" dxfId="2717" priority="162" stopIfTrue="1" operator="notEqual">
      <formula>Q149+Q151+Q153+Q155+Q157</formula>
    </cfRule>
  </conditionalFormatting>
  <conditionalFormatting sqref="Q159">
    <cfRule type="cellIs" dxfId="2716" priority="161" stopIfTrue="1" operator="notEqual">
      <formula>Q161+Q163+Q165</formula>
    </cfRule>
  </conditionalFormatting>
  <conditionalFormatting sqref="Q167">
    <cfRule type="cellIs" dxfId="2715" priority="160" stopIfTrue="1" operator="notEqual">
      <formula>Q168+Q169+Q170+Q172+Q173+Q174</formula>
    </cfRule>
  </conditionalFormatting>
  <conditionalFormatting sqref="R144">
    <cfRule type="cellIs" dxfId="2714" priority="159" stopIfTrue="1" operator="notEqual">
      <formula>R146+R147</formula>
    </cfRule>
  </conditionalFormatting>
  <conditionalFormatting sqref="R148">
    <cfRule type="cellIs" dxfId="2713" priority="158" stopIfTrue="1" operator="notEqual">
      <formula>R149+R151+R153+R155+R157</formula>
    </cfRule>
  </conditionalFormatting>
  <conditionalFormatting sqref="R159">
    <cfRule type="cellIs" dxfId="2712" priority="157" stopIfTrue="1" operator="notEqual">
      <formula>R161+R163+R165</formula>
    </cfRule>
  </conditionalFormatting>
  <conditionalFormatting sqref="R167">
    <cfRule type="cellIs" dxfId="2711" priority="156" stopIfTrue="1" operator="notEqual">
      <formula>R168+R169+R170+R172+R173+R174</formula>
    </cfRule>
  </conditionalFormatting>
  <conditionalFormatting sqref="S144">
    <cfRule type="cellIs" dxfId="2710" priority="155" stopIfTrue="1" operator="notEqual">
      <formula>S146+S147</formula>
    </cfRule>
  </conditionalFormatting>
  <conditionalFormatting sqref="S148">
    <cfRule type="cellIs" dxfId="2709" priority="154" stopIfTrue="1" operator="notEqual">
      <formula>S149+S151+S153+S155+S157</formula>
    </cfRule>
  </conditionalFormatting>
  <conditionalFormatting sqref="S159">
    <cfRule type="cellIs" dxfId="2708" priority="153" stopIfTrue="1" operator="notEqual">
      <formula>S161+S163+S165</formula>
    </cfRule>
  </conditionalFormatting>
  <conditionalFormatting sqref="S167">
    <cfRule type="cellIs" dxfId="2707" priority="152" stopIfTrue="1" operator="notEqual">
      <formula>S168+S169+S170+S172+S173+S174</formula>
    </cfRule>
  </conditionalFormatting>
  <conditionalFormatting sqref="T144">
    <cfRule type="cellIs" dxfId="2706" priority="151" stopIfTrue="1" operator="notEqual">
      <formula>T146+T147</formula>
    </cfRule>
  </conditionalFormatting>
  <conditionalFormatting sqref="T148">
    <cfRule type="cellIs" dxfId="2705" priority="150" stopIfTrue="1" operator="notEqual">
      <formula>T149+T151+T153+T155+T157</formula>
    </cfRule>
  </conditionalFormatting>
  <conditionalFormatting sqref="T159">
    <cfRule type="cellIs" dxfId="2704" priority="149" stopIfTrue="1" operator="notEqual">
      <formula>T161+T163+T165</formula>
    </cfRule>
  </conditionalFormatting>
  <conditionalFormatting sqref="T167">
    <cfRule type="cellIs" dxfId="2703" priority="148" stopIfTrue="1" operator="notEqual">
      <formula>T168+T169+T170+T172+T173+T174</formula>
    </cfRule>
  </conditionalFormatting>
  <conditionalFormatting sqref="U144">
    <cfRule type="cellIs" dxfId="2702" priority="147" stopIfTrue="1" operator="notEqual">
      <formula>U146+U147</formula>
    </cfRule>
  </conditionalFormatting>
  <conditionalFormatting sqref="U148">
    <cfRule type="cellIs" dxfId="2701" priority="146" stopIfTrue="1" operator="notEqual">
      <formula>U149+U151+U153+U155+U157</formula>
    </cfRule>
  </conditionalFormatting>
  <conditionalFormatting sqref="U159">
    <cfRule type="cellIs" dxfId="2700" priority="145" stopIfTrue="1" operator="notEqual">
      <formula>U161+U163+U165</formula>
    </cfRule>
  </conditionalFormatting>
  <conditionalFormatting sqref="U167">
    <cfRule type="cellIs" dxfId="2699" priority="144" stopIfTrue="1" operator="notEqual">
      <formula>U168+U169+U170+U172+U173+U174</formula>
    </cfRule>
  </conditionalFormatting>
  <conditionalFormatting sqref="I144">
    <cfRule type="cellIs" dxfId="2698" priority="143" stopIfTrue="1" operator="notEqual">
      <formula>I146+I147</formula>
    </cfRule>
  </conditionalFormatting>
  <conditionalFormatting sqref="I148">
    <cfRule type="cellIs" dxfId="2697" priority="142" stopIfTrue="1" operator="notEqual">
      <formula>I149+I151+I153+I155+I157</formula>
    </cfRule>
  </conditionalFormatting>
  <conditionalFormatting sqref="I159">
    <cfRule type="cellIs" dxfId="2696" priority="141" stopIfTrue="1" operator="notEqual">
      <formula>I161+I163+I165</formula>
    </cfRule>
  </conditionalFormatting>
  <conditionalFormatting sqref="I167">
    <cfRule type="cellIs" dxfId="2695" priority="140" stopIfTrue="1" operator="notEqual">
      <formula>I168+I169+I170+I172+I173+I174</formula>
    </cfRule>
  </conditionalFormatting>
  <conditionalFormatting sqref="H144">
    <cfRule type="cellIs" dxfId="2694" priority="139" stopIfTrue="1" operator="notEqual">
      <formula>H146+H147</formula>
    </cfRule>
  </conditionalFormatting>
  <conditionalFormatting sqref="H148">
    <cfRule type="cellIs" dxfId="2693" priority="138" stopIfTrue="1" operator="notEqual">
      <formula>H149+H151+H153+H155+H157</formula>
    </cfRule>
  </conditionalFormatting>
  <conditionalFormatting sqref="H159">
    <cfRule type="cellIs" dxfId="2692" priority="137" stopIfTrue="1" operator="notEqual">
      <formula>H161+H163+H165</formula>
    </cfRule>
  </conditionalFormatting>
  <conditionalFormatting sqref="H167">
    <cfRule type="cellIs" dxfId="2691" priority="136" stopIfTrue="1" operator="notEqual">
      <formula>H168+H169+H170+H172+H173+H174</formula>
    </cfRule>
  </conditionalFormatting>
  <conditionalFormatting sqref="G144">
    <cfRule type="cellIs" dxfId="2690" priority="135" stopIfTrue="1" operator="notEqual">
      <formula>G146+G147</formula>
    </cfRule>
  </conditionalFormatting>
  <conditionalFormatting sqref="G148">
    <cfRule type="cellIs" dxfId="2689" priority="134" stopIfTrue="1" operator="notEqual">
      <formula>G149+G151+G153+G155+G157</formula>
    </cfRule>
  </conditionalFormatting>
  <conditionalFormatting sqref="G159">
    <cfRule type="cellIs" dxfId="2688" priority="133" stopIfTrue="1" operator="notEqual">
      <formula>G161+G163+G165</formula>
    </cfRule>
  </conditionalFormatting>
  <conditionalFormatting sqref="G167">
    <cfRule type="cellIs" dxfId="2687" priority="132" stopIfTrue="1" operator="notEqual">
      <formula>G168+G169+G170+G172+G173+G174</formula>
    </cfRule>
  </conditionalFormatting>
  <conditionalFormatting sqref="F144">
    <cfRule type="cellIs" dxfId="2686" priority="131" stopIfTrue="1" operator="notEqual">
      <formula>F146+F147</formula>
    </cfRule>
  </conditionalFormatting>
  <conditionalFormatting sqref="F148">
    <cfRule type="cellIs" dxfId="2685" priority="130" stopIfTrue="1" operator="notEqual">
      <formula>F149+F151+F153+F155+F157</formula>
    </cfRule>
  </conditionalFormatting>
  <conditionalFormatting sqref="F159">
    <cfRule type="cellIs" dxfId="2684" priority="129" stopIfTrue="1" operator="notEqual">
      <formula>F161+F163+F165</formula>
    </cfRule>
  </conditionalFormatting>
  <conditionalFormatting sqref="F167">
    <cfRule type="cellIs" dxfId="2683" priority="128" stopIfTrue="1" operator="notEqual">
      <formula>F168+F169+F170+F172+F173+F174</formula>
    </cfRule>
  </conditionalFormatting>
  <conditionalFormatting sqref="E148">
    <cfRule type="cellIs" dxfId="2682" priority="126" stopIfTrue="1" operator="notEqual">
      <formula>E149+E151+E153+E155+E157</formula>
    </cfRule>
  </conditionalFormatting>
  <conditionalFormatting sqref="E159">
    <cfRule type="cellIs" dxfId="2681" priority="125" stopIfTrue="1" operator="notEqual">
      <formula>E161+E163+E165</formula>
    </cfRule>
  </conditionalFormatting>
  <conditionalFormatting sqref="E167">
    <cfRule type="cellIs" dxfId="2680" priority="124" stopIfTrue="1" operator="notEqual">
      <formula>E168+E169+E170+E172+E173+E174</formula>
    </cfRule>
  </conditionalFormatting>
  <conditionalFormatting sqref="D144">
    <cfRule type="cellIs" dxfId="2679" priority="123" stopIfTrue="1" operator="notEqual">
      <formula>D146+D147</formula>
    </cfRule>
  </conditionalFormatting>
  <conditionalFormatting sqref="D148">
    <cfRule type="cellIs" dxfId="2678" priority="122" stopIfTrue="1" operator="notEqual">
      <formula>D149+D151+D153+D155+D157</formula>
    </cfRule>
  </conditionalFormatting>
  <conditionalFormatting sqref="D159">
    <cfRule type="cellIs" dxfId="2677" priority="121" stopIfTrue="1" operator="notEqual">
      <formula>D161+D163+D165</formula>
    </cfRule>
  </conditionalFormatting>
  <conditionalFormatting sqref="D167">
    <cfRule type="cellIs" dxfId="2676" priority="120" stopIfTrue="1" operator="notEqual">
      <formula>D168+D169+D170+D172+D173+D174</formula>
    </cfRule>
  </conditionalFormatting>
  <conditionalFormatting sqref="I176">
    <cfRule type="cellIs" dxfId="2675" priority="119" stopIfTrue="1" operator="notEqual">
      <formula>$P$140+$P$144+$P$148+$P$159+$P$167-$I$144-$I$148-$I$159-$I$167</formula>
    </cfRule>
  </conditionalFormatting>
  <conditionalFormatting sqref="D177:I177">
    <cfRule type="cellIs" dxfId="2674" priority="113" stopIfTrue="1" operator="notEqual">
      <formula>D176-D29</formula>
    </cfRule>
  </conditionalFormatting>
  <conditionalFormatting sqref="G70:I70 D128:I128 E70">
    <cfRule type="cellIs" dxfId="2673" priority="111" stopIfTrue="1" operator="notEqual">
      <formula>D68-D$29</formula>
    </cfRule>
  </conditionalFormatting>
  <conditionalFormatting sqref="P190">
    <cfRule type="cellIs" dxfId="2672" priority="107" stopIfTrue="1" operator="notEqual">
      <formula>P191+P193</formula>
    </cfRule>
  </conditionalFormatting>
  <conditionalFormatting sqref="Q190">
    <cfRule type="cellIs" dxfId="2671" priority="106" stopIfTrue="1" operator="notEqual">
      <formula>Q191+Q193</formula>
    </cfRule>
  </conditionalFormatting>
  <conditionalFormatting sqref="R190">
    <cfRule type="cellIs" dxfId="2670" priority="105" stopIfTrue="1" operator="notEqual">
      <formula>R191+R193</formula>
    </cfRule>
  </conditionalFormatting>
  <conditionalFormatting sqref="S190">
    <cfRule type="cellIs" dxfId="2669" priority="104" stopIfTrue="1" operator="notEqual">
      <formula>S191+S193</formula>
    </cfRule>
  </conditionalFormatting>
  <conditionalFormatting sqref="T190">
    <cfRule type="cellIs" dxfId="2668" priority="103" stopIfTrue="1" operator="notEqual">
      <formula>T191+T193</formula>
    </cfRule>
  </conditionalFormatting>
  <conditionalFormatting sqref="U190">
    <cfRule type="cellIs" dxfId="2667" priority="102" stopIfTrue="1" operator="notEqual">
      <formula>U191+U193</formula>
    </cfRule>
  </conditionalFormatting>
  <conditionalFormatting sqref="I190">
    <cfRule type="cellIs" dxfId="2666" priority="101" stopIfTrue="1" operator="notEqual">
      <formula>I191+I193</formula>
    </cfRule>
  </conditionalFormatting>
  <conditionalFormatting sqref="H190">
    <cfRule type="cellIs" dxfId="2665" priority="100" stopIfTrue="1" operator="notEqual">
      <formula>H191+H193</formula>
    </cfRule>
  </conditionalFormatting>
  <conditionalFormatting sqref="G190">
    <cfRule type="cellIs" dxfId="2664" priority="99" stopIfTrue="1" operator="notEqual">
      <formula>G191+G193</formula>
    </cfRule>
  </conditionalFormatting>
  <conditionalFormatting sqref="F190">
    <cfRule type="cellIs" dxfId="2663" priority="98" stopIfTrue="1" operator="notEqual">
      <formula>F191+F193</formula>
    </cfRule>
  </conditionalFormatting>
  <conditionalFormatting sqref="E190">
    <cfRule type="cellIs" dxfId="2662" priority="97" stopIfTrue="1" operator="notEqual">
      <formula>E191+E193</formula>
    </cfRule>
  </conditionalFormatting>
  <conditionalFormatting sqref="D190">
    <cfRule type="cellIs" dxfId="2661" priority="96" stopIfTrue="1" operator="notEqual">
      <formula>D191+D193</formula>
    </cfRule>
  </conditionalFormatting>
  <conditionalFormatting sqref="D196">
    <cfRule type="cellIs" dxfId="2660" priority="95" stopIfTrue="1" operator="notEqual">
      <formula>D195-D$29</formula>
    </cfRule>
  </conditionalFormatting>
  <conditionalFormatting sqref="E196">
    <cfRule type="cellIs" dxfId="2659" priority="93" stopIfTrue="1" operator="notEqual">
      <formula>E195-E$29</formula>
    </cfRule>
  </conditionalFormatting>
  <conditionalFormatting sqref="F196">
    <cfRule type="cellIs" dxfId="2658" priority="92" stopIfTrue="1" operator="notEqual">
      <formula>F195-F$29</formula>
    </cfRule>
  </conditionalFormatting>
  <conditionalFormatting sqref="G196">
    <cfRule type="cellIs" dxfId="2657" priority="91" stopIfTrue="1" operator="notEqual">
      <formula>G195-G$29</formula>
    </cfRule>
  </conditionalFormatting>
  <conditionalFormatting sqref="H196">
    <cfRule type="cellIs" dxfId="2656" priority="90" stopIfTrue="1" operator="notEqual">
      <formula>H195-H$29</formula>
    </cfRule>
  </conditionalFormatting>
  <conditionalFormatting sqref="I196">
    <cfRule type="cellIs" dxfId="2655" priority="89" stopIfTrue="1" operator="notEqual">
      <formula>I195-I$29</formula>
    </cfRule>
  </conditionalFormatting>
  <conditionalFormatting sqref="I195">
    <cfRule type="cellIs" dxfId="2654" priority="88" stopIfTrue="1" operator="notEqual">
      <formula>$P$188+$P$190-$I$190</formula>
    </cfRule>
  </conditionalFormatting>
  <conditionalFormatting sqref="P209">
    <cfRule type="cellIs" dxfId="2653" priority="82" stopIfTrue="1" operator="notEqual">
      <formula>P210+P211</formula>
    </cfRule>
  </conditionalFormatting>
  <conditionalFormatting sqref="Q209">
    <cfRule type="cellIs" dxfId="2652" priority="81" stopIfTrue="1" operator="notEqual">
      <formula>Q210+Q211</formula>
    </cfRule>
  </conditionalFormatting>
  <conditionalFormatting sqref="R209">
    <cfRule type="cellIs" dxfId="2651" priority="80" stopIfTrue="1" operator="notEqual">
      <formula>R210+R211</formula>
    </cfRule>
  </conditionalFormatting>
  <conditionalFormatting sqref="S209">
    <cfRule type="cellIs" dxfId="2650" priority="79" stopIfTrue="1" operator="notEqual">
      <formula>S210+S211</formula>
    </cfRule>
  </conditionalFormatting>
  <conditionalFormatting sqref="T209">
    <cfRule type="cellIs" dxfId="2649" priority="78" stopIfTrue="1" operator="notEqual">
      <formula>T210+T211</formula>
    </cfRule>
  </conditionalFormatting>
  <conditionalFormatting sqref="U209">
    <cfRule type="cellIs" dxfId="2648" priority="77" stopIfTrue="1" operator="notEqual">
      <formula>U210+U211</formula>
    </cfRule>
  </conditionalFormatting>
  <conditionalFormatting sqref="I209">
    <cfRule type="cellIs" dxfId="2647" priority="76" stopIfTrue="1" operator="notEqual">
      <formula>I210+I211</formula>
    </cfRule>
  </conditionalFormatting>
  <conditionalFormatting sqref="H209">
    <cfRule type="cellIs" dxfId="2646" priority="75" stopIfTrue="1" operator="notEqual">
      <formula>H210+H211</formula>
    </cfRule>
  </conditionalFormatting>
  <conditionalFormatting sqref="G209">
    <cfRule type="cellIs" dxfId="2645" priority="74" stopIfTrue="1" operator="notEqual">
      <formula>G210+G211</formula>
    </cfRule>
  </conditionalFormatting>
  <conditionalFormatting sqref="F209">
    <cfRule type="cellIs" dxfId="2644" priority="73" stopIfTrue="1" operator="notEqual">
      <formula>F210+F211</formula>
    </cfRule>
  </conditionalFormatting>
  <conditionalFormatting sqref="E209">
    <cfRule type="cellIs" dxfId="2643" priority="72" stopIfTrue="1" operator="notEqual">
      <formula>E210+E211</formula>
    </cfRule>
  </conditionalFormatting>
  <conditionalFormatting sqref="D209">
    <cfRule type="cellIs" dxfId="2642" priority="71" stopIfTrue="1" operator="notEqual">
      <formula>D210+D211</formula>
    </cfRule>
  </conditionalFormatting>
  <conditionalFormatting sqref="D215">
    <cfRule type="cellIs" dxfId="2641" priority="70" stopIfTrue="1" operator="notEqual">
      <formula>D214-D$29</formula>
    </cfRule>
  </conditionalFormatting>
  <conditionalFormatting sqref="E215">
    <cfRule type="cellIs" dxfId="2640" priority="68" stopIfTrue="1" operator="notEqual">
      <formula>E214-E$29</formula>
    </cfRule>
  </conditionalFormatting>
  <conditionalFormatting sqref="F215">
    <cfRule type="cellIs" dxfId="2639" priority="67" stopIfTrue="1" operator="notEqual">
      <formula>F214-F$29</formula>
    </cfRule>
  </conditionalFormatting>
  <conditionalFormatting sqref="G215">
    <cfRule type="cellIs" dxfId="2638" priority="66" stopIfTrue="1" operator="notEqual">
      <formula>G214-G$29</formula>
    </cfRule>
  </conditionalFormatting>
  <conditionalFormatting sqref="H215">
    <cfRule type="cellIs" dxfId="2637" priority="65" stopIfTrue="1" operator="notEqual">
      <formula>H214-H$29</formula>
    </cfRule>
  </conditionalFormatting>
  <conditionalFormatting sqref="I215">
    <cfRule type="cellIs" dxfId="2636" priority="64" stopIfTrue="1" operator="notEqual">
      <formula>I214-I$29</formula>
    </cfRule>
  </conditionalFormatting>
  <conditionalFormatting sqref="I214">
    <cfRule type="cellIs" dxfId="2635" priority="63" stopIfTrue="1" operator="notEqual">
      <formula>$P$207+$P$209+$P$212-$I$209-$I$212</formula>
    </cfRule>
  </conditionalFormatting>
  <conditionalFormatting sqref="P228">
    <cfRule type="cellIs" dxfId="2634" priority="57" stopIfTrue="1" operator="notEqual">
      <formula>P229+O230</formula>
    </cfRule>
  </conditionalFormatting>
  <conditionalFormatting sqref="G228">
    <cfRule type="cellIs" dxfId="2633" priority="47" stopIfTrue="1" operator="notEqual">
      <formula>$G$229+$G$230</formula>
    </cfRule>
  </conditionalFormatting>
  <conditionalFormatting sqref="D228">
    <cfRule type="cellIs" dxfId="2632" priority="46" stopIfTrue="1" operator="notEqual">
      <formula>$D$229+$D$230</formula>
    </cfRule>
  </conditionalFormatting>
  <conditionalFormatting sqref="D234">
    <cfRule type="cellIs" dxfId="2631" priority="45" stopIfTrue="1" operator="notEqual">
      <formula>D233-D$29</formula>
    </cfRule>
  </conditionalFormatting>
  <conditionalFormatting sqref="E234">
    <cfRule type="cellIs" dxfId="2630" priority="43" stopIfTrue="1" operator="notEqual">
      <formula>E233-E$29</formula>
    </cfRule>
  </conditionalFormatting>
  <conditionalFormatting sqref="F234">
    <cfRule type="cellIs" dxfId="2629" priority="42" stopIfTrue="1" operator="notEqual">
      <formula>F233-F$29</formula>
    </cfRule>
  </conditionalFormatting>
  <conditionalFormatting sqref="G234">
    <cfRule type="cellIs" dxfId="2628" priority="41" stopIfTrue="1" operator="notEqual">
      <formula>G233-G$29</formula>
    </cfRule>
  </conditionalFormatting>
  <conditionalFormatting sqref="H234">
    <cfRule type="cellIs" dxfId="2627" priority="40" stopIfTrue="1" operator="notEqual">
      <formula>H233-H$29</formula>
    </cfRule>
  </conditionalFormatting>
  <conditionalFormatting sqref="I234">
    <cfRule type="cellIs" dxfId="2626" priority="39" stopIfTrue="1" operator="notEqual">
      <formula>I233-I$29</formula>
    </cfRule>
  </conditionalFormatting>
  <conditionalFormatting sqref="P247">
    <cfRule type="cellIs" dxfId="2625" priority="38" stopIfTrue="1" operator="notEqual">
      <formula>P248+P249+P250</formula>
    </cfRule>
  </conditionalFormatting>
  <conditionalFormatting sqref="P251">
    <cfRule type="cellIs" dxfId="2624" priority="37" stopIfTrue="1" operator="notEqual">
      <formula>P252+P253+P254</formula>
    </cfRule>
  </conditionalFormatting>
  <conditionalFormatting sqref="Q247">
    <cfRule type="cellIs" dxfId="2623" priority="36" stopIfTrue="1" operator="notEqual">
      <formula>Q248+Q249+Q250</formula>
    </cfRule>
  </conditionalFormatting>
  <conditionalFormatting sqref="Q251">
    <cfRule type="cellIs" dxfId="2622" priority="35" stopIfTrue="1" operator="notEqual">
      <formula>Q252+Q253+Q254</formula>
    </cfRule>
  </conditionalFormatting>
  <conditionalFormatting sqref="R247">
    <cfRule type="cellIs" dxfId="2621" priority="34" stopIfTrue="1" operator="notEqual">
      <formula>R248+R249+R250</formula>
    </cfRule>
  </conditionalFormatting>
  <conditionalFormatting sqref="R251">
    <cfRule type="cellIs" dxfId="2620" priority="33" stopIfTrue="1" operator="notEqual">
      <formula>R252+R253+R254</formula>
    </cfRule>
  </conditionalFormatting>
  <conditionalFormatting sqref="S247">
    <cfRule type="cellIs" dxfId="2619" priority="32" stopIfTrue="1" operator="notEqual">
      <formula>S248+S249+S250</formula>
    </cfRule>
  </conditionalFormatting>
  <conditionalFormatting sqref="S251">
    <cfRule type="cellIs" dxfId="2618" priority="31" stopIfTrue="1" operator="notEqual">
      <formula>S252+S253+S254</formula>
    </cfRule>
  </conditionalFormatting>
  <conditionalFormatting sqref="T247">
    <cfRule type="cellIs" dxfId="2617" priority="30" stopIfTrue="1" operator="notEqual">
      <formula>T248+T249+T250</formula>
    </cfRule>
  </conditionalFormatting>
  <conditionalFormatting sqref="T251">
    <cfRule type="cellIs" dxfId="2616" priority="29" stopIfTrue="1" operator="notEqual">
      <formula>T252+T253+T254</formula>
    </cfRule>
  </conditionalFormatting>
  <conditionalFormatting sqref="U247">
    <cfRule type="cellIs" dxfId="2615" priority="28" stopIfTrue="1" operator="notEqual">
      <formula>U248+U249+U250</formula>
    </cfRule>
  </conditionalFormatting>
  <conditionalFormatting sqref="U251">
    <cfRule type="cellIs" dxfId="2614" priority="27" stopIfTrue="1" operator="notEqual">
      <formula>U252+U253+U254</formula>
    </cfRule>
  </conditionalFormatting>
  <conditionalFormatting sqref="I255">
    <cfRule type="cellIs" dxfId="2613" priority="26" stopIfTrue="1" operator="notEqual">
      <formula>$P$246+$P$247+$P$251</formula>
    </cfRule>
  </conditionalFormatting>
  <conditionalFormatting sqref="H255">
    <cfRule type="cellIs" dxfId="2612" priority="25" stopIfTrue="1" operator="notEqual">
      <formula>$Q$246+$Q$247+$Q$251</formula>
    </cfRule>
  </conditionalFormatting>
  <conditionalFormatting sqref="G255">
    <cfRule type="cellIs" dxfId="2611" priority="24" stopIfTrue="1" operator="notEqual">
      <formula>$R$246+$R$247+$R$251</formula>
    </cfRule>
  </conditionalFormatting>
  <conditionalFormatting sqref="F255">
    <cfRule type="cellIs" dxfId="2610" priority="23" stopIfTrue="1" operator="notEqual">
      <formula>$S$246+$S$247+$S$251</formula>
    </cfRule>
  </conditionalFormatting>
  <conditionalFormatting sqref="E255">
    <cfRule type="cellIs" dxfId="2609" priority="22" stopIfTrue="1" operator="notEqual">
      <formula>$T$246+$T$247+$T$251</formula>
    </cfRule>
  </conditionalFormatting>
  <conditionalFormatting sqref="D255">
    <cfRule type="cellIs" dxfId="2608" priority="21" stopIfTrue="1" operator="notEqual">
      <formula>$U$246+$U$247+$U$251</formula>
    </cfRule>
  </conditionalFormatting>
  <conditionalFormatting sqref="I278">
    <cfRule type="cellIs" dxfId="2607" priority="14" stopIfTrue="1" operator="notEqual">
      <formula>$P$268-$I$271-$I$276-$I$273</formula>
    </cfRule>
  </conditionalFormatting>
  <conditionalFormatting sqref="D70">
    <cfRule type="cellIs" dxfId="2606" priority="7" stopIfTrue="1" operator="notEqual">
      <formula>D68+$D$69-$D$71-D$29</formula>
    </cfRule>
  </conditionalFormatting>
  <conditionalFormatting sqref="F70">
    <cfRule type="cellIs" dxfId="2605" priority="6" stopIfTrue="1" operator="notEqual">
      <formula>$F$69+$F$68-$F$71-$F$29</formula>
    </cfRule>
  </conditionalFormatting>
  <conditionalFormatting sqref="I27">
    <cfRule type="cellIs" dxfId="2604" priority="361" stopIfTrue="1" operator="notEqual">
      <formula>P18-I24</formula>
    </cfRule>
  </conditionalFormatting>
  <conditionalFormatting sqref="P20">
    <cfRule type="cellIs" dxfId="2603" priority="2" stopIfTrue="1" operator="notEqual">
      <formula>P23+P24+P25</formula>
    </cfRule>
  </conditionalFormatting>
  <conditionalFormatting sqref="S20">
    <cfRule type="cellIs" dxfId="2602" priority="1" stopIfTrue="1" operator="notEqual">
      <formula>S23+S24+S25</formula>
    </cfRule>
  </conditionalFormatting>
  <conditionalFormatting sqref="D271:I271">
    <cfRule type="cellIs" dxfId="2601" priority="427" stopIfTrue="1" operator="notEqual">
      <formula>D272+D274+D275</formula>
    </cfRule>
  </conditionalFormatting>
  <conditionalFormatting sqref="H228:I228 E228:F228 Q228:U228">
    <cfRule type="cellIs" dxfId="2600" priority="2195" stopIfTrue="1" operator="notEqual">
      <formula>E229+#REF!</formula>
    </cfRule>
  </conditionalFormatting>
  <conditionalFormatting sqref="H68">
    <cfRule type="cellIs" dxfId="2599" priority="6283" stopIfTrue="1" operator="notEqual">
      <formula>$Q$42-$H$46-$H$52-$H$63</formula>
    </cfRule>
  </conditionalFormatting>
  <conditionalFormatting sqref="H176">
    <cfRule type="cellIs" dxfId="2598" priority="6284" stopIfTrue="1" operator="notEqual">
      <formula>$Q$140+$Q$144+$Q$148+$Q$159+$Q$167-$H$144-$H$148-$H$159-$H$167</formula>
    </cfRule>
  </conditionalFormatting>
  <conditionalFormatting sqref="H195">
    <cfRule type="cellIs" dxfId="2597" priority="6285" stopIfTrue="1" operator="notEqual">
      <formula>$Q$188+$Q$190-$H$190</formula>
    </cfRule>
  </conditionalFormatting>
  <conditionalFormatting sqref="H214">
    <cfRule type="cellIs" dxfId="2596" priority="6286" stopIfTrue="1" operator="notEqual">
      <formula>$Q$207+$Q$209+$Q$212-$H$209-$H$212</formula>
    </cfRule>
  </conditionalFormatting>
  <conditionalFormatting sqref="H278">
    <cfRule type="cellIs" dxfId="2595" priority="6287" stopIfTrue="1" operator="notEqual">
      <formula>$Q$268-$H$271-$H$273-$H$276</formula>
    </cfRule>
  </conditionalFormatting>
  <conditionalFormatting sqref="H126">
    <cfRule type="cellIs" dxfId="2594" priority="6288" stopIfTrue="1" operator="notEqual">
      <formula>Q82+Q83+Q86+Q92+Q102+Q105-H105</formula>
    </cfRule>
  </conditionalFormatting>
  <conditionalFormatting sqref="H27">
    <cfRule type="cellIs" dxfId="2593" priority="6289" stopIfTrue="1" operator="notEqual">
      <formula>Q18-H24</formula>
    </cfRule>
  </conditionalFormatting>
  <conditionalFormatting sqref="G68">
    <cfRule type="cellIs" dxfId="2592" priority="6290" stopIfTrue="1" operator="notEqual">
      <formula>$R$42-$G$46-$G$52-$G$63</formula>
    </cfRule>
  </conditionalFormatting>
  <conditionalFormatting sqref="G126">
    <cfRule type="cellIs" dxfId="2591" priority="6291" stopIfTrue="1" operator="notEqual">
      <formula>R82+R83+R86+R92+R102+R105-G105</formula>
    </cfRule>
  </conditionalFormatting>
  <conditionalFormatting sqref="G176">
    <cfRule type="cellIs" dxfId="2590" priority="6292" stopIfTrue="1" operator="notEqual">
      <formula>$R$140+$R$144+$R$148+$R$159+$R$167-$G$144-$G$148-$G$159-$G$167</formula>
    </cfRule>
  </conditionalFormatting>
  <conditionalFormatting sqref="G195">
    <cfRule type="cellIs" dxfId="2589" priority="6293" stopIfTrue="1" operator="notEqual">
      <formula>$R$188+$R$190-$G$190</formula>
    </cfRule>
  </conditionalFormatting>
  <conditionalFormatting sqref="G214">
    <cfRule type="cellIs" dxfId="2588" priority="6294" stopIfTrue="1" operator="notEqual">
      <formula>$R$207+$R$209+$R$212-$G$209-$G$212</formula>
    </cfRule>
  </conditionalFormatting>
  <conditionalFormatting sqref="G278">
    <cfRule type="cellIs" dxfId="2587" priority="6295" stopIfTrue="1" operator="notEqual">
      <formula>$R$268-$G$271-$G$273-$G$276</formula>
    </cfRule>
  </conditionalFormatting>
  <conditionalFormatting sqref="G27">
    <cfRule type="cellIs" dxfId="2586" priority="6296" stopIfTrue="1" operator="notEqual">
      <formula>R18-G24</formula>
    </cfRule>
  </conditionalFormatting>
  <conditionalFormatting sqref="F126">
    <cfRule type="cellIs" dxfId="2585" priority="6297" stopIfTrue="1" operator="notEqual">
      <formula>S82+S83+S86+S92+S102+S105-F105</formula>
    </cfRule>
  </conditionalFormatting>
  <conditionalFormatting sqref="F176">
    <cfRule type="cellIs" dxfId="2584" priority="6298" stopIfTrue="1" operator="notEqual">
      <formula>$S$140+$S$144+$S$148+$S$159+$S$167-$F$144-$F$148-$F$159-$F$167</formula>
    </cfRule>
  </conditionalFormatting>
  <conditionalFormatting sqref="F195">
    <cfRule type="cellIs" dxfId="2583" priority="6299" stopIfTrue="1" operator="notEqual">
      <formula>$S$188+$S$190-$F$190</formula>
    </cfRule>
  </conditionalFormatting>
  <conditionalFormatting sqref="F214">
    <cfRule type="cellIs" dxfId="2582" priority="6300" stopIfTrue="1" operator="notEqual">
      <formula>$S$207+$S$209+$S$212-$F$209-$F$212</formula>
    </cfRule>
  </conditionalFormatting>
  <conditionalFormatting sqref="F278">
    <cfRule type="cellIs" dxfId="2581" priority="6301" stopIfTrue="1" operator="notEqual">
      <formula>$S$268-$F$271-$F$273-$F$276</formula>
    </cfRule>
  </conditionalFormatting>
  <conditionalFormatting sqref="F69">
    <cfRule type="cellIs" dxfId="2580" priority="6302" stopIfTrue="1" operator="notEqual">
      <formula>$S$42-$F$46-$F$52-$F$63-$F$68</formula>
    </cfRule>
  </conditionalFormatting>
  <conditionalFormatting sqref="F27">
    <cfRule type="cellIs" dxfId="2579" priority="6303" stopIfTrue="1" operator="notEqual">
      <formula>S18-F24</formula>
    </cfRule>
  </conditionalFormatting>
  <conditionalFormatting sqref="E68">
    <cfRule type="cellIs" dxfId="2578" priority="6304" stopIfTrue="1" operator="notEqual">
      <formula>$T$42-$E$46-$E$52-$E$63</formula>
    </cfRule>
  </conditionalFormatting>
  <conditionalFormatting sqref="E126">
    <cfRule type="cellIs" dxfId="2577" priority="6305" stopIfTrue="1" operator="notEqual">
      <formula>T82+T83+T86+T92+T102+T105-E105</formula>
    </cfRule>
  </conditionalFormatting>
  <conditionalFormatting sqref="E176">
    <cfRule type="cellIs" dxfId="2576" priority="6306" stopIfTrue="1" operator="notEqual">
      <formula>$T$140+$T$144+$T$148+$T$159+$T$167-$E$144-$E$148-$E$159-$E$167</formula>
    </cfRule>
  </conditionalFormatting>
  <conditionalFormatting sqref="E195">
    <cfRule type="cellIs" dxfId="2575" priority="6307" stopIfTrue="1" operator="notEqual">
      <formula>$T$188+$T$190-$E$190</formula>
    </cfRule>
  </conditionalFormatting>
  <conditionalFormatting sqref="E214">
    <cfRule type="cellIs" dxfId="2574" priority="6308" stopIfTrue="1" operator="notEqual">
      <formula>$T$207+$T$209+$T$212-$E$209-$E$212</formula>
    </cfRule>
  </conditionalFormatting>
  <conditionalFormatting sqref="E278">
    <cfRule type="cellIs" dxfId="2573" priority="6309" stopIfTrue="1" operator="notEqual">
      <formula>$T$268-$E$271-$E$273-$E$276</formula>
    </cfRule>
  </conditionalFormatting>
  <conditionalFormatting sqref="E27">
    <cfRule type="cellIs" dxfId="2572" priority="6310" stopIfTrue="1" operator="notEqual">
      <formula>T18-E24</formula>
    </cfRule>
  </conditionalFormatting>
  <conditionalFormatting sqref="U18">
    <cfRule type="cellIs" dxfId="2571" priority="6311" stopIfTrue="1" operator="notEqual">
      <formula>P18+Q18+R18+S18+T18</formula>
    </cfRule>
    <cfRule type="cellIs" dxfId="2570" priority="6312" stopIfTrue="1" operator="notEqual">
      <formula>U21+U22+U23</formula>
    </cfRule>
  </conditionalFormatting>
  <conditionalFormatting sqref="D126">
    <cfRule type="cellIs" dxfId="2569" priority="6313" stopIfTrue="1" operator="notEqual">
      <formula>U82+U83+U86+U92+U102+U105-D105</formula>
    </cfRule>
  </conditionalFormatting>
  <conditionalFormatting sqref="D176">
    <cfRule type="cellIs" dxfId="2568" priority="6314" stopIfTrue="1" operator="notEqual">
      <formula>$U$140+$U$144+$U$148+$U$159+$U$167-$D$144-$D$148-$D$159-$D$167</formula>
    </cfRule>
  </conditionalFormatting>
  <conditionalFormatting sqref="D195">
    <cfRule type="cellIs" dxfId="2567" priority="6315" stopIfTrue="1" operator="notEqual">
      <formula>$U$188+$U$190-$D$190</formula>
    </cfRule>
  </conditionalFormatting>
  <conditionalFormatting sqref="D214">
    <cfRule type="cellIs" dxfId="2566" priority="6316" stopIfTrue="1" operator="notEqual">
      <formula>$U$207+$U$209+$U$212-$D$209-$D$212</formula>
    </cfRule>
  </conditionalFormatting>
  <conditionalFormatting sqref="D278">
    <cfRule type="cellIs" dxfId="2565" priority="6317" stopIfTrue="1" operator="notEqual">
      <formula>$U$268-$D$271-$D$273-$D$276</formula>
    </cfRule>
  </conditionalFormatting>
  <conditionalFormatting sqref="D27">
    <cfRule type="cellIs" dxfId="2564" priority="6318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570312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7.710937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349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'[1]2009'!U34</f>
        <v>1367837</v>
      </c>
      <c r="Q18" s="147">
        <f>'[1]2009'!W34</f>
        <v>83891</v>
      </c>
      <c r="R18" s="147">
        <f>'[1]2009'!Y34</f>
        <v>212321</v>
      </c>
      <c r="S18" s="147">
        <f>'[1]2009'!AA34</f>
        <v>305791</v>
      </c>
      <c r="T18" s="147">
        <f>'[1]2009'!AC34</f>
        <v>15114</v>
      </c>
      <c r="U18" s="147">
        <f>'[1]2009'!AE34</f>
        <v>1984954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'[1]2009'!Y36+'[1]2009'!Y38+'[1]2009'!Y41</f>
        <v>23312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'[1]2009'!U36</f>
        <v>1354361</v>
      </c>
      <c r="Q21" s="147">
        <f>'[1]2009'!W36+'[1]2009'!W37</f>
        <v>83687</v>
      </c>
      <c r="R21" s="147">
        <f>'[1]2009'!Y36</f>
        <v>10831</v>
      </c>
      <c r="S21" s="147">
        <f>'[1]2009'!AA36</f>
        <v>208926</v>
      </c>
      <c r="T21" s="147">
        <f>'[1]2009'!AC36</f>
        <v>4855</v>
      </c>
      <c r="U21" s="147">
        <f>'[1]2009'!AE36+'[1]2009'!AE37</f>
        <v>1662660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'[1]2009'!U38</f>
        <v>13476</v>
      </c>
      <c r="Q22" s="147">
        <f>'[1]2009'!W38</f>
        <v>204</v>
      </c>
      <c r="R22" s="147">
        <f>'[1]2009'!Y38</f>
        <v>8504</v>
      </c>
      <c r="S22" s="147">
        <f>'[1]2009'!AA38</f>
        <v>96865</v>
      </c>
      <c r="T22" s="147">
        <f>'[1]2009'!AC38</f>
        <v>0</v>
      </c>
      <c r="U22" s="147">
        <f>'[1]2009'!AE38</f>
        <v>119049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'[1]2009'!Y39</f>
        <v>192986</v>
      </c>
      <c r="S23" s="147"/>
      <c r="T23" s="147">
        <f>'[1]2009'!AC39</f>
        <v>10259</v>
      </c>
      <c r="U23" s="147">
        <f>'[1]2009'!AE39</f>
        <v>203245</v>
      </c>
    </row>
    <row r="24" spans="4:52" s="121" customFormat="1" ht="12" customHeight="1" x14ac:dyDescent="0.2">
      <c r="D24" s="130">
        <f>'[1]2009'!D42</f>
        <v>982909</v>
      </c>
      <c r="E24" s="130">
        <f>'[1]2009'!F42</f>
        <v>7473</v>
      </c>
      <c r="F24" s="130">
        <f>'[1]2009'!H42</f>
        <v>91546</v>
      </c>
      <c r="G24" s="130">
        <f>'[1]2009'!J42</f>
        <v>61379</v>
      </c>
      <c r="H24" s="130">
        <f>'[1]2009'!L42</f>
        <v>29218</v>
      </c>
      <c r="I24" s="130">
        <f>'[1]2009'!N42</f>
        <v>793293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'[1]2009'!AE47</f>
        <v>67278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'[1]2009'!D50</f>
        <v>1069323</v>
      </c>
      <c r="E27" s="134">
        <f>'[1]2009'!F50</f>
        <v>7641</v>
      </c>
      <c r="F27" s="134">
        <f>'[1]2009'!H50</f>
        <v>214245</v>
      </c>
      <c r="G27" s="134">
        <f>'[1]2009'!J50</f>
        <v>150942</v>
      </c>
      <c r="H27" s="134">
        <f>'[1]2009'!L50</f>
        <v>54673</v>
      </c>
      <c r="I27" s="134">
        <f>'[1]2009'!N50</f>
        <v>574544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'[1]2009'!D52</f>
        <v>156714</v>
      </c>
      <c r="E29" s="130">
        <f>'[1]2009'!F52</f>
        <v>921</v>
      </c>
      <c r="F29" s="130">
        <f>'[1]2009'!H52</f>
        <v>31173</v>
      </c>
      <c r="G29" s="130">
        <f>'[1]2009'!J52</f>
        <v>25274</v>
      </c>
      <c r="H29" s="130">
        <f>'[1]2009'!L52</f>
        <v>5331</v>
      </c>
      <c r="I29" s="130">
        <f>'[1]2009'!N52</f>
        <v>94015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'[1]2009'!D55</f>
        <v>912609</v>
      </c>
      <c r="E30" s="136">
        <f>'[1]2009'!F55</f>
        <v>6720</v>
      </c>
      <c r="F30" s="136">
        <f>'[1]2009'!H55</f>
        <v>183072</v>
      </c>
      <c r="G30" s="136">
        <f>'[1]2009'!J55</f>
        <v>125668</v>
      </c>
      <c r="H30" s="136">
        <f>'[1]2009'!L55</f>
        <v>49342</v>
      </c>
      <c r="I30" s="136">
        <f>'[1]2009'!N55</f>
        <v>480529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574544</v>
      </c>
      <c r="Q42" s="147">
        <f>H27</f>
        <v>54673</v>
      </c>
      <c r="R42" s="147">
        <f>G27</f>
        <v>150942</v>
      </c>
      <c r="S42" s="147">
        <f>F27</f>
        <v>214245</v>
      </c>
      <c r="T42" s="147">
        <f>E27</f>
        <v>7641</v>
      </c>
      <c r="U42" s="147">
        <f>D27</f>
        <v>1069323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480529</v>
      </c>
      <c r="Q44" s="153">
        <f>H30</f>
        <v>49342</v>
      </c>
      <c r="R44" s="153">
        <f>G30</f>
        <v>125668</v>
      </c>
      <c r="S44" s="153">
        <f>F30</f>
        <v>183072</v>
      </c>
      <c r="T44" s="153">
        <f>E30</f>
        <v>6720</v>
      </c>
      <c r="U44" s="153">
        <f>D30</f>
        <v>912609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'[1]2009'!D71</f>
        <v>530045</v>
      </c>
      <c r="E46" s="144">
        <f>'[1]2009'!F71</f>
        <v>6712</v>
      </c>
      <c r="F46" s="144">
        <f>'[1]2009'!H71</f>
        <v>36680</v>
      </c>
      <c r="G46" s="144">
        <f>'[1]2009'!J71</f>
        <v>125383</v>
      </c>
      <c r="H46" s="144">
        <f>'[1]2009'!L71</f>
        <v>23275</v>
      </c>
      <c r="I46" s="144">
        <f>'[1]2009'!N71</f>
        <v>337995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'[1]2009'!D72</f>
        <v>414822</v>
      </c>
      <c r="E47" s="144">
        <f>'[1]2009'!F72</f>
        <v>5237</v>
      </c>
      <c r="F47" s="144">
        <f>'[1]2009'!H72</f>
        <v>30544</v>
      </c>
      <c r="G47" s="144">
        <f>'[1]2009'!J72</f>
        <v>98319</v>
      </c>
      <c r="H47" s="144">
        <f>'[1]2009'!L72</f>
        <v>17465</v>
      </c>
      <c r="I47" s="144">
        <f>'[1]2009'!N72</f>
        <v>263257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'[1]2009'!D73</f>
        <v>115223</v>
      </c>
      <c r="E48" s="144">
        <f>'[1]2009'!F73</f>
        <v>1475</v>
      </c>
      <c r="F48" s="144">
        <f>'[1]2009'!H73</f>
        <v>6136</v>
      </c>
      <c r="G48" s="144">
        <f>'[1]2009'!J73</f>
        <v>27064</v>
      </c>
      <c r="H48" s="144">
        <f>'[1]2009'!L73</f>
        <v>5810</v>
      </c>
      <c r="I48" s="144">
        <f>'[1]2009'!N73</f>
        <v>74738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'[1]2009'!D74</f>
        <v>94328</v>
      </c>
      <c r="E50" s="33">
        <f>'[1]2009'!F74</f>
        <v>1441</v>
      </c>
      <c r="F50" s="33">
        <f>'[1]2009'!H74</f>
        <v>5817</v>
      </c>
      <c r="G50" s="33">
        <f>'[1]2009'!J74</f>
        <v>18471</v>
      </c>
      <c r="H50" s="33">
        <f>'[1]2009'!L74</f>
        <v>4357</v>
      </c>
      <c r="I50" s="33">
        <f>'[1]2009'!N74</f>
        <v>64242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'[1]2009'!D75</f>
        <v>20895</v>
      </c>
      <c r="E51" s="33">
        <f>'[1]2009'!F75</f>
        <v>34</v>
      </c>
      <c r="F51" s="33">
        <f>'[1]2009'!H75</f>
        <v>319</v>
      </c>
      <c r="G51" s="33">
        <f>'[1]2009'!J75</f>
        <v>8593</v>
      </c>
      <c r="H51" s="33">
        <f>'[1]2009'!L75</f>
        <v>1453</v>
      </c>
      <c r="I51" s="33">
        <f>'[1]2009'!N75</f>
        <v>10496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'[1]2009'!D76</f>
        <v>87546</v>
      </c>
      <c r="E52" s="147">
        <f>'[1]2009'!F76</f>
        <v>14</v>
      </c>
      <c r="F52" s="147">
        <f>'[1]2009'!H76</f>
        <v>5211</v>
      </c>
      <c r="G52" s="147">
        <f>'[1]2009'!J76</f>
        <v>285</v>
      </c>
      <c r="H52" s="147">
        <f>'[1]2009'!L76</f>
        <v>728</v>
      </c>
      <c r="I52" s="147">
        <f>'[1]2009'!N76</f>
        <v>7001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'[1]2009'!D77</f>
        <v>74307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'[1]2009'!D78</f>
        <v>36786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'[1]2009'!D79</f>
        <v>1447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'[1]2009'!D80</f>
        <v>36074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'[1]2009'!D81</f>
        <v>13239</v>
      </c>
      <c r="E61" s="147">
        <f>'[1]2009'!F81</f>
        <v>14</v>
      </c>
      <c r="F61" s="147">
        <f>'[1]2009'!H81</f>
        <v>5211</v>
      </c>
      <c r="G61" s="147">
        <f>'[1]2009'!J81</f>
        <v>285</v>
      </c>
      <c r="H61" s="147">
        <f>'[1]2009'!L81</f>
        <v>728</v>
      </c>
      <c r="I61" s="147">
        <f>'[1]2009'!N81</f>
        <v>7001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'[1]2009'!D82</f>
        <v>-18786</v>
      </c>
      <c r="E63" s="147">
        <f>'[1]2009'!F82</f>
        <v>-6</v>
      </c>
      <c r="F63" s="147">
        <f>'[1]2009'!H82</f>
        <v>-2555</v>
      </c>
      <c r="G63" s="147">
        <f>'[1]2009'!J82</f>
        <v>0</v>
      </c>
      <c r="H63" s="147">
        <f>'[1]2009'!L82</f>
        <v>-201</v>
      </c>
      <c r="I63" s="147">
        <f>'[1]2009'!N82</f>
        <v>-8995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'[1]2009'!D83</f>
        <v>-7029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'[1]2009'!D84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'[1]2009'!D85</f>
        <v>-7029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'[1]2009'!D86</f>
        <v>-11757</v>
      </c>
      <c r="E67" s="147">
        <f>'[1]2009'!F86</f>
        <v>-6</v>
      </c>
      <c r="F67" s="147">
        <f>'[1]2009'!H86</f>
        <v>-2555</v>
      </c>
      <c r="G67" s="147"/>
      <c r="H67" s="147">
        <f>'[1]2009'!L86</f>
        <v>-201</v>
      </c>
      <c r="I67" s="147">
        <f>'[1]2009'!N86</f>
        <v>-8995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'[1]2009'!D90</f>
        <v>353427</v>
      </c>
      <c r="E68" s="149">
        <f>'[1]2009'!F90</f>
        <v>921</v>
      </c>
      <c r="F68" s="149">
        <f>'[1]2009'!H90</f>
        <v>57818</v>
      </c>
      <c r="G68" s="149">
        <f>'[1]2009'!J90</f>
        <v>25274</v>
      </c>
      <c r="H68" s="149">
        <f>'[1]2009'!L90</f>
        <v>30871</v>
      </c>
      <c r="I68" s="149">
        <f>'[1]2009'!N90</f>
        <v>238543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'[1]2009'!D91</f>
        <v>117091</v>
      </c>
      <c r="E69" s="149"/>
      <c r="F69" s="149">
        <f>'[1]2009'!H91</f>
        <v>117091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'[1]2009'!D93</f>
        <v>205835</v>
      </c>
      <c r="E70" s="151">
        <f>'[1]2009'!F93</f>
        <v>0</v>
      </c>
      <c r="F70" s="151">
        <f>'[1]2009'!H93</f>
        <v>35767</v>
      </c>
      <c r="G70" s="151">
        <f>'[1]2009'!J93</f>
        <v>0</v>
      </c>
      <c r="H70" s="151">
        <f>'[1]2009'!L93</f>
        <v>25540</v>
      </c>
      <c r="I70" s="151">
        <f>'[1]2009'!N93</f>
        <v>144528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'[1]2009'!D94</f>
        <v>107969</v>
      </c>
      <c r="E71" s="151"/>
      <c r="F71" s="151">
        <f>'[1]2009'!H94</f>
        <v>107969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238543</v>
      </c>
      <c r="Q82" s="147">
        <f>H68</f>
        <v>30871</v>
      </c>
      <c r="R82" s="147">
        <f>G68</f>
        <v>25274</v>
      </c>
      <c r="S82" s="147">
        <f>F68</f>
        <v>57818</v>
      </c>
      <c r="T82" s="147">
        <f>E68</f>
        <v>921</v>
      </c>
      <c r="U82" s="147">
        <f>D68</f>
        <v>353427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117091</v>
      </c>
      <c r="T83" s="147"/>
      <c r="U83" s="147">
        <f>D69</f>
        <v>117091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144528</v>
      </c>
      <c r="Q84" s="147">
        <f>H70</f>
        <v>25540</v>
      </c>
      <c r="R84" s="147">
        <f>G70</f>
        <v>0</v>
      </c>
      <c r="S84" s="147">
        <f>F70</f>
        <v>35767</v>
      </c>
      <c r="T84" s="147">
        <f>E70</f>
        <v>0</v>
      </c>
      <c r="U84" s="147">
        <f>D70</f>
        <v>205835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107969</v>
      </c>
      <c r="T85" s="147"/>
      <c r="U85" s="147">
        <f>D71</f>
        <v>107969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'[1]2009'!AA110</f>
        <v>530739</v>
      </c>
      <c r="T86" s="144"/>
      <c r="U86" s="144">
        <f>'[1]2009'!AE110</f>
        <v>530739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'[1]2009'!AA111</f>
        <v>415378</v>
      </c>
      <c r="T87" s="147"/>
      <c r="U87" s="147">
        <f>'[1]2009'!AE111</f>
        <v>415378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'[1]2009'!AA112</f>
        <v>115361</v>
      </c>
      <c r="T88" s="144"/>
      <c r="U88" s="144">
        <f>'[1]2009'!AE112</f>
        <v>115361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'[1]2009'!AA113</f>
        <v>94466</v>
      </c>
      <c r="T90" s="32"/>
      <c r="U90" s="32">
        <f>'[1]2009'!AE113</f>
        <v>94466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'[1]2009'!AA114</f>
        <v>20895</v>
      </c>
      <c r="T91" s="32"/>
      <c r="U91" s="32">
        <f>'[1]2009'!AE114</f>
        <v>20895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'[1]2009'!Y115</f>
        <v>86211</v>
      </c>
      <c r="S92" s="147"/>
      <c r="T92" s="147"/>
      <c r="U92" s="147">
        <f>'[1]2009'!AE115</f>
        <v>86211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'[1]2009'!Y116</f>
        <v>72972</v>
      </c>
      <c r="S94" s="147"/>
      <c r="T94" s="147"/>
      <c r="U94" s="147">
        <f>'[1]2009'!AE116</f>
        <v>72972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'[1]2009'!Y117</f>
        <v>36786</v>
      </c>
      <c r="S95" s="147"/>
      <c r="T95" s="147"/>
      <c r="U95" s="147">
        <f>'[1]2009'!AE117</f>
        <v>36786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'[1]2009'!Y118</f>
        <v>120</v>
      </c>
      <c r="S96" s="147"/>
      <c r="T96" s="147"/>
      <c r="U96" s="147">
        <f>'[1]2009'!AE118</f>
        <v>120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'[1]2009'!Y119</f>
        <v>36066</v>
      </c>
      <c r="S98" s="147"/>
      <c r="T98" s="147"/>
      <c r="U98" s="147">
        <f>'[1]2009'!AE119</f>
        <v>36066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'[1]2009'!Y120</f>
        <v>13239</v>
      </c>
      <c r="S101" s="147"/>
      <c r="T101" s="147"/>
      <c r="U101" s="147">
        <f>'[1]2009'!AE120</f>
        <v>13239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'[1]2009'!Y121</f>
        <v>-12414</v>
      </c>
      <c r="S102" s="147"/>
      <c r="T102" s="147"/>
      <c r="U102" s="147">
        <f>'[1]2009'!AE121</f>
        <v>-12414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'[1]2009'!Y122</f>
        <v>-5441</v>
      </c>
      <c r="S103" s="147"/>
      <c r="T103" s="147"/>
      <c r="U103" s="147">
        <f>'[1]2009'!AE122</f>
        <v>-5441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'[1]2009'!Y123</f>
        <v>-6973</v>
      </c>
      <c r="S104" s="147"/>
      <c r="T104" s="147"/>
      <c r="U104" s="147">
        <f>'[1]2009'!AE123</f>
        <v>-6973</v>
      </c>
    </row>
    <row r="105" spans="4:52" s="185" customFormat="1" ht="12" customHeight="1" x14ac:dyDescent="0.2">
      <c r="D105" s="147">
        <f>'[1]2009'!D124</f>
        <v>257048</v>
      </c>
      <c r="E105" s="147">
        <f>'[1]2009'!F124</f>
        <v>128</v>
      </c>
      <c r="F105" s="147">
        <f>'[1]2009'!H124</f>
        <v>20589</v>
      </c>
      <c r="G105" s="147">
        <f>'[1]2009'!J124</f>
        <v>20204</v>
      </c>
      <c r="H105" s="147">
        <f>'[1]2009'!L124</f>
        <v>121028</v>
      </c>
      <c r="I105" s="147">
        <f>'[1]2009'!N124</f>
        <v>95099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'[1]2009'!U124</f>
        <v>39744</v>
      </c>
      <c r="Q105" s="147">
        <f>'[1]2009'!W124</f>
        <v>126725</v>
      </c>
      <c r="R105" s="147">
        <f>'[1]2009'!Y124</f>
        <v>12533</v>
      </c>
      <c r="S105" s="147">
        <f>'[1]2009'!AA124</f>
        <v>51138</v>
      </c>
      <c r="T105" s="147">
        <f>'[1]2009'!AC124</f>
        <v>703</v>
      </c>
      <c r="U105" s="147">
        <f>'[1]2009'!AE124</f>
        <v>230843</v>
      </c>
    </row>
    <row r="106" spans="4:52" s="185" customFormat="1" ht="12" customHeight="1" x14ac:dyDescent="0.2">
      <c r="D106" s="147">
        <f>'[1]2009'!D126</f>
        <v>165053</v>
      </c>
      <c r="E106" s="147">
        <f>'[1]2009'!F126</f>
        <v>128</v>
      </c>
      <c r="F106" s="147">
        <f>'[1]2009'!H126</f>
        <v>19613</v>
      </c>
      <c r="G106" s="147">
        <f>'[1]2009'!J126</f>
        <v>20190</v>
      </c>
      <c r="H106" s="147">
        <f>'[1]2009'!L126</f>
        <v>89808</v>
      </c>
      <c r="I106" s="147">
        <f>'[1]2009'!N126</f>
        <v>35314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'[1]2009'!U126</f>
        <v>4280</v>
      </c>
      <c r="Q106" s="147">
        <f>'[1]2009'!W126</f>
        <v>108483</v>
      </c>
      <c r="R106" s="147">
        <f>'[1]2009'!Y126</f>
        <v>6090</v>
      </c>
      <c r="S106" s="147">
        <f>'[1]2009'!AA126</f>
        <v>18543</v>
      </c>
      <c r="T106" s="147">
        <f>'[1]2009'!AC126</f>
        <v>642</v>
      </c>
      <c r="U106" s="147">
        <f>'[1]2009'!AE126</f>
        <v>138038</v>
      </c>
    </row>
    <row r="107" spans="4:52" s="185" customFormat="1" ht="12" customHeight="1" x14ac:dyDescent="0.2">
      <c r="D107" s="147">
        <f>'[1]2009'!D129</f>
        <v>72882</v>
      </c>
      <c r="E107" s="147"/>
      <c r="F107" s="147"/>
      <c r="G107" s="147">
        <f>'[1]2009'!J129</f>
        <v>0</v>
      </c>
      <c r="H107" s="147">
        <f>'[1]2009'!L129</f>
        <v>16008</v>
      </c>
      <c r="I107" s="147">
        <f>'[1]2009'!N129</f>
        <v>56874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'[1]2009'!U129</f>
        <v>30578</v>
      </c>
      <c r="Q107" s="147">
        <f>'[1]2009'!W129</f>
        <v>17133</v>
      </c>
      <c r="R107" s="147">
        <f>'[1]2009'!Y129</f>
        <v>6136</v>
      </c>
      <c r="S107" s="147">
        <f>'[1]2009'!AA129</f>
        <v>17299</v>
      </c>
      <c r="T107" s="147">
        <f>'[1]2009'!AC129</f>
        <v>61</v>
      </c>
      <c r="U107" s="147">
        <f>'[1]2009'!AE129</f>
        <v>71207</v>
      </c>
    </row>
    <row r="108" spans="4:52" s="185" customFormat="1" ht="12" customHeight="1" x14ac:dyDescent="0.2">
      <c r="D108" s="147">
        <f>'[1]2009'!D130</f>
        <v>2843</v>
      </c>
      <c r="E108" s="147"/>
      <c r="F108" s="147"/>
      <c r="G108" s="147">
        <f>'[1]2009'!J130</f>
        <v>0</v>
      </c>
      <c r="H108" s="147">
        <f>'[1]2009'!L130</f>
        <v>721</v>
      </c>
      <c r="I108" s="147">
        <f>'[1]2009'!N130</f>
        <v>2122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'[1]2009'!U130</f>
        <v>3799</v>
      </c>
      <c r="Q108" s="147">
        <f>'[1]2009'!W130</f>
        <v>932</v>
      </c>
      <c r="R108" s="147">
        <f>'[1]2009'!Y130</f>
        <v>0</v>
      </c>
      <c r="S108" s="147"/>
      <c r="T108" s="147"/>
      <c r="U108" s="147">
        <f>'[1]2009'!AE130</f>
        <v>4731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'[1]2009'!D135</f>
        <v>14491</v>
      </c>
      <c r="E118" s="147">
        <f>'[1]2009'!F135</f>
        <v>0</v>
      </c>
      <c r="F118" s="147">
        <f>'[1]2009'!H135</f>
        <v>0</v>
      </c>
      <c r="G118" s="147">
        <f>'[1]2009'!J135</f>
        <v>0</v>
      </c>
      <c r="H118" s="147">
        <f>'[1]2009'!L135</f>
        <v>14491</v>
      </c>
      <c r="I118" s="147">
        <f>'[1]2009'!N135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'[1]2009'!U135</f>
        <v>556</v>
      </c>
      <c r="Q118" s="147">
        <f>'[1]2009'!W135</f>
        <v>177</v>
      </c>
      <c r="R118" s="147">
        <f>'[1]2009'!Y135</f>
        <v>0</v>
      </c>
      <c r="S118" s="147">
        <f>'[1]2009'!AA135</f>
        <v>14355</v>
      </c>
      <c r="T118" s="147">
        <f>'[1]2009'!AC135</f>
        <v>0</v>
      </c>
      <c r="U118" s="147">
        <f>'[1]2009'!AE135</f>
        <v>15088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'[1]2009'!D139</f>
        <v>1779</v>
      </c>
      <c r="E125" s="147">
        <f>'[1]2009'!F139</f>
        <v>0</v>
      </c>
      <c r="F125" s="147">
        <f>'[1]2009'!H139</f>
        <v>976</v>
      </c>
      <c r="G125" s="147">
        <f>'[1]2009'!J139</f>
        <v>14</v>
      </c>
      <c r="H125" s="147">
        <f>'[1]2009'!L139</f>
        <v>0</v>
      </c>
      <c r="I125" s="147">
        <f>'[1]2009'!N139</f>
        <v>789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'[1]2009'!U139</f>
        <v>531</v>
      </c>
      <c r="Q125" s="147">
        <f>'[1]2009'!W139</f>
        <v>0</v>
      </c>
      <c r="R125" s="147">
        <f>'[1]2009'!Y139</f>
        <v>307</v>
      </c>
      <c r="S125" s="147">
        <f>'[1]2009'!AA139</f>
        <v>941</v>
      </c>
      <c r="T125" s="147">
        <f>'[1]2009'!AC139</f>
        <v>0</v>
      </c>
      <c r="U125" s="147">
        <f>'[1]2009'!AE139</f>
        <v>1779</v>
      </c>
    </row>
    <row r="126" spans="4:21" s="192" customFormat="1" ht="12" customHeight="1" x14ac:dyDescent="0.2">
      <c r="D126" s="149">
        <f>'[1]2009'!D140</f>
        <v>1048849</v>
      </c>
      <c r="E126" s="149">
        <f>'[1]2009'!F140</f>
        <v>1496</v>
      </c>
      <c r="F126" s="149">
        <f>'[1]2009'!H140</f>
        <v>736197</v>
      </c>
      <c r="G126" s="149">
        <f>'[1]2009'!J140</f>
        <v>91400</v>
      </c>
      <c r="H126" s="149">
        <f>'[1]2009'!L140</f>
        <v>36568</v>
      </c>
      <c r="I126" s="149">
        <f>'[1]2009'!N140</f>
        <v>183188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'[1]2009'!D142</f>
        <v>892135</v>
      </c>
      <c r="E128" s="151">
        <f>'[1]2009'!F142</f>
        <v>575</v>
      </c>
      <c r="F128" s="151">
        <f>'[1]2009'!H142</f>
        <v>705024</v>
      </c>
      <c r="G128" s="151">
        <f>'[1]2009'!J142</f>
        <v>66126</v>
      </c>
      <c r="H128" s="151">
        <f>'[1]2009'!L142</f>
        <v>31237</v>
      </c>
      <c r="I128" s="151">
        <f>'[1]2009'!N142</f>
        <v>89173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183188</v>
      </c>
      <c r="Q140" s="147">
        <f>H126</f>
        <v>36568</v>
      </c>
      <c r="R140" s="147">
        <f>G126</f>
        <v>91400</v>
      </c>
      <c r="S140" s="147">
        <f>F126</f>
        <v>736197</v>
      </c>
      <c r="T140" s="147">
        <f>E126</f>
        <v>1496</v>
      </c>
      <c r="U140" s="147">
        <f>D126</f>
        <v>1048849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89173</v>
      </c>
      <c r="Q142" s="153">
        <f>H128</f>
        <v>31237</v>
      </c>
      <c r="R142" s="153">
        <f>G128</f>
        <v>66126</v>
      </c>
      <c r="S142" s="153">
        <f>F128</f>
        <v>705024</v>
      </c>
      <c r="T142" s="153">
        <f>E128</f>
        <v>575</v>
      </c>
      <c r="U142" s="153">
        <f>D128</f>
        <v>892135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'[1]2009'!D156</f>
        <v>96981</v>
      </c>
      <c r="E144" s="147">
        <f>'[1]2009'!F156</f>
        <v>0</v>
      </c>
      <c r="F144" s="147">
        <f>'[1]2009'!H156</f>
        <v>76294</v>
      </c>
      <c r="G144" s="147">
        <f>'[1]2009'!J156</f>
        <v>23</v>
      </c>
      <c r="H144" s="147">
        <f>'[1]2009'!L156</f>
        <v>5319</v>
      </c>
      <c r="I144" s="147">
        <f>'[1]2009'!N156</f>
        <v>15345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'[1]2009'!Y156</f>
        <v>97621</v>
      </c>
      <c r="S144" s="147"/>
      <c r="T144" s="147"/>
      <c r="U144" s="147">
        <f>'[1]2009'!AE156</f>
        <v>97621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'[1]2009'!D157</f>
        <v>94350</v>
      </c>
      <c r="E146" s="147">
        <f>'[1]2009'!F157</f>
        <v>0</v>
      </c>
      <c r="F146" s="147">
        <f>'[1]2009'!H157</f>
        <v>73663</v>
      </c>
      <c r="G146" s="147">
        <f>'[1]2009'!J157</f>
        <v>23</v>
      </c>
      <c r="H146" s="147">
        <f>'[1]2009'!L157</f>
        <v>5319</v>
      </c>
      <c r="I146" s="147">
        <f>'[1]2009'!N157</f>
        <v>15345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'[1]2009'!Y157</f>
        <v>94990</v>
      </c>
      <c r="S146" s="147"/>
      <c r="T146" s="147"/>
      <c r="U146" s="147">
        <f>'[1]2009'!AE157</f>
        <v>94990</v>
      </c>
    </row>
    <row r="147" spans="4:21" s="46" customFormat="1" ht="12" customHeight="1" x14ac:dyDescent="0.2">
      <c r="D147" s="147">
        <f>'[1]2009'!D158</f>
        <v>2631</v>
      </c>
      <c r="E147" s="147">
        <f>'[1]2009'!F158</f>
        <v>0</v>
      </c>
      <c r="F147" s="147">
        <f>'[1]2009'!H158</f>
        <v>2631</v>
      </c>
      <c r="G147" s="147">
        <f>'[1]2009'!J158</f>
        <v>0</v>
      </c>
      <c r="H147" s="147">
        <f>'[1]2009'!L158</f>
        <v>0</v>
      </c>
      <c r="I147" s="147">
        <f>'[1]2009'!N158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'[1]2009'!Y158</f>
        <v>2631</v>
      </c>
      <c r="S147" s="147"/>
      <c r="T147" s="147"/>
      <c r="U147" s="147">
        <f>'[1]2009'!AE158</f>
        <v>2631</v>
      </c>
    </row>
    <row r="148" spans="4:21" s="175" customFormat="1" ht="12" customHeight="1" x14ac:dyDescent="0.2">
      <c r="D148" s="147">
        <f>'[1]2009'!D159</f>
        <v>156781</v>
      </c>
      <c r="E148" s="147"/>
      <c r="F148" s="147">
        <f>'[1]2009'!H159</f>
        <v>156781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'[1]2009'!U159</f>
        <v>10473</v>
      </c>
      <c r="Q148" s="147">
        <f>'[1]2009'!W159</f>
        <v>7513</v>
      </c>
      <c r="R148" s="147">
        <f>'[1]2009'!Y159</f>
        <v>138190</v>
      </c>
      <c r="S148" s="147">
        <f>'[1]2009'!AA159</f>
        <v>319</v>
      </c>
      <c r="T148" s="147">
        <f>'[1]2009'!AC159</f>
        <v>34</v>
      </c>
      <c r="U148" s="147">
        <f>'[1]2009'!AE159</f>
        <v>156529</v>
      </c>
    </row>
    <row r="149" spans="4:21" s="46" customFormat="1" ht="12" customHeight="1" x14ac:dyDescent="0.2">
      <c r="D149" s="147">
        <f>'[1]2009'!D160</f>
        <v>94477</v>
      </c>
      <c r="E149" s="147"/>
      <c r="F149" s="147">
        <f>'[1]2009'!H160</f>
        <v>94477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'[1]2009'!U160</f>
        <v>0</v>
      </c>
      <c r="Q149" s="147">
        <f>'[1]2009'!W160</f>
        <v>3897</v>
      </c>
      <c r="R149" s="147">
        <f>'[1]2009'!Y160</f>
        <v>90431</v>
      </c>
      <c r="S149" s="147"/>
      <c r="T149" s="147"/>
      <c r="U149" s="147">
        <f>'[1]2009'!AE160</f>
        <v>94328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'[1]2009'!D163</f>
        <v>20895</v>
      </c>
      <c r="E151" s="147"/>
      <c r="F151" s="147">
        <f>'[1]2009'!H163</f>
        <v>20895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'[1]2009'!U163</f>
        <v>10473</v>
      </c>
      <c r="Q151" s="147">
        <f>'[1]2009'!W163</f>
        <v>1476</v>
      </c>
      <c r="R151" s="147">
        <f>'[1]2009'!Y163</f>
        <v>8593</v>
      </c>
      <c r="S151" s="147">
        <f>'[1]2009'!AA163</f>
        <v>319</v>
      </c>
      <c r="T151" s="147">
        <f>'[1]2009'!AC163</f>
        <v>34</v>
      </c>
      <c r="U151" s="147">
        <f>'[1]2009'!AE163</f>
        <v>20895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'[1]2009'!D166</f>
        <v>39624</v>
      </c>
      <c r="E153" s="147"/>
      <c r="F153" s="147">
        <f>'[1]2009'!H166</f>
        <v>39624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'[1]2009'!U166</f>
        <v>0</v>
      </c>
      <c r="Q153" s="147">
        <f>'[1]2009'!W166</f>
        <v>355</v>
      </c>
      <c r="R153" s="147">
        <f>'[1]2009'!Y166</f>
        <v>39166</v>
      </c>
      <c r="S153" s="147">
        <f>'[1]2009'!AA166</f>
        <v>0</v>
      </c>
      <c r="T153" s="147">
        <f>'[1]2009'!AC166</f>
        <v>0</v>
      </c>
      <c r="U153" s="147">
        <f>'[1]2009'!AE166</f>
        <v>39521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'[1]2009'!D169</f>
        <v>2162</v>
      </c>
      <c r="E155" s="147"/>
      <c r="F155" s="147">
        <f>'[1]2009'!H169</f>
        <v>2162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'[1]2009'!U169</f>
        <v>0</v>
      </c>
      <c r="Q155" s="147">
        <f>'[1]2009'!W169</f>
        <v>2162</v>
      </c>
      <c r="R155" s="147">
        <f>'[1]2009'!Y169</f>
        <v>0</v>
      </c>
      <c r="S155" s="147">
        <f>'[1]2009'!AA169</f>
        <v>0</v>
      </c>
      <c r="T155" s="147">
        <f>'[1]2009'!AC169</f>
        <v>0</v>
      </c>
      <c r="U155" s="147">
        <f>'[1]2009'!AE169</f>
        <v>2162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'[1]2009'!D172</f>
        <v>-377</v>
      </c>
      <c r="E157" s="147"/>
      <c r="F157" s="147">
        <f>'[1]2009'!H172</f>
        <v>-377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'[1]2009'!W172</f>
        <v>-377</v>
      </c>
      <c r="R157" s="147">
        <f>'[1]2009'!Y172</f>
        <v>0</v>
      </c>
      <c r="S157" s="147"/>
      <c r="T157" s="147"/>
      <c r="U157" s="147">
        <f>'[1]2009'!AE172</f>
        <v>-377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'[1]2009'!D173</f>
        <v>174856</v>
      </c>
      <c r="E159" s="147">
        <f>'[1]2009'!F173</f>
        <v>30</v>
      </c>
      <c r="F159" s="147">
        <f>'[1]2009'!H173</f>
        <v>336</v>
      </c>
      <c r="G159" s="147">
        <f>'[1]2009'!J173</f>
        <v>154374</v>
      </c>
      <c r="H159" s="147">
        <f>'[1]2009'!L173</f>
        <v>8252</v>
      </c>
      <c r="I159" s="147">
        <f>'[1]2009'!N173</f>
        <v>11864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'[1]2009'!AA173</f>
        <v>176700</v>
      </c>
      <c r="T159" s="147"/>
      <c r="U159" s="147">
        <f>'[1]2009'!AE173</f>
        <v>176700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'[1]2009'!D174</f>
        <v>132518</v>
      </c>
      <c r="E161" s="32"/>
      <c r="F161" s="32"/>
      <c r="G161" s="32">
        <f>'[1]2009'!J174</f>
        <v>132518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'[1]2009'!AA174</f>
        <v>134362</v>
      </c>
      <c r="T161" s="32"/>
      <c r="U161" s="32">
        <f>'[1]2009'!AE174</f>
        <v>134362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'[1]2009'!D177</f>
        <v>32951</v>
      </c>
      <c r="E163" s="32"/>
      <c r="F163" s="32">
        <f>'[1]2009'!H177</f>
        <v>336</v>
      </c>
      <c r="G163" s="32">
        <f>'[1]2009'!J177</f>
        <v>12499</v>
      </c>
      <c r="H163" s="32">
        <f>'[1]2009'!L177</f>
        <v>8252</v>
      </c>
      <c r="I163" s="32">
        <f>'[1]2009'!N177</f>
        <v>11864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'[1]2009'!AA177</f>
        <v>32951</v>
      </c>
      <c r="T163" s="32"/>
      <c r="U163" s="32">
        <f>'[1]2009'!AE177</f>
        <v>32951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'[1]2009'!D180</f>
        <v>9387</v>
      </c>
      <c r="E165" s="32">
        <f>'[1]2009'!F180</f>
        <v>30</v>
      </c>
      <c r="F165" s="32"/>
      <c r="G165" s="32">
        <f>'[1]2009'!J180</f>
        <v>9357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'[1]2009'!AA180</f>
        <v>9387</v>
      </c>
      <c r="T165" s="32"/>
      <c r="U165" s="32">
        <f>'[1]2009'!AE180</f>
        <v>9387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'[1]2009'!D181</f>
        <v>265867</v>
      </c>
      <c r="E167" s="147">
        <f>'[1]2009'!F181</f>
        <v>2344</v>
      </c>
      <c r="F167" s="147">
        <f>'[1]2009'!H181</f>
        <v>50890</v>
      </c>
      <c r="G167" s="147">
        <f>'[1]2009'!J181</f>
        <v>166512</v>
      </c>
      <c r="H167" s="147">
        <f>'[1]2009'!L181</f>
        <v>29590</v>
      </c>
      <c r="I167" s="147">
        <f>'[1]2009'!N181</f>
        <v>16531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'[1]2009'!U181</f>
        <v>8866</v>
      </c>
      <c r="Q167" s="147">
        <f>'[1]2009'!W181</f>
        <v>27813</v>
      </c>
      <c r="R167" s="147">
        <f>'[1]2009'!Y181</f>
        <v>154005</v>
      </c>
      <c r="S167" s="147">
        <f>'[1]2009'!AA181</f>
        <v>45817</v>
      </c>
      <c r="T167" s="147">
        <f>'[1]2009'!AC181</f>
        <v>13213</v>
      </c>
      <c r="U167" s="147">
        <f>'[1]2009'!AE181</f>
        <v>249714</v>
      </c>
    </row>
    <row r="168" spans="4:21" s="185" customFormat="1" ht="12" customHeight="1" x14ac:dyDescent="0.2">
      <c r="D168" s="147">
        <f>'[1]2009'!D182</f>
        <v>24701</v>
      </c>
      <c r="E168" s="147">
        <f>'[1]2009'!F182</f>
        <v>109</v>
      </c>
      <c r="F168" s="147">
        <f>'[1]2009'!H182</f>
        <v>13198</v>
      </c>
      <c r="G168" s="147">
        <f>'[1]2009'!J182</f>
        <v>260</v>
      </c>
      <c r="H168" s="147">
        <f>'[1]2009'!L182</f>
        <v>3823</v>
      </c>
      <c r="I168" s="147">
        <f>'[1]2009'!N182</f>
        <v>7311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'[1]2009'!W182</f>
        <v>23752</v>
      </c>
      <c r="R168" s="147"/>
      <c r="S168" s="147"/>
      <c r="T168" s="147"/>
      <c r="U168" s="147">
        <f>'[1]2009'!AE182</f>
        <v>23752</v>
      </c>
    </row>
    <row r="169" spans="4:21" s="185" customFormat="1" ht="12" customHeight="1" x14ac:dyDescent="0.2">
      <c r="D169" s="147">
        <f>'[1]2009'!D183</f>
        <v>23752</v>
      </c>
      <c r="E169" s="147"/>
      <c r="F169" s="147"/>
      <c r="G169" s="147"/>
      <c r="H169" s="147">
        <f>'[1]2009'!L183</f>
        <v>23752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'[1]2009'!U183</f>
        <v>7425</v>
      </c>
      <c r="Q169" s="147">
        <f>'[1]2009'!W183</f>
        <v>3603</v>
      </c>
      <c r="R169" s="147">
        <f>'[1]2009'!Y183</f>
        <v>203</v>
      </c>
      <c r="S169" s="147">
        <f>'[1]2009'!AA183</f>
        <v>13356</v>
      </c>
      <c r="T169" s="147">
        <f>'[1]2009'!AC183</f>
        <v>124</v>
      </c>
      <c r="U169" s="147">
        <f>'[1]2009'!AE183</f>
        <v>24711</v>
      </c>
    </row>
    <row r="170" spans="4:21" s="185" customFormat="1" ht="12" customHeight="1" x14ac:dyDescent="0.2">
      <c r="D170" s="147">
        <f>'[1]2009'!D184</f>
        <v>145422</v>
      </c>
      <c r="E170" s="147"/>
      <c r="F170" s="147"/>
      <c r="G170" s="147">
        <f>'[1]2009'!J184</f>
        <v>145422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'[1]2009'!Y184</f>
        <v>145422</v>
      </c>
      <c r="S170" s="147"/>
      <c r="T170" s="147"/>
      <c r="U170" s="147">
        <f>'[1]2009'!AE184</f>
        <v>145422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'[1]2009'!D185</f>
        <v>2667</v>
      </c>
      <c r="E172" s="147"/>
      <c r="F172" s="147"/>
      <c r="G172" s="147">
        <f>'[1]2009'!J185</f>
        <v>2667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'[1]2009'!Y185</f>
        <v>1867</v>
      </c>
      <c r="S172" s="147"/>
      <c r="T172" s="147"/>
      <c r="U172" s="147">
        <f>'[1]2009'!AE185</f>
        <v>1867</v>
      </c>
    </row>
    <row r="173" spans="4:21" s="185" customFormat="1" ht="12" customHeight="1" x14ac:dyDescent="0.2">
      <c r="D173" s="147">
        <f>'[1]2009'!D187</f>
        <v>59434</v>
      </c>
      <c r="E173" s="147">
        <f>'[1]2009'!F187</f>
        <v>2235</v>
      </c>
      <c r="F173" s="147">
        <f>'[1]2009'!H187</f>
        <v>37692</v>
      </c>
      <c r="G173" s="147">
        <f>'[1]2009'!J187</f>
        <v>8272</v>
      </c>
      <c r="H173" s="147">
        <f>'[1]2009'!L187</f>
        <v>2015</v>
      </c>
      <c r="I173" s="147">
        <f>'[1]2009'!N187</f>
        <v>9220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'[1]2009'!U187</f>
        <v>1441</v>
      </c>
      <c r="Q173" s="147">
        <f>'[1]2009'!W187</f>
        <v>458</v>
      </c>
      <c r="R173" s="147">
        <f>'[1]2009'!Y187</f>
        <v>6513</v>
      </c>
      <c r="S173" s="147">
        <f>'[1]2009'!AA187</f>
        <v>32461</v>
      </c>
      <c r="T173" s="147">
        <f>'[1]2009'!AC187</f>
        <v>13089</v>
      </c>
      <c r="U173" s="147">
        <f>'[1]2009'!AE187</f>
        <v>53962</v>
      </c>
    </row>
    <row r="174" spans="4:21" s="185" customFormat="1" ht="12" customHeight="1" x14ac:dyDescent="0.2">
      <c r="D174" s="147">
        <f>'[1]2009'!D188</f>
        <v>9891</v>
      </c>
      <c r="E174" s="147"/>
      <c r="F174" s="147"/>
      <c r="G174" s="147">
        <f>'[1]2009'!J188</f>
        <v>9891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'[1]2009'!D189</f>
        <v>1034928</v>
      </c>
      <c r="E176" s="149">
        <f>'[1]2009'!F189</f>
        <v>12369</v>
      </c>
      <c r="F176" s="149">
        <f>'[1]2009'!H189</f>
        <v>674732</v>
      </c>
      <c r="G176" s="149">
        <f>'[1]2009'!J189</f>
        <v>160307</v>
      </c>
      <c r="H176" s="149">
        <f>'[1]2009'!L189</f>
        <v>28733</v>
      </c>
      <c r="I176" s="149">
        <f>'[1]2009'!N189</f>
        <v>158787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'[1]2009'!D191</f>
        <v>878214</v>
      </c>
      <c r="E177" s="136">
        <f>'[1]2009'!F191</f>
        <v>11448</v>
      </c>
      <c r="F177" s="136">
        <f>'[1]2009'!H191</f>
        <v>643559</v>
      </c>
      <c r="G177" s="136">
        <f>'[1]2009'!J191</f>
        <v>135033</v>
      </c>
      <c r="H177" s="136">
        <f>'[1]2009'!L191</f>
        <v>23402</v>
      </c>
      <c r="I177" s="136">
        <f>'[1]2009'!N191</f>
        <v>64772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158787</v>
      </c>
      <c r="Q188" s="147">
        <f>H176</f>
        <v>28733</v>
      </c>
      <c r="R188" s="147">
        <f>G176</f>
        <v>160307</v>
      </c>
      <c r="S188" s="147">
        <f>F176</f>
        <v>674732</v>
      </c>
      <c r="T188" s="147">
        <f>E176</f>
        <v>12369</v>
      </c>
      <c r="U188" s="147">
        <f>D176</f>
        <v>1034928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64772</v>
      </c>
      <c r="Q189" s="153">
        <f>H177</f>
        <v>23402</v>
      </c>
      <c r="R189" s="153">
        <f>G177</f>
        <v>135033</v>
      </c>
      <c r="S189" s="153">
        <f>F177</f>
        <v>643559</v>
      </c>
      <c r="T189" s="153">
        <f>E177</f>
        <v>11448</v>
      </c>
      <c r="U189" s="153">
        <f>D177</f>
        <v>878214</v>
      </c>
    </row>
    <row r="190" spans="4:52" s="175" customFormat="1" ht="12" customHeight="1" x14ac:dyDescent="0.2">
      <c r="D190" s="147">
        <f>'[1]2009'!D205</f>
        <v>139129</v>
      </c>
      <c r="E190" s="147">
        <f>'[1]2009'!F205</f>
        <v>10259</v>
      </c>
      <c r="F190" s="147"/>
      <c r="G190" s="147">
        <f>'[1]2009'!J205</f>
        <v>128870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'[1]2009'!AA205</f>
        <v>139129</v>
      </c>
      <c r="T190" s="147"/>
      <c r="U190" s="147">
        <f>'[1]2009'!AE205</f>
        <v>139129</v>
      </c>
    </row>
    <row r="191" spans="4:52" s="175" customFormat="1" ht="12" customHeight="1" x14ac:dyDescent="0.2">
      <c r="D191" s="147">
        <f>'[1]2009'!D206</f>
        <v>107433</v>
      </c>
      <c r="E191" s="147">
        <f>'[1]2009'!F206</f>
        <v>10259</v>
      </c>
      <c r="F191" s="147"/>
      <c r="G191" s="147">
        <f>'[1]2009'!J206</f>
        <v>97174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'[1]2009'!AA206</f>
        <v>107433</v>
      </c>
      <c r="T191" s="147"/>
      <c r="U191" s="147">
        <f>'[1]2009'!AE206</f>
        <v>107433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'[1]2009'!D207</f>
        <v>31696</v>
      </c>
      <c r="E193" s="147">
        <f>'[1]2009'!F207</f>
        <v>0</v>
      </c>
      <c r="F193" s="147"/>
      <c r="G193" s="147">
        <f>'[1]2009'!J207</f>
        <v>31696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'[1]2009'!AA207</f>
        <v>31696</v>
      </c>
      <c r="T193" s="147"/>
      <c r="U193" s="147">
        <f>'[1]2009'!AE207</f>
        <v>31696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'[1]2009'!D208</f>
        <v>1034928</v>
      </c>
      <c r="E195" s="149">
        <f>'[1]2009'!F208</f>
        <v>2110</v>
      </c>
      <c r="F195" s="149">
        <f>'[1]2009'!H208</f>
        <v>813861</v>
      </c>
      <c r="G195" s="149">
        <f>'[1]2009'!J208</f>
        <v>31437</v>
      </c>
      <c r="H195" s="149">
        <f>'[1]2009'!L208</f>
        <v>28733</v>
      </c>
      <c r="I195" s="149">
        <f>'[1]2009'!N208</f>
        <v>158787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'[1]2009'!D210</f>
        <v>878214</v>
      </c>
      <c r="E196" s="151">
        <f>'[1]2009'!F210</f>
        <v>1189</v>
      </c>
      <c r="F196" s="151">
        <f>'[1]2009'!H210</f>
        <v>782688</v>
      </c>
      <c r="G196" s="151">
        <f>'[1]2009'!J210</f>
        <v>6163</v>
      </c>
      <c r="H196" s="151">
        <f>'[1]2009'!L210</f>
        <v>23402</v>
      </c>
      <c r="I196" s="151">
        <f>'[1]2009'!N210</f>
        <v>64772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158787</v>
      </c>
      <c r="Q207" s="147">
        <f>H176</f>
        <v>28733</v>
      </c>
      <c r="R207" s="147">
        <f>G176</f>
        <v>160307</v>
      </c>
      <c r="S207" s="147">
        <f>F176</f>
        <v>674732</v>
      </c>
      <c r="T207" s="147">
        <f>E176</f>
        <v>12369</v>
      </c>
      <c r="U207" s="147">
        <f>D176</f>
        <v>1034928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64772</v>
      </c>
      <c r="Q208" s="153">
        <f>H177</f>
        <v>23402</v>
      </c>
      <c r="R208" s="153">
        <f>G177</f>
        <v>135033</v>
      </c>
      <c r="S208" s="153">
        <f>F177</f>
        <v>643559</v>
      </c>
      <c r="T208" s="153">
        <f>E177</f>
        <v>11448</v>
      </c>
      <c r="U208" s="153">
        <f>D177</f>
        <v>878214</v>
      </c>
    </row>
    <row r="209" spans="4:52" s="121" customFormat="1" ht="12" customHeight="1" x14ac:dyDescent="0.2">
      <c r="D209" s="147">
        <f>'[1]2009'!D224</f>
        <v>829454</v>
      </c>
      <c r="E209" s="147">
        <f>'[1]2009'!F224</f>
        <v>10259</v>
      </c>
      <c r="F209" s="147">
        <f>'[1]2009'!H224</f>
        <v>598490</v>
      </c>
      <c r="G209" s="147">
        <f>'[1]2009'!J224</f>
        <v>220705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'[1]2009'!D226</f>
        <v>737619</v>
      </c>
      <c r="E210" s="147">
        <f>'[1]2009'!F226</f>
        <v>10259</v>
      </c>
      <c r="F210" s="147">
        <f>'[1]2009'!H226</f>
        <v>598490</v>
      </c>
      <c r="G210" s="147">
        <f>'[1]2009'!J226</f>
        <v>128870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'[1]2009'!D230</f>
        <v>91835</v>
      </c>
      <c r="E211" s="147"/>
      <c r="F211" s="147"/>
      <c r="G211" s="147">
        <f>'[1]2009'!J230</f>
        <v>91835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'[1]2009'!D232</f>
        <v>-819</v>
      </c>
      <c r="E212" s="147"/>
      <c r="F212" s="147"/>
      <c r="G212" s="147"/>
      <c r="H212" s="147">
        <f>'[1]2009'!L232</f>
        <v>-819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'[1]2009'!AA232</f>
        <v>-819</v>
      </c>
      <c r="T212" s="147"/>
      <c r="U212" s="147">
        <f>'[1]2009'!AE232</f>
        <v>-819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'[1]2009'!D233</f>
        <v>205474</v>
      </c>
      <c r="E214" s="149">
        <f>'[1]2009'!F233</f>
        <v>2110</v>
      </c>
      <c r="F214" s="149">
        <f>'[1]2009'!H233</f>
        <v>75423</v>
      </c>
      <c r="G214" s="149">
        <f>'[1]2009'!J233</f>
        <v>-60398</v>
      </c>
      <c r="H214" s="149">
        <f>'[1]2009'!L233</f>
        <v>29552</v>
      </c>
      <c r="I214" s="149">
        <f>'[1]2009'!N233</f>
        <v>158787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'[1]2009'!D235</f>
        <v>48760</v>
      </c>
      <c r="E215" s="151">
        <f>'[1]2009'!F235</f>
        <v>1189</v>
      </c>
      <c r="F215" s="151">
        <f>'[1]2009'!H235</f>
        <v>44250</v>
      </c>
      <c r="G215" s="151">
        <f>'[1]2009'!J235</f>
        <v>-85672</v>
      </c>
      <c r="H215" s="151">
        <f>'[1]2009'!L235</f>
        <v>24221</v>
      </c>
      <c r="I215" s="151">
        <f>'[1]2009'!N235</f>
        <v>64772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158787</v>
      </c>
      <c r="Q226" s="147">
        <f>H195</f>
        <v>28733</v>
      </c>
      <c r="R226" s="147">
        <f>G195</f>
        <v>31437</v>
      </c>
      <c r="S226" s="147">
        <f>F195</f>
        <v>813861</v>
      </c>
      <c r="T226" s="147">
        <f>E195</f>
        <v>2110</v>
      </c>
      <c r="U226" s="147">
        <f>D195</f>
        <v>1034928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64772</v>
      </c>
      <c r="Q227" s="153">
        <f>H196</f>
        <v>23402</v>
      </c>
      <c r="R227" s="153">
        <f>G196</f>
        <v>6163</v>
      </c>
      <c r="S227" s="153">
        <f>F196</f>
        <v>782688</v>
      </c>
      <c r="T227" s="153">
        <f>E196</f>
        <v>1189</v>
      </c>
      <c r="U227" s="153">
        <f>D196</f>
        <v>878214</v>
      </c>
    </row>
    <row r="228" spans="4:52" s="185" customFormat="1" ht="12" customHeight="1" x14ac:dyDescent="0.2">
      <c r="D228" s="147">
        <f>'[1]2009'!D249</f>
        <v>829454</v>
      </c>
      <c r="E228" s="147"/>
      <c r="F228" s="147">
        <f>'[1]2009'!H249</f>
        <v>737619</v>
      </c>
      <c r="G228" s="147">
        <f>'[1]2009'!J249</f>
        <v>91835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'[1]2009'!D251</f>
        <v>737619</v>
      </c>
      <c r="E229" s="147"/>
      <c r="F229" s="147">
        <f>'[1]2009'!H251</f>
        <v>737619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'[1]2009'!D253</f>
        <v>91835</v>
      </c>
      <c r="E230" s="147"/>
      <c r="F230" s="147"/>
      <c r="G230" s="147">
        <f>'[1]2009'!J253</f>
        <v>91835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'[1]2009'!D255</f>
        <v>-819</v>
      </c>
      <c r="E231" s="147"/>
      <c r="F231" s="147"/>
      <c r="G231" s="147"/>
      <c r="H231" s="147">
        <f>'[1]2009'!L255</f>
        <v>-819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'[1]2009'!AA255</f>
        <v>-819</v>
      </c>
      <c r="T231" s="147"/>
      <c r="U231" s="147">
        <f>'[1]2009'!AE255</f>
        <v>-819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'[1]2009'!D256</f>
        <v>205474</v>
      </c>
      <c r="E233" s="149">
        <f>'[1]2009'!F256</f>
        <v>2110</v>
      </c>
      <c r="F233" s="149">
        <f>'[1]2009'!H256</f>
        <v>75423</v>
      </c>
      <c r="G233" s="149">
        <f>'[1]2009'!J256</f>
        <v>-60398</v>
      </c>
      <c r="H233" s="149">
        <f>'[1]2009'!L256</f>
        <v>29552</v>
      </c>
      <c r="I233" s="149">
        <f>'[1]2009'!N256</f>
        <v>158787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'[1]2009'!D258</f>
        <v>48760</v>
      </c>
      <c r="E234" s="151">
        <f>'[1]2009'!F258</f>
        <v>1189</v>
      </c>
      <c r="F234" s="151">
        <f>'[1]2009'!H258</f>
        <v>44250</v>
      </c>
      <c r="G234" s="151">
        <f>'[1]2009'!J258</f>
        <v>-85672</v>
      </c>
      <c r="H234" s="151">
        <f>'[1]2009'!L258</f>
        <v>24221</v>
      </c>
      <c r="I234" s="151">
        <f>'[1]2009'!N258</f>
        <v>64772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64772</v>
      </c>
      <c r="Q246" s="143">
        <f>H234</f>
        <v>24221</v>
      </c>
      <c r="R246" s="143">
        <f>G234</f>
        <v>-85672</v>
      </c>
      <c r="S246" s="143">
        <f>F234</f>
        <v>44250</v>
      </c>
      <c r="T246" s="143">
        <f>E234</f>
        <v>1189</v>
      </c>
      <c r="U246" s="143">
        <f>D234</f>
        <v>48760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'[1]2009'!U274</f>
        <v>7338</v>
      </c>
      <c r="Q247" s="147">
        <f>'[1]2009'!W274</f>
        <v>779</v>
      </c>
      <c r="R247" s="147">
        <f>'[1]2009'!Y274</f>
        <v>25622</v>
      </c>
      <c r="S247" s="147">
        <f>'[1]2009'!AA274</f>
        <v>5535</v>
      </c>
      <c r="T247" s="147">
        <f>'[1]2009'!AC274</f>
        <v>898</v>
      </c>
      <c r="U247" s="147">
        <f>'[1]2009'!AE274</f>
        <v>40172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'[1]2009'!Y275</f>
        <v>4311</v>
      </c>
      <c r="S248" s="147"/>
      <c r="T248" s="147"/>
      <c r="U248" s="147">
        <f>'[1]2009'!AE275</f>
        <v>4311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'[1]2009'!U276</f>
        <v>6529</v>
      </c>
      <c r="Q249" s="147">
        <f>'[1]2009'!W276</f>
        <v>325</v>
      </c>
      <c r="R249" s="147">
        <f>'[1]2009'!Y276</f>
        <v>4137</v>
      </c>
      <c r="S249" s="147">
        <f>'[1]2009'!AA276</f>
        <v>4282</v>
      </c>
      <c r="T249" s="147">
        <f>'[1]2009'!AC276</f>
        <v>661</v>
      </c>
      <c r="U249" s="147">
        <f>'[1]2009'!AE276</f>
        <v>15934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'[1]2009'!U277</f>
        <v>809</v>
      </c>
      <c r="Q250" s="147">
        <f>'[1]2009'!W277</f>
        <v>454</v>
      </c>
      <c r="R250" s="147">
        <f>'[1]2009'!Y277</f>
        <v>17174</v>
      </c>
      <c r="S250" s="147">
        <f>'[1]2009'!AA277</f>
        <v>1253</v>
      </c>
      <c r="T250" s="147">
        <f>'[1]2009'!AC277</f>
        <v>237</v>
      </c>
      <c r="U250" s="147">
        <f>'[1]2009'!AE277</f>
        <v>19927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'[1]2009'!U278</f>
        <v>-1520</v>
      </c>
      <c r="Q251" s="147">
        <f>'[1]2009'!W278</f>
        <v>-1492</v>
      </c>
      <c r="R251" s="147">
        <f>'[1]2009'!Y278</f>
        <v>-28889</v>
      </c>
      <c r="S251" s="147">
        <f>'[1]2009'!AA278</f>
        <v>-3758</v>
      </c>
      <c r="T251" s="147">
        <f>'[1]2009'!AC278</f>
        <v>-7</v>
      </c>
      <c r="U251" s="147">
        <f>'[1]2009'!AE278</f>
        <v>-35666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'[1]2009'!U279</f>
        <v>-732</v>
      </c>
      <c r="Q252" s="147">
        <f>'[1]2009'!W279</f>
        <v>0</v>
      </c>
      <c r="R252" s="147">
        <f>'[1]2009'!Y279</f>
        <v>0</v>
      </c>
      <c r="S252" s="147">
        <f>'[1]2009'!AA279</f>
        <v>-3579</v>
      </c>
      <c r="T252" s="147">
        <f>'[1]2009'!AC279</f>
        <v>0</v>
      </c>
      <c r="U252" s="147">
        <f>'[1]2009'!AE279</f>
        <v>-4311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'[1]2009'!Y280</f>
        <v>-11035</v>
      </c>
      <c r="S253" s="147"/>
      <c r="T253" s="147"/>
      <c r="U253" s="147">
        <f>'[1]2009'!AE280</f>
        <v>-11035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'[1]2009'!U281</f>
        <v>-788</v>
      </c>
      <c r="Q254" s="147">
        <f>'[1]2009'!W281</f>
        <v>-1492</v>
      </c>
      <c r="R254" s="147">
        <f>'[1]2009'!Y281</f>
        <v>-17854</v>
      </c>
      <c r="S254" s="147">
        <f>'[1]2009'!AA281</f>
        <v>-179</v>
      </c>
      <c r="T254" s="147">
        <f>'[1]2009'!AC281</f>
        <v>-7</v>
      </c>
      <c r="U254" s="147">
        <f>'[1]2009'!AE281</f>
        <v>-20320</v>
      </c>
    </row>
    <row r="255" spans="4:52" s="185" customFormat="1" ht="12" customHeight="1" x14ac:dyDescent="0.2">
      <c r="D255" s="151">
        <f>'[1]2009'!D282</f>
        <v>53266</v>
      </c>
      <c r="E255" s="151">
        <f>'[1]2009'!F282</f>
        <v>2080</v>
      </c>
      <c r="F255" s="151">
        <f>'[1]2009'!H282</f>
        <v>46027</v>
      </c>
      <c r="G255" s="151">
        <f>'[1]2009'!J282</f>
        <v>-88939</v>
      </c>
      <c r="H255" s="151">
        <f>'[1]2009'!L282</f>
        <v>23508</v>
      </c>
      <c r="I255" s="151">
        <f>'[1]2009'!N282</f>
        <v>70590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70590</v>
      </c>
      <c r="Q268" s="153">
        <f>H255</f>
        <v>23508</v>
      </c>
      <c r="R268" s="153">
        <f>G255</f>
        <v>-88939</v>
      </c>
      <c r="S268" s="153">
        <f>F255</f>
        <v>46027</v>
      </c>
      <c r="T268" s="153">
        <f>E255</f>
        <v>2080</v>
      </c>
      <c r="U268" s="153">
        <f>P268+Q268+R268+S268+T268</f>
        <v>53266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'[1]2009'!D294</f>
        <v>249188</v>
      </c>
      <c r="E271" s="144">
        <f>'[1]2009'!F294</f>
        <v>947</v>
      </c>
      <c r="F271" s="144">
        <f>'[1]2009'!H294</f>
        <v>74069</v>
      </c>
      <c r="G271" s="144">
        <f>'[1]2009'!J294</f>
        <v>55377</v>
      </c>
      <c r="H271" s="144">
        <f>'[1]2009'!L294</f>
        <v>10016</v>
      </c>
      <c r="I271" s="144">
        <f>'[1]2009'!N294</f>
        <v>108779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'[1]2009'!D295</f>
        <v>247155</v>
      </c>
      <c r="E272" s="144">
        <f>'[1]2009'!F295</f>
        <v>947</v>
      </c>
      <c r="F272" s="144">
        <f>'[1]2009'!H295</f>
        <v>72921</v>
      </c>
      <c r="G272" s="144">
        <f>'[1]2009'!J295</f>
        <v>55355</v>
      </c>
      <c r="H272" s="144">
        <f>'[1]2009'!L295</f>
        <v>9963</v>
      </c>
      <c r="I272" s="144">
        <f>'[1]2009'!N295</f>
        <v>107969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'[1]2009'!D296</f>
        <v>-156714</v>
      </c>
      <c r="E273" s="144">
        <f>'[1]2009'!F296</f>
        <v>-921</v>
      </c>
      <c r="F273" s="144">
        <f>'[1]2009'!H296</f>
        <v>-31173</v>
      </c>
      <c r="G273" s="144">
        <f>'[1]2009'!J296</f>
        <v>-25274</v>
      </c>
      <c r="H273" s="144">
        <f>'[1]2009'!L296</f>
        <v>-5331</v>
      </c>
      <c r="I273" s="144">
        <f>'[1]2009'!N296</f>
        <v>-94015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'[1]2009'!$D$297</f>
        <v>-58</v>
      </c>
      <c r="E274" s="144">
        <f>'[1]2009'!$F$297</f>
        <v>0</v>
      </c>
      <c r="F274" s="144">
        <f>'[1]2009'!$H$297</f>
        <v>-33</v>
      </c>
      <c r="G274" s="144">
        <f>'[1]2009'!$J$297</f>
        <v>0</v>
      </c>
      <c r="H274" s="144">
        <f>'[1]2009'!$L$297</f>
        <v>53</v>
      </c>
      <c r="I274" s="144">
        <f>'[1]2009'!$N$297</f>
        <v>-78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'[1]2009'!$D$298</f>
        <v>2091</v>
      </c>
      <c r="E275" s="144">
        <f>'[1]2009'!$F$298</f>
        <v>0</v>
      </c>
      <c r="F275" s="144">
        <f>'[1]2009'!$H$298</f>
        <v>1181</v>
      </c>
      <c r="G275" s="144">
        <f>'[1]2009'!$J$298</f>
        <v>22</v>
      </c>
      <c r="H275" s="144">
        <f>'[1]2009'!$L$298</f>
        <v>0</v>
      </c>
      <c r="I275" s="144">
        <f>'[1]2009'!$N$298</f>
        <v>888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'[1]2009'!D299</f>
        <v>343</v>
      </c>
      <c r="E276" s="147">
        <f>'[1]2009'!F299</f>
        <v>0</v>
      </c>
      <c r="F276" s="147">
        <f>'[1]2009'!H299</f>
        <v>-1423</v>
      </c>
      <c r="G276" s="147">
        <f>'[1]2009'!J299</f>
        <v>1534</v>
      </c>
      <c r="H276" s="147">
        <f>'[1]2009'!L299</f>
        <v>0</v>
      </c>
      <c r="I276" s="147">
        <f>'[1]2009'!N299</f>
        <v>232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'[1]2009'!D300</f>
        <v>-39551</v>
      </c>
      <c r="E278" s="149">
        <f>'[1]2009'!F300</f>
        <v>2054</v>
      </c>
      <c r="F278" s="149">
        <f>'[1]2009'!H300</f>
        <v>4554</v>
      </c>
      <c r="G278" s="149">
        <f>'[1]2009'!J300</f>
        <v>-120576</v>
      </c>
      <c r="H278" s="149">
        <f>'[1]2009'!L300</f>
        <v>18823</v>
      </c>
      <c r="I278" s="149">
        <f>'[1]2009'!N300</f>
        <v>55594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'[1]2009'!D127</f>
        <v>206365</v>
      </c>
      <c r="E290" s="144">
        <f>'[1]2009'!F127</f>
        <v>279</v>
      </c>
      <c r="F290" s="144">
        <f>'[1]2009'!H127</f>
        <v>43702</v>
      </c>
      <c r="G290" s="144">
        <f>'[1]2009'!J127</f>
        <v>20797</v>
      </c>
      <c r="H290" s="144">
        <f>'[1]2009'!L127</f>
        <v>90176</v>
      </c>
      <c r="I290" s="144">
        <f>'[1]2009'!N127</f>
        <v>51411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'[1]2009'!U127</f>
        <v>5170</v>
      </c>
      <c r="Q290" s="144">
        <f>'[1]2009'!W127</f>
        <v>146774</v>
      </c>
      <c r="R290" s="144">
        <f>'[1]2009'!Y127</f>
        <v>5139</v>
      </c>
      <c r="S290" s="144">
        <f>'[1]2009'!AA127</f>
        <v>20874</v>
      </c>
      <c r="T290" s="144">
        <f>'[1]2009'!AC127</f>
        <v>593</v>
      </c>
      <c r="U290" s="144">
        <f>'[1]2009'!AE127</f>
        <v>178550</v>
      </c>
    </row>
    <row r="291" spans="4:52" s="185" customFormat="1" ht="12.75" customHeight="1" x14ac:dyDescent="0.2">
      <c r="D291" s="144">
        <f>'[1]2009'!D159+'[1]2009'!D173+'[1]2009'!D205</f>
        <v>470766</v>
      </c>
      <c r="E291" s="144">
        <f>'[1]2009'!F159+'[1]2009'!F173+'[1]2009'!F205</f>
        <v>10289</v>
      </c>
      <c r="F291" s="144">
        <f>'[1]2009'!H159+'[1]2009'!H173+'[1]2009'!H205</f>
        <v>157117</v>
      </c>
      <c r="G291" s="144">
        <f>'[1]2009'!J159+'[1]2009'!J173+'[1]2009'!J205</f>
        <v>283244</v>
      </c>
      <c r="H291" s="144">
        <f>'[1]2009'!L159+'[1]2009'!L173+'[1]2009'!L205</f>
        <v>8252</v>
      </c>
      <c r="I291" s="144">
        <f>'[1]2009'!N159+'[1]2009'!N173+'[1]2009'!N205</f>
        <v>11864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'[1]2009'!U159+'[1]2009'!U173+'[1]2009'!U205</f>
        <v>10473</v>
      </c>
      <c r="Q291" s="144">
        <f>'[1]2009'!W159+'[1]2009'!W173+'[1]2009'!W205</f>
        <v>7513</v>
      </c>
      <c r="R291" s="144">
        <f>'[1]2009'!Y159+'[1]2009'!Y173+'[1]2009'!Y205</f>
        <v>138190</v>
      </c>
      <c r="S291" s="144">
        <f>'[1]2009'!AA159+'[1]2009'!AA173+'[1]2009'!AA205</f>
        <v>316148</v>
      </c>
      <c r="T291" s="144">
        <f>'[1]2009'!AC159+'[1]2009'!AC173+'[1]2009'!AC205</f>
        <v>34</v>
      </c>
      <c r="U291" s="144">
        <f>'[1]2009'!AE159+'[1]2009'!AE173+'[1]2009'!AE205</f>
        <v>472358</v>
      </c>
    </row>
    <row r="292" spans="4:52" s="185" customFormat="1" ht="24.6" customHeight="1" x14ac:dyDescent="0.2">
      <c r="D292" s="144">
        <f>'[1]2009'!D186</f>
        <v>201</v>
      </c>
      <c r="E292" s="157"/>
      <c r="F292" s="157"/>
      <c r="G292" s="144">
        <f>'[1]2009'!J186</f>
        <v>201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'[1]2009'!Y186</f>
        <v>1827</v>
      </c>
      <c r="S292" s="157"/>
      <c r="T292" s="157"/>
      <c r="U292" s="144">
        <f>'[1]2009'!AE186</f>
        <v>1827</v>
      </c>
    </row>
    <row r="293" spans="4:52" s="185" customFormat="1" ht="12.75" customHeight="1" x14ac:dyDescent="0.2">
      <c r="D293" s="144"/>
      <c r="E293" s="157"/>
      <c r="F293" s="157"/>
      <c r="G293" s="144">
        <f>'[2]S13 Part 1'!$EG$45</f>
        <v>494355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2'!$EG$45</f>
        <v>373779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'[1]2009'!L90+'[1]2009'!L91+'[1]2009'!W124-'[1]2009'!L126-'[1]2009'!L135-'[1]2009'!L139</f>
        <v>53297</v>
      </c>
      <c r="I295" s="159">
        <f>'[1]2009'!N90+'[1]2009'!N91+'[1]2009'!U124-'[1]2009'!N126-'[1]2009'!N135-'[1]2009'!N139</f>
        <v>242184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2563" priority="253" stopIfTrue="1" operator="notEqual">
      <formula>P21+P22+P23</formula>
    </cfRule>
  </conditionalFormatting>
  <conditionalFormatting sqref="Q18">
    <cfRule type="cellIs" dxfId="2562" priority="252" stopIfTrue="1" operator="notEqual">
      <formula>Q21+Q22+Q23</formula>
    </cfRule>
  </conditionalFormatting>
  <conditionalFormatting sqref="R18">
    <cfRule type="cellIs" dxfId="2561" priority="251" stopIfTrue="1" operator="notEqual">
      <formula>R21+R22+R23</formula>
    </cfRule>
  </conditionalFormatting>
  <conditionalFormatting sqref="S18">
    <cfRule type="cellIs" dxfId="2560" priority="250" stopIfTrue="1" operator="notEqual">
      <formula>S21+S22+S23</formula>
    </cfRule>
  </conditionalFormatting>
  <conditionalFormatting sqref="T18">
    <cfRule type="cellIs" dxfId="2559" priority="249" stopIfTrue="1" operator="notEqual">
      <formula>T21+T22+T23</formula>
    </cfRule>
  </conditionalFormatting>
  <conditionalFormatting sqref="D30">
    <cfRule type="cellIs" dxfId="2558" priority="238" stopIfTrue="1" operator="notEqual">
      <formula>D27-D29</formula>
    </cfRule>
  </conditionalFormatting>
  <conditionalFormatting sqref="E30">
    <cfRule type="cellIs" dxfId="2557" priority="237" stopIfTrue="1" operator="notEqual">
      <formula>E27-E29</formula>
    </cfRule>
  </conditionalFormatting>
  <conditionalFormatting sqref="F30">
    <cfRule type="cellIs" dxfId="2556" priority="236" stopIfTrue="1" operator="notEqual">
      <formula>F27-F29</formula>
    </cfRule>
  </conditionalFormatting>
  <conditionalFormatting sqref="G30">
    <cfRule type="cellIs" dxfId="2555" priority="235" stopIfTrue="1" operator="notEqual">
      <formula>G27-G29</formula>
    </cfRule>
  </conditionalFormatting>
  <conditionalFormatting sqref="H30">
    <cfRule type="cellIs" dxfId="2554" priority="234" stopIfTrue="1" operator="notEqual">
      <formula>H27-H29</formula>
    </cfRule>
  </conditionalFormatting>
  <conditionalFormatting sqref="I30">
    <cfRule type="cellIs" dxfId="2553" priority="233" stopIfTrue="1" operator="notEqual">
      <formula>I27-I29</formula>
    </cfRule>
  </conditionalFormatting>
  <conditionalFormatting sqref="D46 F46:I46 R46:U46 Q102:U102 P86:U86">
    <cfRule type="cellIs" dxfId="2552" priority="232" stopIfTrue="1" operator="notEqual">
      <formula>D47+D48</formula>
    </cfRule>
  </conditionalFormatting>
  <conditionalFormatting sqref="E46">
    <cfRule type="cellIs" dxfId="2551" priority="231" stopIfTrue="1" operator="notEqual">
      <formula>E47+E48</formula>
    </cfRule>
  </conditionalFormatting>
  <conditionalFormatting sqref="D48:I48 Q48:U48 P88:U88">
    <cfRule type="cellIs" dxfId="2550" priority="229" stopIfTrue="1" operator="notEqual">
      <formula>D50+D51</formula>
    </cfRule>
  </conditionalFormatting>
  <conditionalFormatting sqref="P46">
    <cfRule type="cellIs" dxfId="2549" priority="227" stopIfTrue="1" operator="notEqual">
      <formula>P47+P48</formula>
    </cfRule>
  </conditionalFormatting>
  <conditionalFormatting sqref="Q46">
    <cfRule type="cellIs" dxfId="2548" priority="226" stopIfTrue="1" operator="notEqual">
      <formula>Q47+Q48</formula>
    </cfRule>
  </conditionalFormatting>
  <conditionalFormatting sqref="P48">
    <cfRule type="cellIs" dxfId="2547" priority="224" stopIfTrue="1" operator="notEqual">
      <formula>P50+P51</formula>
    </cfRule>
  </conditionalFormatting>
  <conditionalFormatting sqref="D52:I52 Q92:U92 P52:T52">
    <cfRule type="cellIs" dxfId="2546" priority="222" stopIfTrue="1" operator="notEqual">
      <formula>D54+D61</formula>
    </cfRule>
  </conditionalFormatting>
  <conditionalFormatting sqref="D54:I54 P54:T54">
    <cfRule type="cellIs" dxfId="2545" priority="220" stopIfTrue="1" operator="notEqual">
      <formula>D55+D56+D58</formula>
    </cfRule>
  </conditionalFormatting>
  <conditionalFormatting sqref="U52">
    <cfRule type="cellIs" dxfId="2544" priority="218" stopIfTrue="1" operator="notEqual">
      <formula>U54+U61</formula>
    </cfRule>
  </conditionalFormatting>
  <conditionalFormatting sqref="U54">
    <cfRule type="cellIs" dxfId="2543" priority="216" stopIfTrue="1" operator="notEqual">
      <formula>U55+U56+U58</formula>
    </cfRule>
  </conditionalFormatting>
  <conditionalFormatting sqref="I63">
    <cfRule type="cellIs" dxfId="2542" priority="214" stopIfTrue="1" operator="notEqual">
      <formula>I64+I67</formula>
    </cfRule>
  </conditionalFormatting>
  <conditionalFormatting sqref="I64">
    <cfRule type="cellIs" dxfId="2541" priority="213" stopIfTrue="1" operator="notEqual">
      <formula>I65+I66</formula>
    </cfRule>
  </conditionalFormatting>
  <conditionalFormatting sqref="H63">
    <cfRule type="cellIs" dxfId="2540" priority="212" stopIfTrue="1" operator="notEqual">
      <formula>H64+H67</formula>
    </cfRule>
  </conditionalFormatting>
  <conditionalFormatting sqref="H64">
    <cfRule type="cellIs" dxfId="2539" priority="211" stopIfTrue="1" operator="notEqual">
      <formula>H65+H66</formula>
    </cfRule>
  </conditionalFormatting>
  <conditionalFormatting sqref="G64">
    <cfRule type="cellIs" dxfId="2538" priority="209" stopIfTrue="1" operator="notEqual">
      <formula>G65+G66</formula>
    </cfRule>
  </conditionalFormatting>
  <conditionalFormatting sqref="F63">
    <cfRule type="cellIs" dxfId="2537" priority="208" stopIfTrue="1" operator="notEqual">
      <formula>F64+F67</formula>
    </cfRule>
  </conditionalFormatting>
  <conditionalFormatting sqref="F64">
    <cfRule type="cellIs" dxfId="2536" priority="207" stopIfTrue="1" operator="notEqual">
      <formula>F65+F66</formula>
    </cfRule>
  </conditionalFormatting>
  <conditionalFormatting sqref="E63">
    <cfRule type="cellIs" dxfId="2535" priority="206" stopIfTrue="1" operator="notEqual">
      <formula>E64+E67</formula>
    </cfRule>
  </conditionalFormatting>
  <conditionalFormatting sqref="E64">
    <cfRule type="cellIs" dxfId="2534" priority="205" stopIfTrue="1" operator="notEqual">
      <formula>E65+E66</formula>
    </cfRule>
  </conditionalFormatting>
  <conditionalFormatting sqref="D63">
    <cfRule type="cellIs" dxfId="2533" priority="204" stopIfTrue="1" operator="notEqual">
      <formula>D64+D67</formula>
    </cfRule>
  </conditionalFormatting>
  <conditionalFormatting sqref="D64">
    <cfRule type="cellIs" dxfId="2532" priority="203" stopIfTrue="1" operator="notEqual">
      <formula>D65+D66</formula>
    </cfRule>
  </conditionalFormatting>
  <conditionalFormatting sqref="P63">
    <cfRule type="cellIs" dxfId="2531" priority="202" stopIfTrue="1" operator="notEqual">
      <formula>P64+P67</formula>
    </cfRule>
  </conditionalFormatting>
  <conditionalFormatting sqref="Q63">
    <cfRule type="cellIs" dxfId="2530" priority="201" stopIfTrue="1" operator="notEqual">
      <formula>Q64+Q67</formula>
    </cfRule>
  </conditionalFormatting>
  <conditionalFormatting sqref="R63">
    <cfRule type="cellIs" dxfId="2529" priority="200" stopIfTrue="1" operator="notEqual">
      <formula>R64+R67</formula>
    </cfRule>
  </conditionalFormatting>
  <conditionalFormatting sqref="S63">
    <cfRule type="cellIs" dxfId="2528" priority="199" stopIfTrue="1" operator="notEqual">
      <formula>S64+S67</formula>
    </cfRule>
  </conditionalFormatting>
  <conditionalFormatting sqref="T63">
    <cfRule type="cellIs" dxfId="2527" priority="198" stopIfTrue="1" operator="notEqual">
      <formula>T64+T67</formula>
    </cfRule>
  </conditionalFormatting>
  <conditionalFormatting sqref="U63">
    <cfRule type="cellIs" dxfId="2526" priority="197" stopIfTrue="1" operator="notEqual">
      <formula>U64+U67</formula>
    </cfRule>
  </conditionalFormatting>
  <conditionalFormatting sqref="I68">
    <cfRule type="cellIs" dxfId="2525" priority="196" stopIfTrue="1" operator="notEqual">
      <formula>P42-I46-I52-I63</formula>
    </cfRule>
  </conditionalFormatting>
  <conditionalFormatting sqref="P92">
    <cfRule type="cellIs" dxfId="2524" priority="189" stopIfTrue="1" operator="notEqual">
      <formula>P94+P101</formula>
    </cfRule>
  </conditionalFormatting>
  <conditionalFormatting sqref="P102">
    <cfRule type="cellIs" dxfId="2523" priority="187" stopIfTrue="1" operator="notEqual">
      <formula>P103+P104</formula>
    </cfRule>
  </conditionalFormatting>
  <conditionalFormatting sqref="P105">
    <cfRule type="cellIs" dxfId="2522" priority="185" stopIfTrue="1" operator="notEqual">
      <formula>P106+P107+P108+P118+P125</formula>
    </cfRule>
  </conditionalFormatting>
  <conditionalFormatting sqref="Q105">
    <cfRule type="cellIs" dxfId="2521" priority="184" stopIfTrue="1" operator="notEqual">
      <formula>Q106+Q107+Q108+Q118+Q125</formula>
    </cfRule>
  </conditionalFormatting>
  <conditionalFormatting sqref="R105">
    <cfRule type="cellIs" dxfId="2520" priority="183" stopIfTrue="1" operator="notEqual">
      <formula>R106+R107+R108+R118+R125</formula>
    </cfRule>
  </conditionalFormatting>
  <conditionalFormatting sqref="S105">
    <cfRule type="cellIs" dxfId="2519" priority="182" stopIfTrue="1" operator="notEqual">
      <formula>S106+S107+S108+S118+S125</formula>
    </cfRule>
  </conditionalFormatting>
  <conditionalFormatting sqref="T105">
    <cfRule type="cellIs" dxfId="2518" priority="181" stopIfTrue="1" operator="notEqual">
      <formula>T106+T107+T108+T118+T125</formula>
    </cfRule>
  </conditionalFormatting>
  <conditionalFormatting sqref="U105">
    <cfRule type="cellIs" dxfId="2517" priority="180" stopIfTrue="1" operator="notEqual">
      <formula>U106+U107+U108+U118+U125</formula>
    </cfRule>
  </conditionalFormatting>
  <conditionalFormatting sqref="I105">
    <cfRule type="cellIs" dxfId="2516" priority="179" stopIfTrue="1" operator="notEqual">
      <formula>I106+I107+I108+I118+I125</formula>
    </cfRule>
  </conditionalFormatting>
  <conditionalFormatting sqref="H105">
    <cfRule type="cellIs" dxfId="2515" priority="178" stopIfTrue="1" operator="notEqual">
      <formula>H106+H107+H108+H118+H125</formula>
    </cfRule>
  </conditionalFormatting>
  <conditionalFormatting sqref="G105">
    <cfRule type="cellIs" dxfId="2514" priority="177" stopIfTrue="1" operator="notEqual">
      <formula>G106+G107+G108+G118+G125</formula>
    </cfRule>
  </conditionalFormatting>
  <conditionalFormatting sqref="F105">
    <cfRule type="cellIs" dxfId="2513" priority="176" stopIfTrue="1" operator="notEqual">
      <formula>F106+F107+F108+F118+F125</formula>
    </cfRule>
  </conditionalFormatting>
  <conditionalFormatting sqref="E105">
    <cfRule type="cellIs" dxfId="2512" priority="175" stopIfTrue="1" operator="notEqual">
      <formula>E106+E107+E108+E118+E125</formula>
    </cfRule>
  </conditionalFormatting>
  <conditionalFormatting sqref="D105">
    <cfRule type="cellIs" dxfId="2511" priority="174" stopIfTrue="1" operator="notEqual">
      <formula>D106+D107+D108+D118+D125</formula>
    </cfRule>
  </conditionalFormatting>
  <conditionalFormatting sqref="I126">
    <cfRule type="cellIs" dxfId="2510" priority="173" stopIfTrue="1" operator="notEqual">
      <formula>P82+P83+P86+P92+P102+P105-I105</formula>
    </cfRule>
  </conditionalFormatting>
  <conditionalFormatting sqref="P144">
    <cfRule type="cellIs" dxfId="2509" priority="167" stopIfTrue="1" operator="notEqual">
      <formula>P146+P147</formula>
    </cfRule>
  </conditionalFormatting>
  <conditionalFormatting sqref="P148">
    <cfRule type="cellIs" dxfId="2508" priority="166" stopIfTrue="1" operator="notEqual">
      <formula>P149+P151+P153+P155+P157</formula>
    </cfRule>
  </conditionalFormatting>
  <conditionalFormatting sqref="P159">
    <cfRule type="cellIs" dxfId="2507" priority="165" stopIfTrue="1" operator="notEqual">
      <formula>P161+P163+P165</formula>
    </cfRule>
  </conditionalFormatting>
  <conditionalFormatting sqref="P167">
    <cfRule type="cellIs" dxfId="2506" priority="164" stopIfTrue="1" operator="notEqual">
      <formula>P168+P169+P170+P172+P173+P174</formula>
    </cfRule>
  </conditionalFormatting>
  <conditionalFormatting sqref="Q144">
    <cfRule type="cellIs" dxfId="2505" priority="163" stopIfTrue="1" operator="notEqual">
      <formula>Q146+Q147</formula>
    </cfRule>
  </conditionalFormatting>
  <conditionalFormatting sqref="Q148">
    <cfRule type="cellIs" dxfId="2504" priority="162" stopIfTrue="1" operator="notEqual">
      <formula>Q149+Q151+Q153+Q155+Q157</formula>
    </cfRule>
  </conditionalFormatting>
  <conditionalFormatting sqref="Q159">
    <cfRule type="cellIs" dxfId="2503" priority="161" stopIfTrue="1" operator="notEqual">
      <formula>Q161+Q163+Q165</formula>
    </cfRule>
  </conditionalFormatting>
  <conditionalFormatting sqref="Q167">
    <cfRule type="cellIs" dxfId="2502" priority="160" stopIfTrue="1" operator="notEqual">
      <formula>Q168+Q169+Q170+Q172+Q173+Q174</formula>
    </cfRule>
  </conditionalFormatting>
  <conditionalFormatting sqref="R144">
    <cfRule type="cellIs" dxfId="2501" priority="159" stopIfTrue="1" operator="notEqual">
      <formula>R146+R147</formula>
    </cfRule>
  </conditionalFormatting>
  <conditionalFormatting sqref="R148">
    <cfRule type="cellIs" dxfId="2500" priority="158" stopIfTrue="1" operator="notEqual">
      <formula>R149+R151+R153+R155+R157</formula>
    </cfRule>
  </conditionalFormatting>
  <conditionalFormatting sqref="R159">
    <cfRule type="cellIs" dxfId="2499" priority="157" stopIfTrue="1" operator="notEqual">
      <formula>R161+R163+R165</formula>
    </cfRule>
  </conditionalFormatting>
  <conditionalFormatting sqref="R167">
    <cfRule type="cellIs" dxfId="2498" priority="156" stopIfTrue="1" operator="notEqual">
      <formula>R168+R169+R170+R172+R173+R174</formula>
    </cfRule>
  </conditionalFormatting>
  <conditionalFormatting sqref="S144">
    <cfRule type="cellIs" dxfId="2497" priority="155" stopIfTrue="1" operator="notEqual">
      <formula>S146+S147</formula>
    </cfRule>
  </conditionalFormatting>
  <conditionalFormatting sqref="S148">
    <cfRule type="cellIs" dxfId="2496" priority="154" stopIfTrue="1" operator="notEqual">
      <formula>S149+S151+S153+S155+S157</formula>
    </cfRule>
  </conditionalFormatting>
  <conditionalFormatting sqref="S159">
    <cfRule type="cellIs" dxfId="2495" priority="153" stopIfTrue="1" operator="notEqual">
      <formula>S161+S163+S165</formula>
    </cfRule>
  </conditionalFormatting>
  <conditionalFormatting sqref="S167">
    <cfRule type="cellIs" dxfId="2494" priority="152" stopIfTrue="1" operator="notEqual">
      <formula>S168+S169+S170+S172+S173+S174</formula>
    </cfRule>
  </conditionalFormatting>
  <conditionalFormatting sqref="T144">
    <cfRule type="cellIs" dxfId="2493" priority="151" stopIfTrue="1" operator="notEqual">
      <formula>T146+T147</formula>
    </cfRule>
  </conditionalFormatting>
  <conditionalFormatting sqref="T148">
    <cfRule type="cellIs" dxfId="2492" priority="150" stopIfTrue="1" operator="notEqual">
      <formula>T149+T151+T153+T155+T157</formula>
    </cfRule>
  </conditionalFormatting>
  <conditionalFormatting sqref="T159">
    <cfRule type="cellIs" dxfId="2491" priority="149" stopIfTrue="1" operator="notEqual">
      <formula>T161+T163+T165</formula>
    </cfRule>
  </conditionalFormatting>
  <conditionalFormatting sqref="T167">
    <cfRule type="cellIs" dxfId="2490" priority="148" stopIfTrue="1" operator="notEqual">
      <formula>T168+T169+T170+T172+T173+T174</formula>
    </cfRule>
  </conditionalFormatting>
  <conditionalFormatting sqref="U144">
    <cfRule type="cellIs" dxfId="2489" priority="147" stopIfTrue="1" operator="notEqual">
      <formula>U146+U147</formula>
    </cfRule>
  </conditionalFormatting>
  <conditionalFormatting sqref="U148">
    <cfRule type="cellIs" dxfId="2488" priority="146" stopIfTrue="1" operator="notEqual">
      <formula>U149+U151+U153+U155+U157</formula>
    </cfRule>
  </conditionalFormatting>
  <conditionalFormatting sqref="U159">
    <cfRule type="cellIs" dxfId="2487" priority="145" stopIfTrue="1" operator="notEqual">
      <formula>U161+U163+U165</formula>
    </cfRule>
  </conditionalFormatting>
  <conditionalFormatting sqref="U167">
    <cfRule type="cellIs" dxfId="2486" priority="144" stopIfTrue="1" operator="notEqual">
      <formula>U168+U169+U170+U172+U173+U174</formula>
    </cfRule>
  </conditionalFormatting>
  <conditionalFormatting sqref="I144">
    <cfRule type="cellIs" dxfId="2485" priority="143" stopIfTrue="1" operator="notEqual">
      <formula>I146+I147</formula>
    </cfRule>
  </conditionalFormatting>
  <conditionalFormatting sqref="I148">
    <cfRule type="cellIs" dxfId="2484" priority="142" stopIfTrue="1" operator="notEqual">
      <formula>I149+I151+I153+I155+I157</formula>
    </cfRule>
  </conditionalFormatting>
  <conditionalFormatting sqref="I159">
    <cfRule type="cellIs" dxfId="2483" priority="141" stopIfTrue="1" operator="notEqual">
      <formula>I161+I163+I165</formula>
    </cfRule>
  </conditionalFormatting>
  <conditionalFormatting sqref="I167">
    <cfRule type="cellIs" dxfId="2482" priority="140" stopIfTrue="1" operator="notEqual">
      <formula>I168+I169+I170+I172+I173+I174</formula>
    </cfRule>
  </conditionalFormatting>
  <conditionalFormatting sqref="H144">
    <cfRule type="cellIs" dxfId="2481" priority="139" stopIfTrue="1" operator="notEqual">
      <formula>H146+H147</formula>
    </cfRule>
  </conditionalFormatting>
  <conditionalFormatting sqref="H148">
    <cfRule type="cellIs" dxfId="2480" priority="138" stopIfTrue="1" operator="notEqual">
      <formula>H149+H151+H153+H155+H157</formula>
    </cfRule>
  </conditionalFormatting>
  <conditionalFormatting sqref="H159">
    <cfRule type="cellIs" dxfId="2479" priority="137" stopIfTrue="1" operator="notEqual">
      <formula>H161+H163+H165</formula>
    </cfRule>
  </conditionalFormatting>
  <conditionalFormatting sqref="H167">
    <cfRule type="cellIs" dxfId="2478" priority="136" stopIfTrue="1" operator="notEqual">
      <formula>H168+H169+H170+H172+H173+H174</formula>
    </cfRule>
  </conditionalFormatting>
  <conditionalFormatting sqref="G144">
    <cfRule type="cellIs" dxfId="2477" priority="135" stopIfTrue="1" operator="notEqual">
      <formula>G146+G147</formula>
    </cfRule>
  </conditionalFormatting>
  <conditionalFormatting sqref="G148">
    <cfRule type="cellIs" dxfId="2476" priority="134" stopIfTrue="1" operator="notEqual">
      <formula>G149+G151+G153+G155+G157</formula>
    </cfRule>
  </conditionalFormatting>
  <conditionalFormatting sqref="G159">
    <cfRule type="cellIs" dxfId="2475" priority="133" stopIfTrue="1" operator="notEqual">
      <formula>G161+G163+G165</formula>
    </cfRule>
  </conditionalFormatting>
  <conditionalFormatting sqref="G167">
    <cfRule type="cellIs" dxfId="2474" priority="132" stopIfTrue="1" operator="notEqual">
      <formula>G168+G169+G170+G172+G173+G174</formula>
    </cfRule>
  </conditionalFormatting>
  <conditionalFormatting sqref="F144">
    <cfRule type="cellIs" dxfId="2473" priority="131" stopIfTrue="1" operator="notEqual">
      <formula>F146+F147</formula>
    </cfRule>
  </conditionalFormatting>
  <conditionalFormatting sqref="F148">
    <cfRule type="cellIs" dxfId="2472" priority="130" stopIfTrue="1" operator="notEqual">
      <formula>F149+F151+F153+F155+F157</formula>
    </cfRule>
  </conditionalFormatting>
  <conditionalFormatting sqref="F159">
    <cfRule type="cellIs" dxfId="2471" priority="129" stopIfTrue="1" operator="notEqual">
      <formula>F161+F163+F165</formula>
    </cfRule>
  </conditionalFormatting>
  <conditionalFormatting sqref="F167">
    <cfRule type="cellIs" dxfId="2470" priority="128" stopIfTrue="1" operator="notEqual">
      <formula>F168+F169+F170+F172+F173+F174</formula>
    </cfRule>
  </conditionalFormatting>
  <conditionalFormatting sqref="E148">
    <cfRule type="cellIs" dxfId="2469" priority="126" stopIfTrue="1" operator="notEqual">
      <formula>E149+E151+E153+E155+E157</formula>
    </cfRule>
  </conditionalFormatting>
  <conditionalFormatting sqref="E159">
    <cfRule type="cellIs" dxfId="2468" priority="125" stopIfTrue="1" operator="notEqual">
      <formula>E161+E163+E165</formula>
    </cfRule>
  </conditionalFormatting>
  <conditionalFormatting sqref="E167">
    <cfRule type="cellIs" dxfId="2467" priority="124" stopIfTrue="1" operator="notEqual">
      <formula>E168+E169+E170+E172+E173+E174</formula>
    </cfRule>
  </conditionalFormatting>
  <conditionalFormatting sqref="D144">
    <cfRule type="cellIs" dxfId="2466" priority="123" stopIfTrue="1" operator="notEqual">
      <formula>D146+D147</formula>
    </cfRule>
  </conditionalFormatting>
  <conditionalFormatting sqref="D148">
    <cfRule type="cellIs" dxfId="2465" priority="122" stopIfTrue="1" operator="notEqual">
      <formula>D149+D151+D153+D155+D157</formula>
    </cfRule>
  </conditionalFormatting>
  <conditionalFormatting sqref="D159">
    <cfRule type="cellIs" dxfId="2464" priority="121" stopIfTrue="1" operator="notEqual">
      <formula>D161+D163+D165</formula>
    </cfRule>
  </conditionalFormatting>
  <conditionalFormatting sqref="D167">
    <cfRule type="cellIs" dxfId="2463" priority="120" stopIfTrue="1" operator="notEqual">
      <formula>D168+D169+D170+D172+D173+D174</formula>
    </cfRule>
  </conditionalFormatting>
  <conditionalFormatting sqref="I176">
    <cfRule type="cellIs" dxfId="2462" priority="119" stopIfTrue="1" operator="notEqual">
      <formula>$P$140+$P$144+$P$148+$P$159+$P$167-$I$144-$I$148-$I$159-$I$167</formula>
    </cfRule>
  </conditionalFormatting>
  <conditionalFormatting sqref="D177:I177">
    <cfRule type="cellIs" dxfId="2461" priority="113" stopIfTrue="1" operator="notEqual">
      <formula>D176-D29</formula>
    </cfRule>
  </conditionalFormatting>
  <conditionalFormatting sqref="G70:I70 D128:I128 E70">
    <cfRule type="cellIs" dxfId="2460" priority="111" stopIfTrue="1" operator="notEqual">
      <formula>D68-D$29</formula>
    </cfRule>
  </conditionalFormatting>
  <conditionalFormatting sqref="P190">
    <cfRule type="cellIs" dxfId="2459" priority="107" stopIfTrue="1" operator="notEqual">
      <formula>P191+P193</formula>
    </cfRule>
  </conditionalFormatting>
  <conditionalFormatting sqref="Q190">
    <cfRule type="cellIs" dxfId="2458" priority="106" stopIfTrue="1" operator="notEqual">
      <formula>Q191+Q193</formula>
    </cfRule>
  </conditionalFormatting>
  <conditionalFormatting sqref="R190">
    <cfRule type="cellIs" dxfId="2457" priority="105" stopIfTrue="1" operator="notEqual">
      <formula>R191+R193</formula>
    </cfRule>
  </conditionalFormatting>
  <conditionalFormatting sqref="S190">
    <cfRule type="cellIs" dxfId="2456" priority="104" stopIfTrue="1" operator="notEqual">
      <formula>S191+S193</formula>
    </cfRule>
  </conditionalFormatting>
  <conditionalFormatting sqref="T190">
    <cfRule type="cellIs" dxfId="2455" priority="103" stopIfTrue="1" operator="notEqual">
      <formula>T191+T193</formula>
    </cfRule>
  </conditionalFormatting>
  <conditionalFormatting sqref="U190">
    <cfRule type="cellIs" dxfId="2454" priority="102" stopIfTrue="1" operator="notEqual">
      <formula>U191+U193</formula>
    </cfRule>
  </conditionalFormatting>
  <conditionalFormatting sqref="I190">
    <cfRule type="cellIs" dxfId="2453" priority="101" stopIfTrue="1" operator="notEqual">
      <formula>I191+I193</formula>
    </cfRule>
  </conditionalFormatting>
  <conditionalFormatting sqref="H190">
    <cfRule type="cellIs" dxfId="2452" priority="100" stopIfTrue="1" operator="notEqual">
      <formula>H191+H193</formula>
    </cfRule>
  </conditionalFormatting>
  <conditionalFormatting sqref="G190">
    <cfRule type="cellIs" dxfId="2451" priority="99" stopIfTrue="1" operator="notEqual">
      <formula>G191+G193</formula>
    </cfRule>
  </conditionalFormatting>
  <conditionalFormatting sqref="F190">
    <cfRule type="cellIs" dxfId="2450" priority="98" stopIfTrue="1" operator="notEqual">
      <formula>F191+F193</formula>
    </cfRule>
  </conditionalFormatting>
  <conditionalFormatting sqref="E190">
    <cfRule type="cellIs" dxfId="2449" priority="97" stopIfTrue="1" operator="notEqual">
      <formula>E191+E193</formula>
    </cfRule>
  </conditionalFormatting>
  <conditionalFormatting sqref="D190">
    <cfRule type="cellIs" dxfId="2448" priority="96" stopIfTrue="1" operator="notEqual">
      <formula>D191+D193</formula>
    </cfRule>
  </conditionalFormatting>
  <conditionalFormatting sqref="D196">
    <cfRule type="cellIs" dxfId="2447" priority="95" stopIfTrue="1" operator="notEqual">
      <formula>D195-D$29</formula>
    </cfRule>
  </conditionalFormatting>
  <conditionalFormatting sqref="E196">
    <cfRule type="cellIs" dxfId="2446" priority="93" stopIfTrue="1" operator="notEqual">
      <formula>E195-E$29</formula>
    </cfRule>
  </conditionalFormatting>
  <conditionalFormatting sqref="F196">
    <cfRule type="cellIs" dxfId="2445" priority="92" stopIfTrue="1" operator="notEqual">
      <formula>F195-F$29</formula>
    </cfRule>
  </conditionalFormatting>
  <conditionalFormatting sqref="G196">
    <cfRule type="cellIs" dxfId="2444" priority="91" stopIfTrue="1" operator="notEqual">
      <formula>G195-G$29</formula>
    </cfRule>
  </conditionalFormatting>
  <conditionalFormatting sqref="H196">
    <cfRule type="cellIs" dxfId="2443" priority="90" stopIfTrue="1" operator="notEqual">
      <formula>H195-H$29</formula>
    </cfRule>
  </conditionalFormatting>
  <conditionalFormatting sqref="I196">
    <cfRule type="cellIs" dxfId="2442" priority="89" stopIfTrue="1" operator="notEqual">
      <formula>I195-I$29</formula>
    </cfRule>
  </conditionalFormatting>
  <conditionalFormatting sqref="I195">
    <cfRule type="cellIs" dxfId="2441" priority="88" stopIfTrue="1" operator="notEqual">
      <formula>$P$188+$P$190-$I$190</formula>
    </cfRule>
  </conditionalFormatting>
  <conditionalFormatting sqref="P209">
    <cfRule type="cellIs" dxfId="2440" priority="82" stopIfTrue="1" operator="notEqual">
      <formula>P210+P211</formula>
    </cfRule>
  </conditionalFormatting>
  <conditionalFormatting sqref="Q209">
    <cfRule type="cellIs" dxfId="2439" priority="81" stopIfTrue="1" operator="notEqual">
      <formula>Q210+Q211</formula>
    </cfRule>
  </conditionalFormatting>
  <conditionalFormatting sqref="R209">
    <cfRule type="cellIs" dxfId="2438" priority="80" stopIfTrue="1" operator="notEqual">
      <formula>R210+R211</formula>
    </cfRule>
  </conditionalFormatting>
  <conditionalFormatting sqref="S209">
    <cfRule type="cellIs" dxfId="2437" priority="79" stopIfTrue="1" operator="notEqual">
      <formula>S210+S211</formula>
    </cfRule>
  </conditionalFormatting>
  <conditionalFormatting sqref="T209">
    <cfRule type="cellIs" dxfId="2436" priority="78" stopIfTrue="1" operator="notEqual">
      <formula>T210+T211</formula>
    </cfRule>
  </conditionalFormatting>
  <conditionalFormatting sqref="U209">
    <cfRule type="cellIs" dxfId="2435" priority="77" stopIfTrue="1" operator="notEqual">
      <formula>U210+U211</formula>
    </cfRule>
  </conditionalFormatting>
  <conditionalFormatting sqref="I209">
    <cfRule type="cellIs" dxfId="2434" priority="76" stopIfTrue="1" operator="notEqual">
      <formula>I210+I211</formula>
    </cfRule>
  </conditionalFormatting>
  <conditionalFormatting sqref="H209">
    <cfRule type="cellIs" dxfId="2433" priority="75" stopIfTrue="1" operator="notEqual">
      <formula>H210+H211</formula>
    </cfRule>
  </conditionalFormatting>
  <conditionalFormatting sqref="G209">
    <cfRule type="cellIs" dxfId="2432" priority="74" stopIfTrue="1" operator="notEqual">
      <formula>G210+G211</formula>
    </cfRule>
  </conditionalFormatting>
  <conditionalFormatting sqref="F209">
    <cfRule type="cellIs" dxfId="2431" priority="73" stopIfTrue="1" operator="notEqual">
      <formula>F210+F211</formula>
    </cfRule>
  </conditionalFormatting>
  <conditionalFormatting sqref="E209">
    <cfRule type="cellIs" dxfId="2430" priority="72" stopIfTrue="1" operator="notEqual">
      <formula>E210+E211</formula>
    </cfRule>
  </conditionalFormatting>
  <conditionalFormatting sqref="D209">
    <cfRule type="cellIs" dxfId="2429" priority="71" stopIfTrue="1" operator="notEqual">
      <formula>D210+D211</formula>
    </cfRule>
  </conditionalFormatting>
  <conditionalFormatting sqref="D215">
    <cfRule type="cellIs" dxfId="2428" priority="70" stopIfTrue="1" operator="notEqual">
      <formula>D214-D$29</formula>
    </cfRule>
  </conditionalFormatting>
  <conditionalFormatting sqref="E215">
    <cfRule type="cellIs" dxfId="2427" priority="68" stopIfTrue="1" operator="notEqual">
      <formula>E214-E$29</formula>
    </cfRule>
  </conditionalFormatting>
  <conditionalFormatting sqref="F215">
    <cfRule type="cellIs" dxfId="2426" priority="67" stopIfTrue="1" operator="notEqual">
      <formula>F214-F$29</formula>
    </cfRule>
  </conditionalFormatting>
  <conditionalFormatting sqref="G215">
    <cfRule type="cellIs" dxfId="2425" priority="66" stopIfTrue="1" operator="notEqual">
      <formula>G214-G$29</formula>
    </cfRule>
  </conditionalFormatting>
  <conditionalFormatting sqref="H215">
    <cfRule type="cellIs" dxfId="2424" priority="65" stopIfTrue="1" operator="notEqual">
      <formula>H214-H$29</formula>
    </cfRule>
  </conditionalFormatting>
  <conditionalFormatting sqref="I215">
    <cfRule type="cellIs" dxfId="2423" priority="64" stopIfTrue="1" operator="notEqual">
      <formula>I214-I$29</formula>
    </cfRule>
  </conditionalFormatting>
  <conditionalFormatting sqref="I214">
    <cfRule type="cellIs" dxfId="2422" priority="63" stopIfTrue="1" operator="notEqual">
      <formula>$P$207+$P$209+$P$212-$I$209-$I$212</formula>
    </cfRule>
  </conditionalFormatting>
  <conditionalFormatting sqref="P228">
    <cfRule type="cellIs" dxfId="2421" priority="57" stopIfTrue="1" operator="notEqual">
      <formula>P229+O230</formula>
    </cfRule>
  </conditionalFormatting>
  <conditionalFormatting sqref="G228">
    <cfRule type="cellIs" dxfId="2420" priority="47" stopIfTrue="1" operator="notEqual">
      <formula>$G$229+$G$230</formula>
    </cfRule>
  </conditionalFormatting>
  <conditionalFormatting sqref="D228">
    <cfRule type="cellIs" dxfId="2419" priority="46" stopIfTrue="1" operator="notEqual">
      <formula>$D$229+$D$230</formula>
    </cfRule>
  </conditionalFormatting>
  <conditionalFormatting sqref="D234">
    <cfRule type="cellIs" dxfId="2418" priority="45" stopIfTrue="1" operator="notEqual">
      <formula>D233-D$29</formula>
    </cfRule>
  </conditionalFormatting>
  <conditionalFormatting sqref="E234">
    <cfRule type="cellIs" dxfId="2417" priority="43" stopIfTrue="1" operator="notEqual">
      <formula>E233-E$29</formula>
    </cfRule>
  </conditionalFormatting>
  <conditionalFormatting sqref="F234">
    <cfRule type="cellIs" dxfId="2416" priority="42" stopIfTrue="1" operator="notEqual">
      <formula>F233-F$29</formula>
    </cfRule>
  </conditionalFormatting>
  <conditionalFormatting sqref="G234">
    <cfRule type="cellIs" dxfId="2415" priority="41" stopIfTrue="1" operator="notEqual">
      <formula>G233-G$29</formula>
    </cfRule>
  </conditionalFormatting>
  <conditionalFormatting sqref="H234">
    <cfRule type="cellIs" dxfId="2414" priority="40" stopIfTrue="1" operator="notEqual">
      <formula>H233-H$29</formula>
    </cfRule>
  </conditionalFormatting>
  <conditionalFormatting sqref="I234">
    <cfRule type="cellIs" dxfId="2413" priority="39" stopIfTrue="1" operator="notEqual">
      <formula>I233-I$29</formula>
    </cfRule>
  </conditionalFormatting>
  <conditionalFormatting sqref="P247">
    <cfRule type="cellIs" dxfId="2412" priority="38" stopIfTrue="1" operator="notEqual">
      <formula>P248+P249+P250</formula>
    </cfRule>
  </conditionalFormatting>
  <conditionalFormatting sqref="P251">
    <cfRule type="cellIs" dxfId="2411" priority="37" stopIfTrue="1" operator="notEqual">
      <formula>P252+P253+P254</formula>
    </cfRule>
  </conditionalFormatting>
  <conditionalFormatting sqref="Q247">
    <cfRule type="cellIs" dxfId="2410" priority="36" stopIfTrue="1" operator="notEqual">
      <formula>Q248+Q249+Q250</formula>
    </cfRule>
  </conditionalFormatting>
  <conditionalFormatting sqref="Q251">
    <cfRule type="cellIs" dxfId="2409" priority="35" stopIfTrue="1" operator="notEqual">
      <formula>Q252+Q253+Q254</formula>
    </cfRule>
  </conditionalFormatting>
  <conditionalFormatting sqref="R247">
    <cfRule type="cellIs" dxfId="2408" priority="34" stopIfTrue="1" operator="notEqual">
      <formula>R248+R249+R250</formula>
    </cfRule>
  </conditionalFormatting>
  <conditionalFormatting sqref="R251">
    <cfRule type="cellIs" dxfId="2407" priority="33" stopIfTrue="1" operator="notEqual">
      <formula>R252+R253+R254</formula>
    </cfRule>
  </conditionalFormatting>
  <conditionalFormatting sqref="S247">
    <cfRule type="cellIs" dxfId="2406" priority="32" stopIfTrue="1" operator="notEqual">
      <formula>S248+S249+S250</formula>
    </cfRule>
  </conditionalFormatting>
  <conditionalFormatting sqref="S251">
    <cfRule type="cellIs" dxfId="2405" priority="31" stopIfTrue="1" operator="notEqual">
      <formula>S252+S253+S254</formula>
    </cfRule>
  </conditionalFormatting>
  <conditionalFormatting sqref="T247">
    <cfRule type="cellIs" dxfId="2404" priority="30" stopIfTrue="1" operator="notEqual">
      <formula>T248+T249+T250</formula>
    </cfRule>
  </conditionalFormatting>
  <conditionalFormatting sqref="T251">
    <cfRule type="cellIs" dxfId="2403" priority="29" stopIfTrue="1" operator="notEqual">
      <formula>T252+T253+T254</formula>
    </cfRule>
  </conditionalFormatting>
  <conditionalFormatting sqref="U247">
    <cfRule type="cellIs" dxfId="2402" priority="28" stopIfTrue="1" operator="notEqual">
      <formula>U248+U249+U250</formula>
    </cfRule>
  </conditionalFormatting>
  <conditionalFormatting sqref="U251">
    <cfRule type="cellIs" dxfId="2401" priority="27" stopIfTrue="1" operator="notEqual">
      <formula>U252+U253+U254</formula>
    </cfRule>
  </conditionalFormatting>
  <conditionalFormatting sqref="I255">
    <cfRule type="cellIs" dxfId="2400" priority="26" stopIfTrue="1" operator="notEqual">
      <formula>$P$246+$P$247+$P$251</formula>
    </cfRule>
  </conditionalFormatting>
  <conditionalFormatting sqref="H255">
    <cfRule type="cellIs" dxfId="2399" priority="25" stopIfTrue="1" operator="notEqual">
      <formula>$Q$246+$Q$247+$Q$251</formula>
    </cfRule>
  </conditionalFormatting>
  <conditionalFormatting sqref="G255">
    <cfRule type="cellIs" dxfId="2398" priority="24" stopIfTrue="1" operator="notEqual">
      <formula>$R$246+$R$247+$R$251</formula>
    </cfRule>
  </conditionalFormatting>
  <conditionalFormatting sqref="F255">
    <cfRule type="cellIs" dxfId="2397" priority="23" stopIfTrue="1" operator="notEqual">
      <formula>$S$246+$S$247+$S$251</formula>
    </cfRule>
  </conditionalFormatting>
  <conditionalFormatting sqref="E255">
    <cfRule type="cellIs" dxfId="2396" priority="22" stopIfTrue="1" operator="notEqual">
      <formula>$T$246+$T$247+$T$251</formula>
    </cfRule>
  </conditionalFormatting>
  <conditionalFormatting sqref="D255">
    <cfRule type="cellIs" dxfId="2395" priority="21" stopIfTrue="1" operator="notEqual">
      <formula>$U$246+$U$247+$U$251</formula>
    </cfRule>
  </conditionalFormatting>
  <conditionalFormatting sqref="I278">
    <cfRule type="cellIs" dxfId="2394" priority="14" stopIfTrue="1" operator="notEqual">
      <formula>$P$268-$I$271-$I$276-$I$273</formula>
    </cfRule>
  </conditionalFormatting>
  <conditionalFormatting sqref="D70">
    <cfRule type="cellIs" dxfId="2393" priority="7" stopIfTrue="1" operator="notEqual">
      <formula>D68+$D$69-$D$71-D$29</formula>
    </cfRule>
  </conditionalFormatting>
  <conditionalFormatting sqref="F70">
    <cfRule type="cellIs" dxfId="2392" priority="6" stopIfTrue="1" operator="notEqual">
      <formula>$F$69+$F$68-$F$71-$F$29</formula>
    </cfRule>
  </conditionalFormatting>
  <conditionalFormatting sqref="I27">
    <cfRule type="cellIs" dxfId="2391" priority="353" stopIfTrue="1" operator="notEqual">
      <formula>P18-I24</formula>
    </cfRule>
  </conditionalFormatting>
  <conditionalFormatting sqref="P20">
    <cfRule type="cellIs" dxfId="2390" priority="2" stopIfTrue="1" operator="notEqual">
      <formula>P23+P24+P25</formula>
    </cfRule>
  </conditionalFormatting>
  <conditionalFormatting sqref="S20">
    <cfRule type="cellIs" dxfId="2389" priority="1" stopIfTrue="1" operator="notEqual">
      <formula>S23+S24+S25</formula>
    </cfRule>
  </conditionalFormatting>
  <conditionalFormatting sqref="D271:I271">
    <cfRule type="cellIs" dxfId="2388" priority="426" stopIfTrue="1" operator="notEqual">
      <formula>D272+D274+D275</formula>
    </cfRule>
  </conditionalFormatting>
  <conditionalFormatting sqref="H228:I228 E228:F228 Q228:U228">
    <cfRule type="cellIs" dxfId="2387" priority="2039" stopIfTrue="1" operator="notEqual">
      <formula>E229+#REF!</formula>
    </cfRule>
  </conditionalFormatting>
  <conditionalFormatting sqref="H68">
    <cfRule type="cellIs" dxfId="2386" priority="6102" stopIfTrue="1" operator="notEqual">
      <formula>$Q$42-$H$46-$H$52-$H$63</formula>
    </cfRule>
  </conditionalFormatting>
  <conditionalFormatting sqref="H176">
    <cfRule type="cellIs" dxfId="2385" priority="6103" stopIfTrue="1" operator="notEqual">
      <formula>$Q$140+$Q$144+$Q$148+$Q$159+$Q$167-$H$144-$H$148-$H$159-$H$167</formula>
    </cfRule>
  </conditionalFormatting>
  <conditionalFormatting sqref="H195">
    <cfRule type="cellIs" dxfId="2384" priority="6104" stopIfTrue="1" operator="notEqual">
      <formula>$Q$188+$Q$190-$H$190</formula>
    </cfRule>
  </conditionalFormatting>
  <conditionalFormatting sqref="H214">
    <cfRule type="cellIs" dxfId="2383" priority="6105" stopIfTrue="1" operator="notEqual">
      <formula>$Q$207+$Q$209+$Q$212-$H$209-$H$212</formula>
    </cfRule>
  </conditionalFormatting>
  <conditionalFormatting sqref="H278">
    <cfRule type="cellIs" dxfId="2382" priority="6106" stopIfTrue="1" operator="notEqual">
      <formula>$Q$268-$H$271-$H$273-$H$276</formula>
    </cfRule>
  </conditionalFormatting>
  <conditionalFormatting sqref="H126">
    <cfRule type="cellIs" dxfId="2381" priority="6107" stopIfTrue="1" operator="notEqual">
      <formula>Q82+Q83+Q86+Q92+Q102+Q105-H105</formula>
    </cfRule>
  </conditionalFormatting>
  <conditionalFormatting sqref="H27">
    <cfRule type="cellIs" dxfId="2380" priority="6108" stopIfTrue="1" operator="notEqual">
      <formula>Q18-H24</formula>
    </cfRule>
  </conditionalFormatting>
  <conditionalFormatting sqref="G68">
    <cfRule type="cellIs" dxfId="2379" priority="6109" stopIfTrue="1" operator="notEqual">
      <formula>$R$42-$G$46-$G$52-$G$63</formula>
    </cfRule>
  </conditionalFormatting>
  <conditionalFormatting sqref="G126">
    <cfRule type="cellIs" dxfId="2378" priority="6110" stopIfTrue="1" operator="notEqual">
      <formula>R82+R83+R86+R92+R102+R105-G105</formula>
    </cfRule>
  </conditionalFormatting>
  <conditionalFormatting sqref="G176">
    <cfRule type="cellIs" dxfId="2377" priority="6111" stopIfTrue="1" operator="notEqual">
      <formula>$R$140+$R$144+$R$148+$R$159+$R$167-$G$144-$G$148-$G$159-$G$167</formula>
    </cfRule>
  </conditionalFormatting>
  <conditionalFormatting sqref="G195">
    <cfRule type="cellIs" dxfId="2376" priority="6112" stopIfTrue="1" operator="notEqual">
      <formula>$R$188+$R$190-$G$190</formula>
    </cfRule>
  </conditionalFormatting>
  <conditionalFormatting sqref="G214">
    <cfRule type="cellIs" dxfId="2375" priority="6113" stopIfTrue="1" operator="notEqual">
      <formula>$R$207+$R$209+$R$212-$G$209-$G$212</formula>
    </cfRule>
  </conditionalFormatting>
  <conditionalFormatting sqref="G278">
    <cfRule type="cellIs" dxfId="2374" priority="6114" stopIfTrue="1" operator="notEqual">
      <formula>$R$268-$G$271-$G$273-$G$276</formula>
    </cfRule>
  </conditionalFormatting>
  <conditionalFormatting sqref="G27">
    <cfRule type="cellIs" dxfId="2373" priority="6115" stopIfTrue="1" operator="notEqual">
      <formula>R18-G24</formula>
    </cfRule>
  </conditionalFormatting>
  <conditionalFormatting sqref="F126">
    <cfRule type="cellIs" dxfId="2372" priority="6116" stopIfTrue="1" operator="notEqual">
      <formula>S82+S83+S86+S92+S102+S105-F105</formula>
    </cfRule>
  </conditionalFormatting>
  <conditionalFormatting sqref="F176">
    <cfRule type="cellIs" dxfId="2371" priority="6117" stopIfTrue="1" operator="notEqual">
      <formula>$S$140+$S$144+$S$148+$S$159+$S$167-$F$144-$F$148-$F$159-$F$167</formula>
    </cfRule>
  </conditionalFormatting>
  <conditionalFormatting sqref="F195">
    <cfRule type="cellIs" dxfId="2370" priority="6118" stopIfTrue="1" operator="notEqual">
      <formula>$S$188+$S$190-$F$190</formula>
    </cfRule>
  </conditionalFormatting>
  <conditionalFormatting sqref="F214">
    <cfRule type="cellIs" dxfId="2369" priority="6119" stopIfTrue="1" operator="notEqual">
      <formula>$S$207+$S$209+$S$212-$F$209-$F$212</formula>
    </cfRule>
  </conditionalFormatting>
  <conditionalFormatting sqref="F278">
    <cfRule type="cellIs" dxfId="2368" priority="6120" stopIfTrue="1" operator="notEqual">
      <formula>$S$268-$F$271-$F$273-$F$276</formula>
    </cfRule>
  </conditionalFormatting>
  <conditionalFormatting sqref="F69">
    <cfRule type="cellIs" dxfId="2367" priority="6121" stopIfTrue="1" operator="notEqual">
      <formula>$S$42-$F$46-$F$52-$F$63-$F$68</formula>
    </cfRule>
  </conditionalFormatting>
  <conditionalFormatting sqref="F27">
    <cfRule type="cellIs" dxfId="2366" priority="6122" stopIfTrue="1" operator="notEqual">
      <formula>S18-F24</formula>
    </cfRule>
  </conditionalFormatting>
  <conditionalFormatting sqref="E68">
    <cfRule type="cellIs" dxfId="2365" priority="6123" stopIfTrue="1" operator="notEqual">
      <formula>$T$42-$E$46-$E$52-$E$63</formula>
    </cfRule>
  </conditionalFormatting>
  <conditionalFormatting sqref="E126">
    <cfRule type="cellIs" dxfId="2364" priority="6124" stopIfTrue="1" operator="notEqual">
      <formula>T82+T83+T86+T92+T102+T105-E105</formula>
    </cfRule>
  </conditionalFormatting>
  <conditionalFormatting sqref="E176">
    <cfRule type="cellIs" dxfId="2363" priority="6125" stopIfTrue="1" operator="notEqual">
      <formula>$T$140+$T$144+$T$148+$T$159+$T$167-$E$144-$E$148-$E$159-$E$167</formula>
    </cfRule>
  </conditionalFormatting>
  <conditionalFormatting sqref="E195">
    <cfRule type="cellIs" dxfId="2362" priority="6126" stopIfTrue="1" operator="notEqual">
      <formula>$T$188+$T$190-$E$190</formula>
    </cfRule>
  </conditionalFormatting>
  <conditionalFormatting sqref="E214">
    <cfRule type="cellIs" dxfId="2361" priority="6127" stopIfTrue="1" operator="notEqual">
      <formula>$T$207+$T$209+$T$212-$E$209-$E$212</formula>
    </cfRule>
  </conditionalFormatting>
  <conditionalFormatting sqref="E278">
    <cfRule type="cellIs" dxfId="2360" priority="6128" stopIfTrue="1" operator="notEqual">
      <formula>$T$268-$E$271-$E$273-$E$276</formula>
    </cfRule>
  </conditionalFormatting>
  <conditionalFormatting sqref="E27">
    <cfRule type="cellIs" dxfId="2359" priority="6129" stopIfTrue="1" operator="notEqual">
      <formula>T18-E24</formula>
    </cfRule>
  </conditionalFormatting>
  <conditionalFormatting sqref="U18">
    <cfRule type="cellIs" dxfId="2358" priority="6130" stopIfTrue="1" operator="notEqual">
      <formula>P18+Q18+R18+S18+T18</formula>
    </cfRule>
    <cfRule type="cellIs" dxfId="2357" priority="6131" stopIfTrue="1" operator="notEqual">
      <formula>U21+U22+U23</formula>
    </cfRule>
  </conditionalFormatting>
  <conditionalFormatting sqref="D126">
    <cfRule type="cellIs" dxfId="2356" priority="6132" stopIfTrue="1" operator="notEqual">
      <formula>U82+U83+U86+U92+U102+U105-D105</formula>
    </cfRule>
  </conditionalFormatting>
  <conditionalFormatting sqref="D176">
    <cfRule type="cellIs" dxfId="2355" priority="6133" stopIfTrue="1" operator="notEqual">
      <formula>$U$140+$U$144+$U$148+$U$159+$U$167-$D$144-$D$148-$D$159-$D$167</formula>
    </cfRule>
  </conditionalFormatting>
  <conditionalFormatting sqref="D195">
    <cfRule type="cellIs" dxfId="2354" priority="6134" stopIfTrue="1" operator="notEqual">
      <formula>$U$188+$U$190-$D$190</formula>
    </cfRule>
  </conditionalFormatting>
  <conditionalFormatting sqref="D214">
    <cfRule type="cellIs" dxfId="2353" priority="6135" stopIfTrue="1" operator="notEqual">
      <formula>$U$207+$U$209+$U$212-$D$209-$D$212</formula>
    </cfRule>
  </conditionalFormatting>
  <conditionalFormatting sqref="D278">
    <cfRule type="cellIs" dxfId="2352" priority="6136" stopIfTrue="1" operator="notEqual">
      <formula>$U$268-$D$271-$D$273-$D$276</formula>
    </cfRule>
  </conditionalFormatting>
  <conditionalFormatting sqref="D27">
    <cfRule type="cellIs" dxfId="2351" priority="6137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BB304"/>
  <sheetViews>
    <sheetView showGridLines="0" showRowColHeaders="0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.42578125" style="9" bestFit="1" customWidth="1"/>
    <col min="6" max="6" width="10.85546875" style="9" bestFit="1" customWidth="1"/>
    <col min="7" max="7" width="10.570312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" style="9" bestFit="1" customWidth="1"/>
    <col min="19" max="19" width="9.42578125" style="9" bestFit="1" customWidth="1"/>
    <col min="20" max="20" width="8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350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'[1]2010'!U34</f>
        <v>1365781</v>
      </c>
      <c r="Q18" s="147">
        <f>'[1]2010'!W34</f>
        <v>70373</v>
      </c>
      <c r="R18" s="147">
        <f>'[1]2010'!Y34</f>
        <v>213557</v>
      </c>
      <c r="S18" s="147">
        <f>'[1]2010'!AA34</f>
        <v>298354</v>
      </c>
      <c r="T18" s="147">
        <f>'[1]2010'!AC34</f>
        <v>15611</v>
      </c>
      <c r="U18" s="147">
        <f>'[1]2010'!AE34</f>
        <v>1963676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'[1]2010'!Y36+'[1]2010'!Y38+'[1]2010'!Y41</f>
        <v>23795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'[1]2010'!U36</f>
        <v>1350685</v>
      </c>
      <c r="Q21" s="147">
        <f>'[1]2010'!W36+'[1]2010'!W37</f>
        <v>70169</v>
      </c>
      <c r="R21" s="147">
        <f>'[1]2010'!Y36</f>
        <v>10623</v>
      </c>
      <c r="S21" s="147">
        <f>'[1]2010'!AA36</f>
        <v>199280</v>
      </c>
      <c r="T21" s="147">
        <f>'[1]2010'!AC36</f>
        <v>4835</v>
      </c>
      <c r="U21" s="147">
        <f>'[1]2010'!AE36+'[1]2010'!AE37</f>
        <v>1635592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'[1]2010'!U38</f>
        <v>15096</v>
      </c>
      <c r="Q22" s="147">
        <f>'[1]2010'!W38</f>
        <v>204</v>
      </c>
      <c r="R22" s="147">
        <f>'[1]2010'!Y38</f>
        <v>8250</v>
      </c>
      <c r="S22" s="147">
        <f>'[1]2010'!AA38</f>
        <v>99074</v>
      </c>
      <c r="T22" s="147">
        <f>'[1]2010'!AC38</f>
        <v>0</v>
      </c>
      <c r="U22" s="147">
        <f>'[1]2010'!AE38</f>
        <v>122624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'[1]2010'!Y39</f>
        <v>194684</v>
      </c>
      <c r="S23" s="147"/>
      <c r="T23" s="147">
        <f>'[1]2010'!AC39</f>
        <v>10776</v>
      </c>
      <c r="U23" s="147">
        <f>'[1]2010'!AE39</f>
        <v>205460</v>
      </c>
    </row>
    <row r="24" spans="4:52" s="121" customFormat="1" ht="12" customHeight="1" x14ac:dyDescent="0.2">
      <c r="D24" s="130">
        <f>'[1]2010'!D42</f>
        <v>978197</v>
      </c>
      <c r="E24" s="130">
        <f>'[1]2010'!F42</f>
        <v>7807</v>
      </c>
      <c r="F24" s="130">
        <f>'[1]2010'!H42</f>
        <v>77926</v>
      </c>
      <c r="G24" s="130">
        <f>'[1]2010'!J42</f>
        <v>61646</v>
      </c>
      <c r="H24" s="130">
        <f>'[1]2010'!L42</f>
        <v>29599</v>
      </c>
      <c r="I24" s="130">
        <f>'[1]2010'!N42</f>
        <v>801219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'[1]2010'!AE47</f>
        <v>87230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'[1]2010'!D50</f>
        <v>1072709</v>
      </c>
      <c r="E27" s="134">
        <f>'[1]2010'!F50</f>
        <v>7804</v>
      </c>
      <c r="F27" s="134">
        <f>'[1]2010'!H50</f>
        <v>220428</v>
      </c>
      <c r="G27" s="134">
        <f>'[1]2010'!J50</f>
        <v>151911</v>
      </c>
      <c r="H27" s="134">
        <f>'[1]2010'!L50</f>
        <v>40774</v>
      </c>
      <c r="I27" s="134">
        <f>'[1]2010'!N50</f>
        <v>564562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'[1]2010'!D52</f>
        <v>161557</v>
      </c>
      <c r="E29" s="130">
        <f>'[1]2010'!F52</f>
        <v>928</v>
      </c>
      <c r="F29" s="130">
        <f>'[1]2010'!H52</f>
        <v>31556</v>
      </c>
      <c r="G29" s="130">
        <f>'[1]2010'!J52</f>
        <v>27023</v>
      </c>
      <c r="H29" s="130">
        <f>'[1]2010'!L52</f>
        <v>5528</v>
      </c>
      <c r="I29" s="130">
        <f>'[1]2010'!N52</f>
        <v>96522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'[1]2010'!D55</f>
        <v>911152</v>
      </c>
      <c r="E30" s="136">
        <f>'[1]2010'!F55</f>
        <v>6876</v>
      </c>
      <c r="F30" s="136">
        <f>'[1]2010'!H55</f>
        <v>188872</v>
      </c>
      <c r="G30" s="136">
        <f>'[1]2010'!J55</f>
        <v>124888</v>
      </c>
      <c r="H30" s="136">
        <f>'[1]2010'!L55</f>
        <v>35246</v>
      </c>
      <c r="I30" s="136">
        <f>'[1]2010'!N55</f>
        <v>468040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564562</v>
      </c>
      <c r="Q42" s="147">
        <f>H27</f>
        <v>40774</v>
      </c>
      <c r="R42" s="147">
        <f>G27</f>
        <v>151911</v>
      </c>
      <c r="S42" s="147">
        <f>F27</f>
        <v>220428</v>
      </c>
      <c r="T42" s="147">
        <f>E27</f>
        <v>7804</v>
      </c>
      <c r="U42" s="147">
        <f>D27</f>
        <v>1072709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468040</v>
      </c>
      <c r="Q44" s="153">
        <f>H30</f>
        <v>35246</v>
      </c>
      <c r="R44" s="153">
        <f>G30</f>
        <v>124888</v>
      </c>
      <c r="S44" s="153">
        <f>F30</f>
        <v>188872</v>
      </c>
      <c r="T44" s="153">
        <f>E30</f>
        <v>6876</v>
      </c>
      <c r="U44" s="153">
        <f>D30</f>
        <v>911152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'[1]2010'!D71</f>
        <v>526813</v>
      </c>
      <c r="E46" s="144">
        <f>'[1]2010'!F71</f>
        <v>6867</v>
      </c>
      <c r="F46" s="144">
        <f>'[1]2010'!H71</f>
        <v>37738</v>
      </c>
      <c r="G46" s="144">
        <f>'[1]2010'!J71</f>
        <v>124582</v>
      </c>
      <c r="H46" s="144">
        <f>'[1]2010'!L71</f>
        <v>23252</v>
      </c>
      <c r="I46" s="144">
        <f>'[1]2010'!N71</f>
        <v>334374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'[1]2010'!D72</f>
        <v>410413</v>
      </c>
      <c r="E47" s="144">
        <f>'[1]2010'!F72</f>
        <v>5355</v>
      </c>
      <c r="F47" s="144">
        <f>'[1]2010'!H72</f>
        <v>31654</v>
      </c>
      <c r="G47" s="144">
        <f>'[1]2010'!J72</f>
        <v>97492</v>
      </c>
      <c r="H47" s="144">
        <f>'[1]2010'!L72</f>
        <v>17238</v>
      </c>
      <c r="I47" s="144">
        <f>'[1]2010'!N72</f>
        <v>258674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'[1]2010'!D73</f>
        <v>116400</v>
      </c>
      <c r="E48" s="144">
        <f>'[1]2010'!F73</f>
        <v>1512</v>
      </c>
      <c r="F48" s="144">
        <f>'[1]2010'!H73</f>
        <v>6084</v>
      </c>
      <c r="G48" s="144">
        <f>'[1]2010'!J73</f>
        <v>27090</v>
      </c>
      <c r="H48" s="144">
        <f>'[1]2010'!L73</f>
        <v>6014</v>
      </c>
      <c r="I48" s="144">
        <f>'[1]2010'!N73</f>
        <v>75700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'[1]2010'!D74</f>
        <v>93302</v>
      </c>
      <c r="E50" s="33">
        <f>'[1]2010'!F74</f>
        <v>1472</v>
      </c>
      <c r="F50" s="33">
        <f>'[1]2010'!H74</f>
        <v>5800</v>
      </c>
      <c r="G50" s="33">
        <f>'[1]2010'!J74</f>
        <v>18505</v>
      </c>
      <c r="H50" s="33">
        <f>'[1]2010'!L74</f>
        <v>4341</v>
      </c>
      <c r="I50" s="33">
        <f>'[1]2010'!N74</f>
        <v>63184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'[1]2010'!D75</f>
        <v>23098</v>
      </c>
      <c r="E51" s="33">
        <f>'[1]2010'!F75</f>
        <v>40</v>
      </c>
      <c r="F51" s="33">
        <f>'[1]2010'!H75</f>
        <v>284</v>
      </c>
      <c r="G51" s="33">
        <f>'[1]2010'!J75</f>
        <v>8585</v>
      </c>
      <c r="H51" s="33">
        <f>'[1]2010'!L75</f>
        <v>1673</v>
      </c>
      <c r="I51" s="33">
        <f>'[1]2010'!N75</f>
        <v>12516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'[1]2010'!D76</f>
        <v>107589</v>
      </c>
      <c r="E52" s="147">
        <f>'[1]2010'!F76</f>
        <v>15</v>
      </c>
      <c r="F52" s="147">
        <f>'[1]2010'!H76</f>
        <v>5807</v>
      </c>
      <c r="G52" s="147">
        <f>'[1]2010'!J76</f>
        <v>306</v>
      </c>
      <c r="H52" s="147">
        <f>'[1]2010'!L76</f>
        <v>916</v>
      </c>
      <c r="I52" s="147">
        <f>'[1]2010'!N76</f>
        <v>7094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'[1]2010'!D77</f>
        <v>93451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'[1]2010'!D78</f>
        <v>55318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'[1]2010'!D79</f>
        <v>1640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'[1]2010'!D80</f>
        <v>36493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'[1]2010'!D81</f>
        <v>14138</v>
      </c>
      <c r="E61" s="147">
        <f>'[1]2010'!F81</f>
        <v>15</v>
      </c>
      <c r="F61" s="147">
        <f>'[1]2010'!H81</f>
        <v>5807</v>
      </c>
      <c r="G61" s="147">
        <f>'[1]2010'!J81</f>
        <v>306</v>
      </c>
      <c r="H61" s="147">
        <f>'[1]2010'!L81</f>
        <v>916</v>
      </c>
      <c r="I61" s="147">
        <f>'[1]2010'!N81</f>
        <v>7094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'[1]2010'!D82</f>
        <v>-18288</v>
      </c>
      <c r="E63" s="147">
        <f>'[1]2010'!F82</f>
        <v>-6</v>
      </c>
      <c r="F63" s="147">
        <f>'[1]2010'!H82</f>
        <v>-2737</v>
      </c>
      <c r="G63" s="147">
        <f>'[1]2010'!J82</f>
        <v>0</v>
      </c>
      <c r="H63" s="147">
        <f>'[1]2010'!L82</f>
        <v>-175</v>
      </c>
      <c r="I63" s="147">
        <f>'[1]2010'!N82</f>
        <v>-9149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'[1]2010'!D83</f>
        <v>-6221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'[1]2010'!D84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'[1]2010'!D85</f>
        <v>-6221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'[1]2010'!D86</f>
        <v>-12067</v>
      </c>
      <c r="E67" s="147">
        <f>'[1]2010'!F86</f>
        <v>-6</v>
      </c>
      <c r="F67" s="147">
        <f>'[1]2010'!H86</f>
        <v>-2737</v>
      </c>
      <c r="G67" s="147"/>
      <c r="H67" s="147">
        <f>'[1]2010'!L86</f>
        <v>-175</v>
      </c>
      <c r="I67" s="147">
        <f>'[1]2010'!N86</f>
        <v>-9149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'[1]2010'!D90</f>
        <v>344437</v>
      </c>
      <c r="E68" s="149">
        <f>'[1]2010'!F90</f>
        <v>928</v>
      </c>
      <c r="F68" s="149">
        <f>'[1]2010'!H90</f>
        <v>67462</v>
      </c>
      <c r="G68" s="149">
        <f>'[1]2010'!J90</f>
        <v>27023</v>
      </c>
      <c r="H68" s="149">
        <f>'[1]2010'!L90</f>
        <v>16781</v>
      </c>
      <c r="I68" s="149">
        <f>'[1]2010'!N90</f>
        <v>232243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'[1]2010'!D91</f>
        <v>112158</v>
      </c>
      <c r="E69" s="149"/>
      <c r="F69" s="149">
        <f>'[1]2010'!H91</f>
        <v>112158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'[1]2010'!D93</f>
        <v>192242</v>
      </c>
      <c r="E70" s="151">
        <f>'[1]2010'!F93</f>
        <v>0</v>
      </c>
      <c r="F70" s="151">
        <f>'[1]2010'!H93</f>
        <v>45268</v>
      </c>
      <c r="G70" s="151">
        <f>'[1]2010'!J93</f>
        <v>0</v>
      </c>
      <c r="H70" s="151">
        <f>'[1]2010'!L93</f>
        <v>11253</v>
      </c>
      <c r="I70" s="151">
        <f>'[1]2010'!N93</f>
        <v>135721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'[1]2010'!D94</f>
        <v>102796</v>
      </c>
      <c r="E71" s="151"/>
      <c r="F71" s="151">
        <f>'[1]2010'!H94</f>
        <v>102796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232243</v>
      </c>
      <c r="Q82" s="147">
        <f>H68</f>
        <v>16781</v>
      </c>
      <c r="R82" s="147">
        <f>G68</f>
        <v>27023</v>
      </c>
      <c r="S82" s="147">
        <f>F68</f>
        <v>67462</v>
      </c>
      <c r="T82" s="147">
        <f>E68</f>
        <v>928</v>
      </c>
      <c r="U82" s="147">
        <f>D68</f>
        <v>344437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112158</v>
      </c>
      <c r="T83" s="147"/>
      <c r="U83" s="147">
        <f>D69</f>
        <v>112158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135721</v>
      </c>
      <c r="Q84" s="147">
        <f>H70</f>
        <v>11253</v>
      </c>
      <c r="R84" s="147">
        <f>G70</f>
        <v>0</v>
      </c>
      <c r="S84" s="147">
        <f>F70</f>
        <v>45268</v>
      </c>
      <c r="T84" s="147">
        <f>E70</f>
        <v>0</v>
      </c>
      <c r="U84" s="147">
        <f>D70</f>
        <v>192242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102796</v>
      </c>
      <c r="T85" s="147"/>
      <c r="U85" s="147">
        <f>D71</f>
        <v>102796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'[1]2010'!AA110</f>
        <v>527662</v>
      </c>
      <c r="T86" s="144"/>
      <c r="U86" s="144">
        <f>'[1]2010'!AE110</f>
        <v>527662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'[1]2010'!AA111</f>
        <v>411089</v>
      </c>
      <c r="T87" s="147"/>
      <c r="U87" s="147">
        <f>'[1]2010'!AE111</f>
        <v>411089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'[1]2010'!AA112</f>
        <v>116573</v>
      </c>
      <c r="T88" s="144"/>
      <c r="U88" s="144">
        <f>'[1]2010'!AE112</f>
        <v>116573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'[1]2010'!AA113</f>
        <v>93475</v>
      </c>
      <c r="T90" s="32"/>
      <c r="U90" s="32">
        <f>'[1]2010'!AE113</f>
        <v>93475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'[1]2010'!AA114</f>
        <v>23098</v>
      </c>
      <c r="T91" s="32"/>
      <c r="U91" s="32">
        <f>'[1]2010'!AE114</f>
        <v>23098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'[1]2010'!Y115</f>
        <v>106045</v>
      </c>
      <c r="S92" s="147"/>
      <c r="T92" s="147"/>
      <c r="U92" s="147">
        <f>'[1]2010'!AE115</f>
        <v>106045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'[1]2010'!Y116</f>
        <v>91907</v>
      </c>
      <c r="S94" s="147"/>
      <c r="T94" s="147"/>
      <c r="U94" s="147">
        <f>'[1]2010'!AE116</f>
        <v>91907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'[1]2010'!Y117</f>
        <v>55318</v>
      </c>
      <c r="S95" s="147"/>
      <c r="T95" s="147"/>
      <c r="U95" s="147">
        <f>'[1]2010'!AE117</f>
        <v>55318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'[1]2010'!Y118</f>
        <v>131</v>
      </c>
      <c r="S96" s="147"/>
      <c r="T96" s="147"/>
      <c r="U96" s="147">
        <f>'[1]2010'!AE118</f>
        <v>131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'[1]2010'!Y119</f>
        <v>36458</v>
      </c>
      <c r="S98" s="147"/>
      <c r="T98" s="147"/>
      <c r="U98" s="147">
        <f>'[1]2010'!AE119</f>
        <v>36458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'[1]2010'!Y120</f>
        <v>14138</v>
      </c>
      <c r="S101" s="147"/>
      <c r="T101" s="147"/>
      <c r="U101" s="147">
        <f>'[1]2010'!AE120</f>
        <v>14138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'[1]2010'!Y121</f>
        <v>-12250</v>
      </c>
      <c r="S102" s="147"/>
      <c r="T102" s="147"/>
      <c r="U102" s="147">
        <f>'[1]2010'!AE121</f>
        <v>-12250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'[1]2010'!Y122</f>
        <v>-5421</v>
      </c>
      <c r="S103" s="147"/>
      <c r="T103" s="147"/>
      <c r="U103" s="147">
        <f>'[1]2010'!AE122</f>
        <v>-5421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'[1]2010'!Y123</f>
        <v>-6829</v>
      </c>
      <c r="S104" s="147"/>
      <c r="T104" s="147"/>
      <c r="U104" s="147">
        <f>'[1]2010'!AE123</f>
        <v>-6829</v>
      </c>
    </row>
    <row r="105" spans="4:52" s="185" customFormat="1" ht="12" customHeight="1" x14ac:dyDescent="0.2">
      <c r="D105" s="147">
        <f>'[1]2010'!D124</f>
        <v>243574</v>
      </c>
      <c r="E105" s="147">
        <f>'[1]2010'!F124</f>
        <v>110</v>
      </c>
      <c r="F105" s="147">
        <f>'[1]2010'!H124</f>
        <v>18180</v>
      </c>
      <c r="G105" s="147">
        <f>'[1]2010'!J124</f>
        <v>22591</v>
      </c>
      <c r="H105" s="147">
        <f>'[1]2010'!L124</f>
        <v>111107</v>
      </c>
      <c r="I105" s="147">
        <f>'[1]2010'!N124</f>
        <v>91586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'[1]2010'!U124</f>
        <v>42579</v>
      </c>
      <c r="Q105" s="147">
        <f>'[1]2010'!W124</f>
        <v>120238</v>
      </c>
      <c r="R105" s="147">
        <f>'[1]2010'!Y124</f>
        <v>12164</v>
      </c>
      <c r="S105" s="147">
        <f>'[1]2010'!AA124</f>
        <v>46940</v>
      </c>
      <c r="T105" s="147">
        <f>'[1]2010'!AC124</f>
        <v>676</v>
      </c>
      <c r="U105" s="147">
        <f>'[1]2010'!AE124</f>
        <v>222597</v>
      </c>
    </row>
    <row r="106" spans="4:52" s="185" customFormat="1" ht="12" customHeight="1" x14ac:dyDescent="0.2">
      <c r="D106" s="147">
        <f>'[1]2010'!D126</f>
        <v>146329</v>
      </c>
      <c r="E106" s="147">
        <f>'[1]2010'!F126</f>
        <v>110</v>
      </c>
      <c r="F106" s="147">
        <f>'[1]2010'!H126</f>
        <v>17237</v>
      </c>
      <c r="G106" s="147">
        <f>'[1]2010'!J126</f>
        <v>22581</v>
      </c>
      <c r="H106" s="147">
        <f>'[1]2010'!L126</f>
        <v>72742</v>
      </c>
      <c r="I106" s="147">
        <f>'[1]2010'!N126</f>
        <v>33659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'[1]2010'!U126</f>
        <v>4303</v>
      </c>
      <c r="Q106" s="147">
        <f>'[1]2010'!W126</f>
        <v>92224</v>
      </c>
      <c r="R106" s="147">
        <f>'[1]2010'!Y126</f>
        <v>6207</v>
      </c>
      <c r="S106" s="147">
        <f>'[1]2010'!AA126</f>
        <v>16378</v>
      </c>
      <c r="T106" s="147">
        <f>'[1]2010'!AC126</f>
        <v>619</v>
      </c>
      <c r="U106" s="147">
        <f>'[1]2010'!AE126</f>
        <v>119731</v>
      </c>
    </row>
    <row r="107" spans="4:52" s="185" customFormat="1" ht="12" customHeight="1" x14ac:dyDescent="0.2">
      <c r="D107" s="147">
        <f>'[1]2010'!D129</f>
        <v>76629</v>
      </c>
      <c r="E107" s="147"/>
      <c r="F107" s="147"/>
      <c r="G107" s="147">
        <f>'[1]2010'!J129</f>
        <v>0</v>
      </c>
      <c r="H107" s="147">
        <f>'[1]2010'!L129</f>
        <v>23486</v>
      </c>
      <c r="I107" s="147">
        <f>'[1]2010'!N129</f>
        <v>53143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'[1]2010'!U129</f>
        <v>32369</v>
      </c>
      <c r="Q107" s="147">
        <f>'[1]2010'!W129</f>
        <v>26863</v>
      </c>
      <c r="R107" s="147">
        <f>'[1]2010'!Y129</f>
        <v>5615</v>
      </c>
      <c r="S107" s="147">
        <f>'[1]2010'!AA129</f>
        <v>15200</v>
      </c>
      <c r="T107" s="147">
        <f>'[1]2010'!AC129</f>
        <v>57</v>
      </c>
      <c r="U107" s="147">
        <f>'[1]2010'!AE129</f>
        <v>80104</v>
      </c>
    </row>
    <row r="108" spans="4:52" s="185" customFormat="1" ht="12" customHeight="1" x14ac:dyDescent="0.2">
      <c r="D108" s="147">
        <f>'[1]2010'!D130</f>
        <v>4756</v>
      </c>
      <c r="E108" s="147"/>
      <c r="F108" s="147"/>
      <c r="G108" s="147">
        <f>'[1]2010'!J130</f>
        <v>0</v>
      </c>
      <c r="H108" s="147">
        <f>'[1]2010'!L130</f>
        <v>611</v>
      </c>
      <c r="I108" s="147">
        <f>'[1]2010'!N130</f>
        <v>4145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'[1]2010'!U130</f>
        <v>4957</v>
      </c>
      <c r="Q108" s="147">
        <f>'[1]2010'!W130</f>
        <v>1034</v>
      </c>
      <c r="R108" s="147">
        <f>'[1]2010'!Y130</f>
        <v>0</v>
      </c>
      <c r="S108" s="147"/>
      <c r="T108" s="147"/>
      <c r="U108" s="147">
        <f>'[1]2010'!AE130</f>
        <v>5991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'[1]2010'!D135</f>
        <v>14268</v>
      </c>
      <c r="E118" s="147">
        <f>'[1]2010'!F135</f>
        <v>0</v>
      </c>
      <c r="F118" s="147">
        <f>'[1]2010'!H135</f>
        <v>0</v>
      </c>
      <c r="G118" s="147">
        <f>'[1]2010'!J135</f>
        <v>0</v>
      </c>
      <c r="H118" s="147">
        <f>'[1]2010'!L135</f>
        <v>14268</v>
      </c>
      <c r="I118" s="147">
        <f>'[1]2010'!N135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'[1]2010'!U135</f>
        <v>610</v>
      </c>
      <c r="Q118" s="147">
        <f>'[1]2010'!W135</f>
        <v>117</v>
      </c>
      <c r="R118" s="147">
        <f>'[1]2010'!Y135</f>
        <v>0</v>
      </c>
      <c r="S118" s="147">
        <f>'[1]2010'!AA135</f>
        <v>14452</v>
      </c>
      <c r="T118" s="147">
        <f>'[1]2010'!AC135</f>
        <v>0</v>
      </c>
      <c r="U118" s="147">
        <f>'[1]2010'!AE135</f>
        <v>15179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'[1]2010'!D139</f>
        <v>1592</v>
      </c>
      <c r="E125" s="147">
        <f>'[1]2010'!F139</f>
        <v>0</v>
      </c>
      <c r="F125" s="147">
        <f>'[1]2010'!H139</f>
        <v>943</v>
      </c>
      <c r="G125" s="147">
        <f>'[1]2010'!J139</f>
        <v>10</v>
      </c>
      <c r="H125" s="147">
        <f>'[1]2010'!L139</f>
        <v>0</v>
      </c>
      <c r="I125" s="147">
        <f>'[1]2010'!N139</f>
        <v>639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'[1]2010'!U139</f>
        <v>340</v>
      </c>
      <c r="Q125" s="147">
        <f>'[1]2010'!W139</f>
        <v>0</v>
      </c>
      <c r="R125" s="147">
        <f>'[1]2010'!Y139</f>
        <v>342</v>
      </c>
      <c r="S125" s="147">
        <f>'[1]2010'!AA139</f>
        <v>910</v>
      </c>
      <c r="T125" s="147">
        <f>'[1]2010'!AC139</f>
        <v>0</v>
      </c>
      <c r="U125" s="147">
        <f>'[1]2010'!AE139</f>
        <v>1592</v>
      </c>
    </row>
    <row r="126" spans="4:21" s="192" customFormat="1" ht="12" customHeight="1" x14ac:dyDescent="0.2">
      <c r="D126" s="149">
        <f>'[1]2010'!D140</f>
        <v>1057075</v>
      </c>
      <c r="E126" s="149">
        <f>'[1]2010'!F140</f>
        <v>1494</v>
      </c>
      <c r="F126" s="149">
        <f>'[1]2010'!H140</f>
        <v>736042</v>
      </c>
      <c r="G126" s="149">
        <f>'[1]2010'!J140</f>
        <v>110391</v>
      </c>
      <c r="H126" s="149">
        <f>'[1]2010'!L140</f>
        <v>25912</v>
      </c>
      <c r="I126" s="149">
        <f>'[1]2010'!N140</f>
        <v>183236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'[1]2010'!D142</f>
        <v>895518</v>
      </c>
      <c r="E128" s="151">
        <f>'[1]2010'!F142</f>
        <v>566</v>
      </c>
      <c r="F128" s="151">
        <f>'[1]2010'!H142</f>
        <v>704486</v>
      </c>
      <c r="G128" s="151">
        <f>'[1]2010'!J142</f>
        <v>83368</v>
      </c>
      <c r="H128" s="151">
        <f>'[1]2010'!L142</f>
        <v>20384</v>
      </c>
      <c r="I128" s="151">
        <f>'[1]2010'!N142</f>
        <v>86714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183236</v>
      </c>
      <c r="Q140" s="147">
        <f>H126</f>
        <v>25912</v>
      </c>
      <c r="R140" s="147">
        <f>G126</f>
        <v>110391</v>
      </c>
      <c r="S140" s="147">
        <f>F126</f>
        <v>736042</v>
      </c>
      <c r="T140" s="147">
        <f>E126</f>
        <v>1494</v>
      </c>
      <c r="U140" s="147">
        <f>D126</f>
        <v>1057075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86714</v>
      </c>
      <c r="Q142" s="153">
        <f>H128</f>
        <v>20384</v>
      </c>
      <c r="R142" s="153">
        <f>G128</f>
        <v>83368</v>
      </c>
      <c r="S142" s="153">
        <f>F128</f>
        <v>704486</v>
      </c>
      <c r="T142" s="153">
        <f>E128</f>
        <v>566</v>
      </c>
      <c r="U142" s="153">
        <f>D128</f>
        <v>895518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'[1]2010'!D156</f>
        <v>96989</v>
      </c>
      <c r="E144" s="147">
        <f>'[1]2010'!F156</f>
        <v>0</v>
      </c>
      <c r="F144" s="147">
        <f>'[1]2010'!H156</f>
        <v>80538</v>
      </c>
      <c r="G144" s="147">
        <f>'[1]2010'!J156</f>
        <v>33</v>
      </c>
      <c r="H144" s="147">
        <f>'[1]2010'!L156</f>
        <v>4082</v>
      </c>
      <c r="I144" s="147">
        <f>'[1]2010'!N156</f>
        <v>12336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'[1]2010'!Y156</f>
        <v>97247</v>
      </c>
      <c r="S144" s="147"/>
      <c r="T144" s="147"/>
      <c r="U144" s="147">
        <f>'[1]2010'!AE156</f>
        <v>97247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'[1]2010'!D157</f>
        <v>94269</v>
      </c>
      <c r="E146" s="147">
        <f>'[1]2010'!F157</f>
        <v>0</v>
      </c>
      <c r="F146" s="147">
        <f>'[1]2010'!H157</f>
        <v>77818</v>
      </c>
      <c r="G146" s="147">
        <f>'[1]2010'!J157</f>
        <v>33</v>
      </c>
      <c r="H146" s="147">
        <f>'[1]2010'!L157</f>
        <v>4082</v>
      </c>
      <c r="I146" s="147">
        <f>'[1]2010'!N157</f>
        <v>12336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'[1]2010'!Y157</f>
        <v>94527</v>
      </c>
      <c r="S146" s="147"/>
      <c r="T146" s="147"/>
      <c r="U146" s="147">
        <f>'[1]2010'!AE157</f>
        <v>94527</v>
      </c>
    </row>
    <row r="147" spans="4:21" s="46" customFormat="1" ht="12" customHeight="1" x14ac:dyDescent="0.2">
      <c r="D147" s="147">
        <f>'[1]2010'!D158</f>
        <v>2720</v>
      </c>
      <c r="E147" s="147">
        <f>'[1]2010'!F158</f>
        <v>0</v>
      </c>
      <c r="F147" s="147">
        <f>'[1]2010'!H158</f>
        <v>2720</v>
      </c>
      <c r="G147" s="147">
        <f>'[1]2010'!J158</f>
        <v>0</v>
      </c>
      <c r="H147" s="147">
        <f>'[1]2010'!L158</f>
        <v>0</v>
      </c>
      <c r="I147" s="147">
        <f>'[1]2010'!N158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'[1]2010'!Y158</f>
        <v>2720</v>
      </c>
      <c r="S147" s="147"/>
      <c r="T147" s="147"/>
      <c r="U147" s="147">
        <f>'[1]2010'!AE158</f>
        <v>2720</v>
      </c>
    </row>
    <row r="148" spans="4:21" s="175" customFormat="1" ht="12" customHeight="1" x14ac:dyDescent="0.2">
      <c r="D148" s="147">
        <f>'[1]2010'!D159</f>
        <v>157206</v>
      </c>
      <c r="E148" s="147"/>
      <c r="F148" s="147">
        <f>'[1]2010'!H159</f>
        <v>157206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'[1]2010'!U159</f>
        <v>12523</v>
      </c>
      <c r="Q148" s="147">
        <f>'[1]2010'!W159</f>
        <v>7083</v>
      </c>
      <c r="R148" s="147">
        <f>'[1]2010'!Y159</f>
        <v>136975</v>
      </c>
      <c r="S148" s="147">
        <f>'[1]2010'!AA159</f>
        <v>284</v>
      </c>
      <c r="T148" s="147">
        <f>'[1]2010'!AC159</f>
        <v>40</v>
      </c>
      <c r="U148" s="147">
        <f>'[1]2010'!AE159</f>
        <v>156905</v>
      </c>
    </row>
    <row r="149" spans="4:21" s="46" customFormat="1" ht="12" customHeight="1" x14ac:dyDescent="0.2">
      <c r="D149" s="147">
        <f>'[1]2010'!D160</f>
        <v>93492</v>
      </c>
      <c r="E149" s="147"/>
      <c r="F149" s="147">
        <f>'[1]2010'!H160</f>
        <v>93492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'[1]2010'!U160</f>
        <v>0</v>
      </c>
      <c r="Q149" s="147">
        <f>'[1]2010'!W160</f>
        <v>3636</v>
      </c>
      <c r="R149" s="147">
        <f>'[1]2010'!Y160</f>
        <v>89666</v>
      </c>
      <c r="S149" s="147"/>
      <c r="T149" s="147"/>
      <c r="U149" s="147">
        <f>'[1]2010'!AE160</f>
        <v>93302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'[1]2010'!D163</f>
        <v>23098</v>
      </c>
      <c r="E151" s="147"/>
      <c r="F151" s="147">
        <f>'[1]2010'!H163</f>
        <v>23098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'[1]2010'!U163</f>
        <v>12523</v>
      </c>
      <c r="Q151" s="147">
        <f>'[1]2010'!W163</f>
        <v>1666</v>
      </c>
      <c r="R151" s="147">
        <f>'[1]2010'!Y163</f>
        <v>8585</v>
      </c>
      <c r="S151" s="147">
        <f>'[1]2010'!AA163</f>
        <v>284</v>
      </c>
      <c r="T151" s="147">
        <f>'[1]2010'!AC163</f>
        <v>40</v>
      </c>
      <c r="U151" s="147">
        <f>'[1]2010'!AE163</f>
        <v>23098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'[1]2010'!D166</f>
        <v>39202</v>
      </c>
      <c r="E153" s="147"/>
      <c r="F153" s="147">
        <f>'[1]2010'!H166</f>
        <v>39202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'[1]2010'!U166</f>
        <v>0</v>
      </c>
      <c r="Q153" s="147">
        <f>'[1]2010'!W166</f>
        <v>367</v>
      </c>
      <c r="R153" s="147">
        <f>'[1]2010'!Y166</f>
        <v>38724</v>
      </c>
      <c r="S153" s="147">
        <f>'[1]2010'!AA166</f>
        <v>0</v>
      </c>
      <c r="T153" s="147">
        <f>'[1]2010'!AC166</f>
        <v>0</v>
      </c>
      <c r="U153" s="147">
        <f>'[1]2010'!AE166</f>
        <v>39091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'[1]2010'!D169</f>
        <v>1973</v>
      </c>
      <c r="E155" s="147"/>
      <c r="F155" s="147">
        <f>'[1]2010'!H169</f>
        <v>1973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'[1]2010'!U169</f>
        <v>0</v>
      </c>
      <c r="Q155" s="147">
        <f>'[1]2010'!W169</f>
        <v>1973</v>
      </c>
      <c r="R155" s="147">
        <f>'[1]2010'!Y169</f>
        <v>0</v>
      </c>
      <c r="S155" s="147">
        <f>'[1]2010'!AA169</f>
        <v>0</v>
      </c>
      <c r="T155" s="147">
        <f>'[1]2010'!AC169</f>
        <v>0</v>
      </c>
      <c r="U155" s="147">
        <f>'[1]2010'!AE169</f>
        <v>1973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'[1]2010'!D172</f>
        <v>-559</v>
      </c>
      <c r="E157" s="147"/>
      <c r="F157" s="147">
        <f>'[1]2010'!H172</f>
        <v>-559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'[1]2010'!W172</f>
        <v>-559</v>
      </c>
      <c r="R157" s="147">
        <f>'[1]2010'!Y172</f>
        <v>0</v>
      </c>
      <c r="S157" s="147"/>
      <c r="T157" s="147"/>
      <c r="U157" s="147">
        <f>'[1]2010'!AE172</f>
        <v>-559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'[1]2010'!D173</f>
        <v>183083</v>
      </c>
      <c r="E159" s="147">
        <f>'[1]2010'!F173</f>
        <v>34</v>
      </c>
      <c r="F159" s="147">
        <f>'[1]2010'!H173</f>
        <v>350</v>
      </c>
      <c r="G159" s="147">
        <f>'[1]2010'!J173</f>
        <v>161869</v>
      </c>
      <c r="H159" s="147">
        <f>'[1]2010'!L173</f>
        <v>8410</v>
      </c>
      <c r="I159" s="147">
        <f>'[1]2010'!N173</f>
        <v>12420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'[1]2010'!AA173</f>
        <v>185120</v>
      </c>
      <c r="T159" s="147"/>
      <c r="U159" s="147">
        <f>'[1]2010'!AE173</f>
        <v>185120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'[1]2010'!D174</f>
        <v>138806</v>
      </c>
      <c r="E161" s="32"/>
      <c r="F161" s="32"/>
      <c r="G161" s="32">
        <f>'[1]2010'!J174</f>
        <v>138806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'[1]2010'!AA174</f>
        <v>140843</v>
      </c>
      <c r="T161" s="32"/>
      <c r="U161" s="32">
        <f>'[1]2010'!AE174</f>
        <v>140843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'[1]2010'!D177</f>
        <v>34419</v>
      </c>
      <c r="E163" s="32"/>
      <c r="F163" s="32">
        <f>'[1]2010'!H177</f>
        <v>350</v>
      </c>
      <c r="G163" s="32">
        <f>'[1]2010'!J177</f>
        <v>13239</v>
      </c>
      <c r="H163" s="32">
        <f>'[1]2010'!L177</f>
        <v>8410</v>
      </c>
      <c r="I163" s="32">
        <f>'[1]2010'!N177</f>
        <v>12420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'[1]2010'!AA177</f>
        <v>34419</v>
      </c>
      <c r="T163" s="32"/>
      <c r="U163" s="32">
        <f>'[1]2010'!AE177</f>
        <v>34419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'[1]2010'!D180</f>
        <v>9858</v>
      </c>
      <c r="E165" s="32">
        <f>'[1]2010'!F180</f>
        <v>34</v>
      </c>
      <c r="F165" s="32"/>
      <c r="G165" s="32">
        <f>'[1]2010'!J180</f>
        <v>9824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'[1]2010'!AA180</f>
        <v>9858</v>
      </c>
      <c r="T165" s="32"/>
      <c r="U165" s="32">
        <f>'[1]2010'!AE180</f>
        <v>9858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'[1]2010'!D181</f>
        <v>248451</v>
      </c>
      <c r="E167" s="147">
        <f>'[1]2010'!F181</f>
        <v>2117</v>
      </c>
      <c r="F167" s="147">
        <f>'[1]2010'!H181</f>
        <v>47577</v>
      </c>
      <c r="G167" s="147">
        <f>'[1]2010'!J181</f>
        <v>153868</v>
      </c>
      <c r="H167" s="147">
        <f>'[1]2010'!L181</f>
        <v>28543</v>
      </c>
      <c r="I167" s="147">
        <f>'[1]2010'!N181</f>
        <v>16346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'[1]2010'!U181</f>
        <v>8094</v>
      </c>
      <c r="Q167" s="147">
        <f>'[1]2010'!W181</f>
        <v>27143</v>
      </c>
      <c r="R167" s="147">
        <f>'[1]2010'!Y181</f>
        <v>143470</v>
      </c>
      <c r="S167" s="147">
        <f>'[1]2010'!AA181</f>
        <v>41344</v>
      </c>
      <c r="T167" s="147">
        <f>'[1]2010'!AC181</f>
        <v>13822</v>
      </c>
      <c r="U167" s="147">
        <f>'[1]2010'!AE181</f>
        <v>233873</v>
      </c>
    </row>
    <row r="168" spans="4:21" s="185" customFormat="1" ht="12" customHeight="1" x14ac:dyDescent="0.2">
      <c r="D168" s="147">
        <f>'[1]2010'!D182</f>
        <v>23280</v>
      </c>
      <c r="E168" s="147">
        <f>'[1]2010'!F182</f>
        <v>105</v>
      </c>
      <c r="F168" s="147">
        <f>'[1]2010'!H182</f>
        <v>12151</v>
      </c>
      <c r="G168" s="147">
        <f>'[1]2010'!J182</f>
        <v>238</v>
      </c>
      <c r="H168" s="147">
        <f>'[1]2010'!L182</f>
        <v>4023</v>
      </c>
      <c r="I168" s="147">
        <f>'[1]2010'!N182</f>
        <v>6763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'[1]2010'!W182</f>
        <v>22851</v>
      </c>
      <c r="R168" s="147"/>
      <c r="S168" s="147"/>
      <c r="T168" s="147"/>
      <c r="U168" s="147">
        <f>'[1]2010'!AE182</f>
        <v>22851</v>
      </c>
    </row>
    <row r="169" spans="4:21" s="185" customFormat="1" ht="12" customHeight="1" x14ac:dyDescent="0.2">
      <c r="D169" s="147">
        <f>'[1]2010'!D183</f>
        <v>22851</v>
      </c>
      <c r="E169" s="147"/>
      <c r="F169" s="147"/>
      <c r="G169" s="147"/>
      <c r="H169" s="147">
        <f>'[1]2010'!L183</f>
        <v>22851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'[1]2010'!U183</f>
        <v>7013</v>
      </c>
      <c r="Q169" s="147">
        <f>'[1]2010'!W183</f>
        <v>3848</v>
      </c>
      <c r="R169" s="147">
        <f>'[1]2010'!Y183</f>
        <v>196</v>
      </c>
      <c r="S169" s="147">
        <f>'[1]2010'!AA183</f>
        <v>12128</v>
      </c>
      <c r="T169" s="147">
        <f>'[1]2010'!AC183</f>
        <v>115</v>
      </c>
      <c r="U169" s="147">
        <f>'[1]2010'!AE183</f>
        <v>23300</v>
      </c>
    </row>
    <row r="170" spans="4:21" s="185" customFormat="1" ht="12" customHeight="1" x14ac:dyDescent="0.2">
      <c r="D170" s="147">
        <f>'[1]2010'!D184</f>
        <v>134976</v>
      </c>
      <c r="E170" s="147"/>
      <c r="F170" s="147"/>
      <c r="G170" s="147">
        <f>'[1]2010'!J184</f>
        <v>134976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'[1]2010'!Y184</f>
        <v>134976</v>
      </c>
      <c r="S170" s="147"/>
      <c r="T170" s="147"/>
      <c r="U170" s="147">
        <f>'[1]2010'!AE184</f>
        <v>134976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'[1]2010'!D185</f>
        <v>1969</v>
      </c>
      <c r="E172" s="147"/>
      <c r="F172" s="147"/>
      <c r="G172" s="147">
        <f>'[1]2010'!J185</f>
        <v>1969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'[1]2010'!Y185</f>
        <v>1306</v>
      </c>
      <c r="S172" s="147"/>
      <c r="T172" s="147"/>
      <c r="U172" s="147">
        <f>'[1]2010'!AE185</f>
        <v>1306</v>
      </c>
    </row>
    <row r="173" spans="4:21" s="185" customFormat="1" ht="12" customHeight="1" x14ac:dyDescent="0.2">
      <c r="D173" s="147">
        <f>'[1]2010'!D187</f>
        <v>56747</v>
      </c>
      <c r="E173" s="147">
        <f>'[1]2010'!F187</f>
        <v>2012</v>
      </c>
      <c r="F173" s="147">
        <f>'[1]2010'!H187</f>
        <v>35426</v>
      </c>
      <c r="G173" s="147">
        <f>'[1]2010'!J187</f>
        <v>8057</v>
      </c>
      <c r="H173" s="147">
        <f>'[1]2010'!L187</f>
        <v>1669</v>
      </c>
      <c r="I173" s="147">
        <f>'[1]2010'!N187</f>
        <v>9583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'[1]2010'!U187</f>
        <v>1081</v>
      </c>
      <c r="Q173" s="147">
        <f>'[1]2010'!W187</f>
        <v>444</v>
      </c>
      <c r="R173" s="147">
        <f>'[1]2010'!Y187</f>
        <v>6992</v>
      </c>
      <c r="S173" s="147">
        <f>'[1]2010'!AA187</f>
        <v>29216</v>
      </c>
      <c r="T173" s="147">
        <f>'[1]2010'!AC187</f>
        <v>13707</v>
      </c>
      <c r="U173" s="147">
        <f>'[1]2010'!AE187</f>
        <v>51440</v>
      </c>
    </row>
    <row r="174" spans="4:21" s="185" customFormat="1" ht="12" customHeight="1" x14ac:dyDescent="0.2">
      <c r="D174" s="147">
        <f>'[1]2010'!D188</f>
        <v>8628</v>
      </c>
      <c r="E174" s="147"/>
      <c r="F174" s="147"/>
      <c r="G174" s="147">
        <f>'[1]2010'!J188</f>
        <v>8628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'[1]2010'!D189</f>
        <v>1044491</v>
      </c>
      <c r="E176" s="149">
        <f>'[1]2010'!F189</f>
        <v>13205</v>
      </c>
      <c r="F176" s="149">
        <f>'[1]2010'!H189</f>
        <v>677119</v>
      </c>
      <c r="G176" s="149">
        <f>'[1]2010'!J189</f>
        <v>172313</v>
      </c>
      <c r="H176" s="149">
        <f>'[1]2010'!L189</f>
        <v>19103</v>
      </c>
      <c r="I176" s="149">
        <f>'[1]2010'!N189</f>
        <v>162751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'[1]2010'!D191</f>
        <v>882934</v>
      </c>
      <c r="E177" s="136">
        <f>'[1]2010'!F191</f>
        <v>12277</v>
      </c>
      <c r="F177" s="136">
        <f>'[1]2010'!H191</f>
        <v>645563</v>
      </c>
      <c r="G177" s="136">
        <f>'[1]2010'!J191</f>
        <v>145290</v>
      </c>
      <c r="H177" s="136">
        <f>'[1]2010'!L191</f>
        <v>13575</v>
      </c>
      <c r="I177" s="136">
        <f>'[1]2010'!N191</f>
        <v>66229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162751</v>
      </c>
      <c r="Q188" s="147">
        <f>H176</f>
        <v>19103</v>
      </c>
      <c r="R188" s="147">
        <f>G176</f>
        <v>172313</v>
      </c>
      <c r="S188" s="147">
        <f>F176</f>
        <v>677119</v>
      </c>
      <c r="T188" s="147">
        <f>E176</f>
        <v>13205</v>
      </c>
      <c r="U188" s="147">
        <f>D176</f>
        <v>1044491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66229</v>
      </c>
      <c r="Q189" s="153">
        <f>H177</f>
        <v>13575</v>
      </c>
      <c r="R189" s="153">
        <f>G177</f>
        <v>145290</v>
      </c>
      <c r="S189" s="153">
        <f>F177</f>
        <v>645563</v>
      </c>
      <c r="T189" s="153">
        <f>E177</f>
        <v>12277</v>
      </c>
      <c r="U189" s="153">
        <f>D177</f>
        <v>882934</v>
      </c>
    </row>
    <row r="190" spans="4:52" s="175" customFormat="1" ht="12" customHeight="1" x14ac:dyDescent="0.2">
      <c r="D190" s="147">
        <f>'[1]2010'!D205</f>
        <v>138176</v>
      </c>
      <c r="E190" s="147">
        <f>'[1]2010'!F205</f>
        <v>10776</v>
      </c>
      <c r="F190" s="147"/>
      <c r="G190" s="147">
        <f>'[1]2010'!J205</f>
        <v>127400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'[1]2010'!AA205</f>
        <v>138176</v>
      </c>
      <c r="T190" s="147"/>
      <c r="U190" s="147">
        <f>'[1]2010'!AE205</f>
        <v>138176</v>
      </c>
    </row>
    <row r="191" spans="4:52" s="175" customFormat="1" ht="12" customHeight="1" x14ac:dyDescent="0.2">
      <c r="D191" s="147">
        <f>'[1]2010'!D206</f>
        <v>106607</v>
      </c>
      <c r="E191" s="147">
        <f>'[1]2010'!F206</f>
        <v>10776</v>
      </c>
      <c r="F191" s="147"/>
      <c r="G191" s="147">
        <f>'[1]2010'!J206</f>
        <v>95831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'[1]2010'!AA206</f>
        <v>106607</v>
      </c>
      <c r="T191" s="147"/>
      <c r="U191" s="147">
        <f>'[1]2010'!AE206</f>
        <v>106607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'[1]2010'!D207</f>
        <v>31569</v>
      </c>
      <c r="E193" s="147">
        <f>'[1]2010'!F207</f>
        <v>0</v>
      </c>
      <c r="F193" s="147"/>
      <c r="G193" s="147">
        <f>'[1]2010'!J207</f>
        <v>31569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'[1]2010'!AA207</f>
        <v>31569</v>
      </c>
      <c r="T193" s="147"/>
      <c r="U193" s="147">
        <f>'[1]2010'!AE207</f>
        <v>31569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'[1]2010'!D208</f>
        <v>1044491</v>
      </c>
      <c r="E195" s="149">
        <f>'[1]2010'!F208</f>
        <v>2429</v>
      </c>
      <c r="F195" s="149">
        <f>'[1]2010'!H208</f>
        <v>815295</v>
      </c>
      <c r="G195" s="149">
        <f>'[1]2010'!J208</f>
        <v>44913</v>
      </c>
      <c r="H195" s="149">
        <f>'[1]2010'!L208</f>
        <v>19103</v>
      </c>
      <c r="I195" s="149">
        <f>'[1]2010'!N208</f>
        <v>162751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'[1]2010'!D210</f>
        <v>882934</v>
      </c>
      <c r="E196" s="151">
        <f>'[1]2010'!F210</f>
        <v>1501</v>
      </c>
      <c r="F196" s="151">
        <f>'[1]2010'!H210</f>
        <v>783739</v>
      </c>
      <c r="G196" s="151">
        <f>'[1]2010'!J210</f>
        <v>17890</v>
      </c>
      <c r="H196" s="151">
        <f>'[1]2010'!L210</f>
        <v>13575</v>
      </c>
      <c r="I196" s="151">
        <f>'[1]2010'!N210</f>
        <v>66229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162751</v>
      </c>
      <c r="Q207" s="147">
        <f>H176</f>
        <v>19103</v>
      </c>
      <c r="R207" s="147">
        <f>G176</f>
        <v>172313</v>
      </c>
      <c r="S207" s="147">
        <f>F176</f>
        <v>677119</v>
      </c>
      <c r="T207" s="147">
        <f>E176</f>
        <v>13205</v>
      </c>
      <c r="U207" s="147">
        <f>D176</f>
        <v>1044491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66229</v>
      </c>
      <c r="Q208" s="153">
        <f>H177</f>
        <v>13575</v>
      </c>
      <c r="R208" s="153">
        <f>G177</f>
        <v>145290</v>
      </c>
      <c r="S208" s="153">
        <f>F177</f>
        <v>645563</v>
      </c>
      <c r="T208" s="153">
        <f>E177</f>
        <v>12277</v>
      </c>
      <c r="U208" s="153">
        <f>D177</f>
        <v>882934</v>
      </c>
    </row>
    <row r="209" spans="4:52" s="121" customFormat="1" ht="12" customHeight="1" x14ac:dyDescent="0.2">
      <c r="D209" s="147">
        <f>'[1]2010'!D224</f>
        <v>844456</v>
      </c>
      <c r="E209" s="147">
        <f>'[1]2010'!F224</f>
        <v>10776</v>
      </c>
      <c r="F209" s="147">
        <f>'[1]2010'!H224</f>
        <v>612349</v>
      </c>
      <c r="G209" s="147">
        <f>'[1]2010'!J224</f>
        <v>221331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'[1]2010'!D226</f>
        <v>750525</v>
      </c>
      <c r="E210" s="147">
        <f>'[1]2010'!F226</f>
        <v>10776</v>
      </c>
      <c r="F210" s="147">
        <f>'[1]2010'!H226</f>
        <v>612349</v>
      </c>
      <c r="G210" s="147">
        <f>'[1]2010'!J226</f>
        <v>127400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'[1]2010'!D230</f>
        <v>93931</v>
      </c>
      <c r="E211" s="147"/>
      <c r="F211" s="147"/>
      <c r="G211" s="147">
        <f>'[1]2010'!J230</f>
        <v>93931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'[1]2010'!D232</f>
        <v>-1472</v>
      </c>
      <c r="E212" s="147"/>
      <c r="F212" s="147"/>
      <c r="G212" s="147"/>
      <c r="H212" s="147">
        <f>'[1]2010'!L232</f>
        <v>-1472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'[1]2010'!AA232</f>
        <v>-1472</v>
      </c>
      <c r="T212" s="147"/>
      <c r="U212" s="147">
        <f>'[1]2010'!AE232</f>
        <v>-1472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'[1]2010'!D233</f>
        <v>200035</v>
      </c>
      <c r="E214" s="149">
        <f>'[1]2010'!F233</f>
        <v>2429</v>
      </c>
      <c r="F214" s="149">
        <f>'[1]2010'!H233</f>
        <v>63298</v>
      </c>
      <c r="G214" s="149">
        <f>'[1]2010'!J233</f>
        <v>-49018</v>
      </c>
      <c r="H214" s="149">
        <f>'[1]2010'!L233</f>
        <v>20575</v>
      </c>
      <c r="I214" s="149">
        <f>'[1]2010'!N233</f>
        <v>162751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'[1]2010'!D235</f>
        <v>38478</v>
      </c>
      <c r="E215" s="151">
        <f>'[1]2010'!F235</f>
        <v>1501</v>
      </c>
      <c r="F215" s="151">
        <f>'[1]2010'!H235</f>
        <v>31742</v>
      </c>
      <c r="G215" s="151">
        <f>'[1]2010'!J235</f>
        <v>-76041</v>
      </c>
      <c r="H215" s="151">
        <f>'[1]2010'!L235</f>
        <v>15047</v>
      </c>
      <c r="I215" s="151">
        <f>'[1]2010'!N235</f>
        <v>66229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162751</v>
      </c>
      <c r="Q226" s="147">
        <f>H195</f>
        <v>19103</v>
      </c>
      <c r="R226" s="147">
        <f>G195</f>
        <v>44913</v>
      </c>
      <c r="S226" s="147">
        <f>F195</f>
        <v>815295</v>
      </c>
      <c r="T226" s="147">
        <f>E195</f>
        <v>2429</v>
      </c>
      <c r="U226" s="147">
        <f>D195</f>
        <v>1044491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66229</v>
      </c>
      <c r="Q227" s="153">
        <f>H196</f>
        <v>13575</v>
      </c>
      <c r="R227" s="153">
        <f>G196</f>
        <v>17890</v>
      </c>
      <c r="S227" s="153">
        <f>F196</f>
        <v>783739</v>
      </c>
      <c r="T227" s="153">
        <f>E196</f>
        <v>1501</v>
      </c>
      <c r="U227" s="153">
        <f>D196</f>
        <v>882934</v>
      </c>
    </row>
    <row r="228" spans="4:52" s="185" customFormat="1" ht="12" customHeight="1" x14ac:dyDescent="0.2">
      <c r="D228" s="147">
        <f>'[1]2010'!D249</f>
        <v>844456</v>
      </c>
      <c r="E228" s="147"/>
      <c r="F228" s="147">
        <f>'[1]2010'!H249</f>
        <v>750525</v>
      </c>
      <c r="G228" s="147">
        <f>'[1]2010'!J249</f>
        <v>93931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'[1]2010'!D251</f>
        <v>750525</v>
      </c>
      <c r="E229" s="147"/>
      <c r="F229" s="147">
        <f>'[1]2010'!H251</f>
        <v>750525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'[1]2010'!D253</f>
        <v>93931</v>
      </c>
      <c r="E230" s="147"/>
      <c r="F230" s="147"/>
      <c r="G230" s="147">
        <f>'[1]2010'!J253</f>
        <v>93931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'[1]2010'!D255</f>
        <v>-1472</v>
      </c>
      <c r="E231" s="147"/>
      <c r="F231" s="147"/>
      <c r="G231" s="147"/>
      <c r="H231" s="147">
        <f>'[1]2010'!L255</f>
        <v>-1472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'[1]2010'!AA255</f>
        <v>-1472</v>
      </c>
      <c r="T231" s="147"/>
      <c r="U231" s="147">
        <f>'[1]2010'!AE255</f>
        <v>-1472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'[1]2010'!D256</f>
        <v>200035</v>
      </c>
      <c r="E233" s="149">
        <f>'[1]2010'!F256</f>
        <v>2429</v>
      </c>
      <c r="F233" s="149">
        <f>'[1]2010'!H256</f>
        <v>63298</v>
      </c>
      <c r="G233" s="149">
        <f>'[1]2010'!J256</f>
        <v>-49018</v>
      </c>
      <c r="H233" s="149">
        <f>'[1]2010'!L256</f>
        <v>20575</v>
      </c>
      <c r="I233" s="149">
        <f>'[1]2010'!N256</f>
        <v>162751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'[1]2010'!D258</f>
        <v>38478</v>
      </c>
      <c r="E234" s="151">
        <f>'[1]2010'!F258</f>
        <v>1501</v>
      </c>
      <c r="F234" s="151">
        <f>'[1]2010'!H258</f>
        <v>31742</v>
      </c>
      <c r="G234" s="151">
        <f>'[1]2010'!J258</f>
        <v>-76041</v>
      </c>
      <c r="H234" s="151">
        <f>'[1]2010'!L258</f>
        <v>15047</v>
      </c>
      <c r="I234" s="151">
        <f>'[1]2010'!N258</f>
        <v>66229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66229</v>
      </c>
      <c r="Q246" s="143">
        <f>H234</f>
        <v>15047</v>
      </c>
      <c r="R246" s="143">
        <f>G234</f>
        <v>-76041</v>
      </c>
      <c r="S246" s="143">
        <f>F234</f>
        <v>31742</v>
      </c>
      <c r="T246" s="143">
        <f>E234</f>
        <v>1501</v>
      </c>
      <c r="U246" s="143">
        <f>D234</f>
        <v>38478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'[1]2010'!U274</f>
        <v>6316</v>
      </c>
      <c r="Q247" s="147">
        <f>'[1]2010'!W274</f>
        <v>1678</v>
      </c>
      <c r="R247" s="147">
        <f>'[1]2010'!Y274</f>
        <v>24169</v>
      </c>
      <c r="S247" s="147">
        <f>'[1]2010'!AA274</f>
        <v>5310</v>
      </c>
      <c r="T247" s="147">
        <f>'[1]2010'!AC274</f>
        <v>934</v>
      </c>
      <c r="U247" s="147">
        <f>'[1]2010'!AE274</f>
        <v>38407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'[1]2010'!Y275</f>
        <v>4221</v>
      </c>
      <c r="S248" s="147"/>
      <c r="T248" s="147"/>
      <c r="U248" s="147">
        <f>'[1]2010'!AE275</f>
        <v>4221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'[1]2010'!U276</f>
        <v>4701</v>
      </c>
      <c r="Q249" s="147">
        <f>'[1]2010'!W276</f>
        <v>234</v>
      </c>
      <c r="R249" s="147">
        <f>'[1]2010'!Y276</f>
        <v>4076</v>
      </c>
      <c r="S249" s="147">
        <f>'[1]2010'!AA276</f>
        <v>2684</v>
      </c>
      <c r="T249" s="147">
        <f>'[1]2010'!AC276</f>
        <v>656</v>
      </c>
      <c r="U249" s="147">
        <f>'[1]2010'!AE276</f>
        <v>12351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'[1]2010'!U277</f>
        <v>1615</v>
      </c>
      <c r="Q250" s="147">
        <f>'[1]2010'!W277</f>
        <v>1444</v>
      </c>
      <c r="R250" s="147">
        <f>'[1]2010'!Y277</f>
        <v>15872</v>
      </c>
      <c r="S250" s="147">
        <f>'[1]2010'!AA277</f>
        <v>2626</v>
      </c>
      <c r="T250" s="147">
        <f>'[1]2010'!AC277</f>
        <v>278</v>
      </c>
      <c r="U250" s="147">
        <f>'[1]2010'!AE277</f>
        <v>21835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'[1]2010'!U278</f>
        <v>-1789</v>
      </c>
      <c r="Q251" s="147">
        <f>'[1]2010'!W278</f>
        <v>-3928</v>
      </c>
      <c r="R251" s="147">
        <f>'[1]2010'!Y278</f>
        <v>-25146</v>
      </c>
      <c r="S251" s="147">
        <f>'[1]2010'!AA278</f>
        <v>-3637</v>
      </c>
      <c r="T251" s="147">
        <f>'[1]2010'!AC278</f>
        <v>-7</v>
      </c>
      <c r="U251" s="147">
        <f>'[1]2010'!AE278</f>
        <v>-34507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'[1]2010'!U279</f>
        <v>-803</v>
      </c>
      <c r="Q252" s="147">
        <f>'[1]2010'!W279</f>
        <v>0</v>
      </c>
      <c r="R252" s="147">
        <f>'[1]2010'!Y279</f>
        <v>0</v>
      </c>
      <c r="S252" s="147">
        <f>'[1]2010'!AA279</f>
        <v>-3418</v>
      </c>
      <c r="T252" s="147">
        <f>'[1]2010'!AC279</f>
        <v>0</v>
      </c>
      <c r="U252" s="147">
        <f>'[1]2010'!AE279</f>
        <v>-4221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'[1]2010'!Y280</f>
        <v>-8010</v>
      </c>
      <c r="S253" s="147"/>
      <c r="T253" s="147"/>
      <c r="U253" s="147">
        <f>'[1]2010'!AE280</f>
        <v>-8010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'[1]2010'!U281</f>
        <v>-986</v>
      </c>
      <c r="Q254" s="147">
        <f>'[1]2010'!W281</f>
        <v>-3928</v>
      </c>
      <c r="R254" s="147">
        <f>'[1]2010'!Y281</f>
        <v>-17136</v>
      </c>
      <c r="S254" s="147">
        <f>'[1]2010'!AA281</f>
        <v>-219</v>
      </c>
      <c r="T254" s="147">
        <f>'[1]2010'!AC281</f>
        <v>-7</v>
      </c>
      <c r="U254" s="147">
        <f>'[1]2010'!AE281</f>
        <v>-22276</v>
      </c>
    </row>
    <row r="255" spans="4:52" s="185" customFormat="1" ht="12" customHeight="1" x14ac:dyDescent="0.2">
      <c r="D255" s="151">
        <f>'[1]2010'!D282</f>
        <v>42378</v>
      </c>
      <c r="E255" s="151">
        <f>'[1]2010'!F282</f>
        <v>2428</v>
      </c>
      <c r="F255" s="151">
        <f>'[1]2010'!H282</f>
        <v>33415</v>
      </c>
      <c r="G255" s="151">
        <f>'[1]2010'!J282</f>
        <v>-77018</v>
      </c>
      <c r="H255" s="151">
        <f>'[1]2010'!L282</f>
        <v>12797</v>
      </c>
      <c r="I255" s="151">
        <f>'[1]2010'!N282</f>
        <v>70756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70756</v>
      </c>
      <c r="Q268" s="153">
        <f>H255</f>
        <v>12797</v>
      </c>
      <c r="R268" s="153">
        <f>G255</f>
        <v>-77018</v>
      </c>
      <c r="S268" s="153">
        <f>F255</f>
        <v>33415</v>
      </c>
      <c r="T268" s="153">
        <f>E255</f>
        <v>2428</v>
      </c>
      <c r="U268" s="153">
        <f>P268+Q268+R268+S268+T268</f>
        <v>42378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'[1]2010'!D294</f>
        <v>239247</v>
      </c>
      <c r="E271" s="144">
        <f>'[1]2010'!F294</f>
        <v>944</v>
      </c>
      <c r="F271" s="144">
        <f>'[1]2010'!H294</f>
        <v>66898</v>
      </c>
      <c r="G271" s="144">
        <f>'[1]2010'!J294</f>
        <v>50897</v>
      </c>
      <c r="H271" s="144">
        <f>'[1]2010'!L294</f>
        <v>7361</v>
      </c>
      <c r="I271" s="144">
        <f>'[1]2010'!N294</f>
        <v>113147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'[1]2010'!D295</f>
        <v>233732</v>
      </c>
      <c r="E272" s="144">
        <f>'[1]2010'!F295</f>
        <v>944</v>
      </c>
      <c r="F272" s="144">
        <f>'[1]2010'!H295</f>
        <v>65597</v>
      </c>
      <c r="G272" s="144">
        <f>'[1]2010'!J295</f>
        <v>50910</v>
      </c>
      <c r="H272" s="144">
        <f>'[1]2010'!L295</f>
        <v>7358</v>
      </c>
      <c r="I272" s="144">
        <f>'[1]2010'!N295</f>
        <v>108923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'[1]2010'!D296</f>
        <v>-161557</v>
      </c>
      <c r="E273" s="144">
        <f>'[1]2010'!F296</f>
        <v>-928</v>
      </c>
      <c r="F273" s="144">
        <f>'[1]2010'!H296</f>
        <v>-31556</v>
      </c>
      <c r="G273" s="144">
        <f>'[1]2010'!J296</f>
        <v>-27023</v>
      </c>
      <c r="H273" s="144">
        <f>'[1]2010'!L296</f>
        <v>-5528</v>
      </c>
      <c r="I273" s="144">
        <f>'[1]2010'!N296</f>
        <v>-96522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'[1]2010'!$D$297</f>
        <v>3462</v>
      </c>
      <c r="E274" s="144">
        <f>'[1]2010'!$F$297</f>
        <v>0</v>
      </c>
      <c r="F274" s="144">
        <f>'[1]2010'!$H$297</f>
        <v>95</v>
      </c>
      <c r="G274" s="144">
        <f>'[1]2010'!$J$297</f>
        <v>-31</v>
      </c>
      <c r="H274" s="144">
        <f>'[1]2010'!$L$297</f>
        <v>3</v>
      </c>
      <c r="I274" s="144">
        <f>'[1]2010'!$N$297</f>
        <v>3395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'[1]2010'!$D$298</f>
        <v>2053</v>
      </c>
      <c r="E275" s="144">
        <f>'[1]2010'!$F$298</f>
        <v>0</v>
      </c>
      <c r="F275" s="144">
        <f>'[1]2010'!$H$298</f>
        <v>1206</v>
      </c>
      <c r="G275" s="144">
        <f>'[1]2010'!$J$298</f>
        <v>18</v>
      </c>
      <c r="H275" s="144">
        <f>'[1]2010'!$L$298</f>
        <v>0</v>
      </c>
      <c r="I275" s="144">
        <f>'[1]2010'!$N$298</f>
        <v>829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'[1]2010'!D299</f>
        <v>-118</v>
      </c>
      <c r="E276" s="147">
        <f>'[1]2010'!F299</f>
        <v>0</v>
      </c>
      <c r="F276" s="147">
        <f>'[1]2010'!H299</f>
        <v>-1248</v>
      </c>
      <c r="G276" s="147">
        <f>'[1]2010'!J299</f>
        <v>1301</v>
      </c>
      <c r="H276" s="147">
        <f>'[1]2010'!L299</f>
        <v>-1</v>
      </c>
      <c r="I276" s="147">
        <f>'[1]2010'!N299</f>
        <v>-170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'[1]2010'!D300</f>
        <v>-35194</v>
      </c>
      <c r="E278" s="149">
        <f>'[1]2010'!F300</f>
        <v>2412</v>
      </c>
      <c r="F278" s="149">
        <f>'[1]2010'!H300</f>
        <v>-679</v>
      </c>
      <c r="G278" s="149">
        <f>'[1]2010'!J300</f>
        <v>-102193</v>
      </c>
      <c r="H278" s="149">
        <f>'[1]2010'!L300</f>
        <v>10965</v>
      </c>
      <c r="I278" s="149">
        <f>'[1]2010'!N300</f>
        <v>54301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'[1]2010'!D127</f>
        <v>169200</v>
      </c>
      <c r="E290" s="144">
        <f>'[1]2010'!F127</f>
        <v>198</v>
      </c>
      <c r="F290" s="144">
        <f>'[1]2010'!H127</f>
        <v>30216</v>
      </c>
      <c r="G290" s="144">
        <f>'[1]2010'!J127</f>
        <v>23188</v>
      </c>
      <c r="H290" s="144">
        <f>'[1]2010'!L127</f>
        <v>70737</v>
      </c>
      <c r="I290" s="144">
        <f>'[1]2010'!N127</f>
        <v>44861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'[1]2010'!U127</f>
        <v>4782</v>
      </c>
      <c r="Q290" s="144">
        <f>'[1]2010'!W127</f>
        <v>114642</v>
      </c>
      <c r="R290" s="144">
        <f>'[1]2010'!Y127</f>
        <v>5629</v>
      </c>
      <c r="S290" s="144">
        <f>'[1]2010'!AA127</f>
        <v>16331</v>
      </c>
      <c r="T290" s="144">
        <f>'[1]2010'!AC127</f>
        <v>523</v>
      </c>
      <c r="U290" s="144">
        <f>'[1]2010'!AE127</f>
        <v>141907</v>
      </c>
    </row>
    <row r="291" spans="4:52" s="185" customFormat="1" ht="12.75" customHeight="1" x14ac:dyDescent="0.2">
      <c r="D291" s="144">
        <f>'[1]2010'!D159+'[1]2010'!D173+'[1]2010'!D205</f>
        <v>478465</v>
      </c>
      <c r="E291" s="144">
        <f>'[1]2010'!F159+'[1]2010'!F173+'[1]2010'!F205</f>
        <v>10810</v>
      </c>
      <c r="F291" s="144">
        <f>'[1]2010'!H159+'[1]2010'!H173+'[1]2010'!H205</f>
        <v>157556</v>
      </c>
      <c r="G291" s="144">
        <f>'[1]2010'!J159+'[1]2010'!J173+'[1]2010'!J205</f>
        <v>289269</v>
      </c>
      <c r="H291" s="144">
        <f>'[1]2010'!L159+'[1]2010'!L173+'[1]2010'!L205</f>
        <v>8410</v>
      </c>
      <c r="I291" s="144">
        <f>'[1]2010'!N159+'[1]2010'!N173+'[1]2010'!N205</f>
        <v>12420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'[1]2010'!U159+'[1]2010'!U173+'[1]2010'!U205</f>
        <v>12523</v>
      </c>
      <c r="Q291" s="144">
        <f>'[1]2010'!W159+'[1]2010'!W173+'[1]2010'!W205</f>
        <v>7083</v>
      </c>
      <c r="R291" s="144">
        <f>'[1]2010'!Y159+'[1]2010'!Y173+'[1]2010'!Y205</f>
        <v>136975</v>
      </c>
      <c r="S291" s="144">
        <f>'[1]2010'!AA159+'[1]2010'!AA173+'[1]2010'!AA205</f>
        <v>323580</v>
      </c>
      <c r="T291" s="144">
        <f>'[1]2010'!AC159+'[1]2010'!AC173+'[1]2010'!AC205</f>
        <v>40</v>
      </c>
      <c r="U291" s="144">
        <f>'[1]2010'!AE159+'[1]2010'!AE173+'[1]2010'!AE205</f>
        <v>480201</v>
      </c>
    </row>
    <row r="292" spans="4:52" s="185" customFormat="1" ht="24.6" customHeight="1" x14ac:dyDescent="0.2">
      <c r="D292" s="144">
        <f>'[1]2010'!D186</f>
        <v>218</v>
      </c>
      <c r="E292" s="157"/>
      <c r="F292" s="157"/>
      <c r="G292" s="144">
        <f>'[1]2010'!J186</f>
        <v>218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'[1]2010'!Y186</f>
        <v>1234</v>
      </c>
      <c r="S292" s="157"/>
      <c r="T292" s="157"/>
      <c r="U292" s="144">
        <f>'[1]2010'!AE186</f>
        <v>1234</v>
      </c>
    </row>
    <row r="293" spans="4:52" s="185" customFormat="1" ht="12.75" customHeight="1" x14ac:dyDescent="0.2">
      <c r="D293" s="144"/>
      <c r="E293" s="157"/>
      <c r="F293" s="157"/>
      <c r="G293" s="144">
        <f>'[2]S13 Part 1'!$EG$46</f>
        <v>493815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2'!$EG$46</f>
        <v>391622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'[1]2010'!L90+'[1]2010'!L91+'[1]2010'!W124-'[1]2010'!L126-'[1]2010'!L135-'[1]2010'!L139</f>
        <v>50009</v>
      </c>
      <c r="I295" s="159">
        <f>'[1]2010'!N90+'[1]2010'!N91+'[1]2010'!U124-'[1]2010'!N126-'[1]2010'!N135-'[1]2010'!N139</f>
        <v>240524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2350" priority="253" stopIfTrue="1" operator="notEqual">
      <formula>P21+P22+P23</formula>
    </cfRule>
  </conditionalFormatting>
  <conditionalFormatting sqref="Q18">
    <cfRule type="cellIs" dxfId="2349" priority="252" stopIfTrue="1" operator="notEqual">
      <formula>Q21+Q22+Q23</formula>
    </cfRule>
  </conditionalFormatting>
  <conditionalFormatting sqref="R18">
    <cfRule type="cellIs" dxfId="2348" priority="251" stopIfTrue="1" operator="notEqual">
      <formula>R21+R22+R23</formula>
    </cfRule>
  </conditionalFormatting>
  <conditionalFormatting sqref="S18">
    <cfRule type="cellIs" dxfId="2347" priority="250" stopIfTrue="1" operator="notEqual">
      <formula>S21+S22+S23</formula>
    </cfRule>
  </conditionalFormatting>
  <conditionalFormatting sqref="T18">
    <cfRule type="cellIs" dxfId="2346" priority="249" stopIfTrue="1" operator="notEqual">
      <formula>T21+T22+T23</formula>
    </cfRule>
  </conditionalFormatting>
  <conditionalFormatting sqref="D30">
    <cfRule type="cellIs" dxfId="2345" priority="238" stopIfTrue="1" operator="notEqual">
      <formula>D27-D29</formula>
    </cfRule>
  </conditionalFormatting>
  <conditionalFormatting sqref="E30">
    <cfRule type="cellIs" dxfId="2344" priority="237" stopIfTrue="1" operator="notEqual">
      <formula>E27-E29</formula>
    </cfRule>
  </conditionalFormatting>
  <conditionalFormatting sqref="F30">
    <cfRule type="cellIs" dxfId="2343" priority="236" stopIfTrue="1" operator="notEqual">
      <formula>F27-F29</formula>
    </cfRule>
  </conditionalFormatting>
  <conditionalFormatting sqref="G30">
    <cfRule type="cellIs" dxfId="2342" priority="235" stopIfTrue="1" operator="notEqual">
      <formula>G27-G29</formula>
    </cfRule>
  </conditionalFormatting>
  <conditionalFormatting sqref="H30">
    <cfRule type="cellIs" dxfId="2341" priority="234" stopIfTrue="1" operator="notEqual">
      <formula>H27-H29</formula>
    </cfRule>
  </conditionalFormatting>
  <conditionalFormatting sqref="I30">
    <cfRule type="cellIs" dxfId="2340" priority="233" stopIfTrue="1" operator="notEqual">
      <formula>I27-I29</formula>
    </cfRule>
  </conditionalFormatting>
  <conditionalFormatting sqref="D46 F46:I46 R46:U46 Q102:U102 P86:U86">
    <cfRule type="cellIs" dxfId="2339" priority="232" stopIfTrue="1" operator="notEqual">
      <formula>D47+D48</formula>
    </cfRule>
  </conditionalFormatting>
  <conditionalFormatting sqref="E46">
    <cfRule type="cellIs" dxfId="2338" priority="231" stopIfTrue="1" operator="notEqual">
      <formula>E47+E48</formula>
    </cfRule>
  </conditionalFormatting>
  <conditionalFormatting sqref="D48:I48 Q48:U48 P88:U88">
    <cfRule type="cellIs" dxfId="2337" priority="229" stopIfTrue="1" operator="notEqual">
      <formula>D50+D51</formula>
    </cfRule>
  </conditionalFormatting>
  <conditionalFormatting sqref="P46">
    <cfRule type="cellIs" dxfId="2336" priority="227" stopIfTrue="1" operator="notEqual">
      <formula>P47+P48</formula>
    </cfRule>
  </conditionalFormatting>
  <conditionalFormatting sqref="Q46">
    <cfRule type="cellIs" dxfId="2335" priority="226" stopIfTrue="1" operator="notEqual">
      <formula>Q47+Q48</formula>
    </cfRule>
  </conditionalFormatting>
  <conditionalFormatting sqref="P48">
    <cfRule type="cellIs" dxfId="2334" priority="224" stopIfTrue="1" operator="notEqual">
      <formula>P50+P51</formula>
    </cfRule>
  </conditionalFormatting>
  <conditionalFormatting sqref="D52:I52 Q92:U92 P52:T52">
    <cfRule type="cellIs" dxfId="2333" priority="222" stopIfTrue="1" operator="notEqual">
      <formula>D54+D61</formula>
    </cfRule>
  </conditionalFormatting>
  <conditionalFormatting sqref="D54:I54 P54:T54">
    <cfRule type="cellIs" dxfId="2332" priority="220" stopIfTrue="1" operator="notEqual">
      <formula>D55+D56+D58</formula>
    </cfRule>
  </conditionalFormatting>
  <conditionalFormatting sqref="U52">
    <cfRule type="cellIs" dxfId="2331" priority="218" stopIfTrue="1" operator="notEqual">
      <formula>U54+U61</formula>
    </cfRule>
  </conditionalFormatting>
  <conditionalFormatting sqref="U54">
    <cfRule type="cellIs" dxfId="2330" priority="216" stopIfTrue="1" operator="notEqual">
      <formula>U55+U56+U58</formula>
    </cfRule>
  </conditionalFormatting>
  <conditionalFormatting sqref="I63">
    <cfRule type="cellIs" dxfId="2329" priority="214" stopIfTrue="1" operator="notEqual">
      <formula>I64+I67</formula>
    </cfRule>
  </conditionalFormatting>
  <conditionalFormatting sqref="I64">
    <cfRule type="cellIs" dxfId="2328" priority="213" stopIfTrue="1" operator="notEqual">
      <formula>I65+I66</formula>
    </cfRule>
  </conditionalFormatting>
  <conditionalFormatting sqref="H63">
    <cfRule type="cellIs" dxfId="2327" priority="212" stopIfTrue="1" operator="notEqual">
      <formula>H64+H67</formula>
    </cfRule>
  </conditionalFormatting>
  <conditionalFormatting sqref="H64">
    <cfRule type="cellIs" dxfId="2326" priority="211" stopIfTrue="1" operator="notEqual">
      <formula>H65+H66</formula>
    </cfRule>
  </conditionalFormatting>
  <conditionalFormatting sqref="G64">
    <cfRule type="cellIs" dxfId="2325" priority="209" stopIfTrue="1" operator="notEqual">
      <formula>G65+G66</formula>
    </cfRule>
  </conditionalFormatting>
  <conditionalFormatting sqref="F63">
    <cfRule type="cellIs" dxfId="2324" priority="208" stopIfTrue="1" operator="notEqual">
      <formula>F64+F67</formula>
    </cfRule>
  </conditionalFormatting>
  <conditionalFormatting sqref="F64">
    <cfRule type="cellIs" dxfId="2323" priority="207" stopIfTrue="1" operator="notEqual">
      <formula>F65+F66</formula>
    </cfRule>
  </conditionalFormatting>
  <conditionalFormatting sqref="E63">
    <cfRule type="cellIs" dxfId="2322" priority="206" stopIfTrue="1" operator="notEqual">
      <formula>E64+E67</formula>
    </cfRule>
  </conditionalFormatting>
  <conditionalFormatting sqref="E64">
    <cfRule type="cellIs" dxfId="2321" priority="205" stopIfTrue="1" operator="notEqual">
      <formula>E65+E66</formula>
    </cfRule>
  </conditionalFormatting>
  <conditionalFormatting sqref="D63">
    <cfRule type="cellIs" dxfId="2320" priority="204" stopIfTrue="1" operator="notEqual">
      <formula>D64+D67</formula>
    </cfRule>
  </conditionalFormatting>
  <conditionalFormatting sqref="D64">
    <cfRule type="cellIs" dxfId="2319" priority="203" stopIfTrue="1" operator="notEqual">
      <formula>D65+D66</formula>
    </cfRule>
  </conditionalFormatting>
  <conditionalFormatting sqref="P63">
    <cfRule type="cellIs" dxfId="2318" priority="202" stopIfTrue="1" operator="notEqual">
      <formula>P64+P67</formula>
    </cfRule>
  </conditionalFormatting>
  <conditionalFormatting sqref="Q63">
    <cfRule type="cellIs" dxfId="2317" priority="201" stopIfTrue="1" operator="notEqual">
      <formula>Q64+Q67</formula>
    </cfRule>
  </conditionalFormatting>
  <conditionalFormatting sqref="R63">
    <cfRule type="cellIs" dxfId="2316" priority="200" stopIfTrue="1" operator="notEqual">
      <formula>R64+R67</formula>
    </cfRule>
  </conditionalFormatting>
  <conditionalFormatting sqref="S63">
    <cfRule type="cellIs" dxfId="2315" priority="199" stopIfTrue="1" operator="notEqual">
      <formula>S64+S67</formula>
    </cfRule>
  </conditionalFormatting>
  <conditionalFormatting sqref="T63">
    <cfRule type="cellIs" dxfId="2314" priority="198" stopIfTrue="1" operator="notEqual">
      <formula>T64+T67</formula>
    </cfRule>
  </conditionalFormatting>
  <conditionalFormatting sqref="U63">
    <cfRule type="cellIs" dxfId="2313" priority="197" stopIfTrue="1" operator="notEqual">
      <formula>U64+U67</formula>
    </cfRule>
  </conditionalFormatting>
  <conditionalFormatting sqref="I68">
    <cfRule type="cellIs" dxfId="2312" priority="196" stopIfTrue="1" operator="notEqual">
      <formula>P42-I46-I52-I63</formula>
    </cfRule>
  </conditionalFormatting>
  <conditionalFormatting sqref="P92">
    <cfRule type="cellIs" dxfId="2311" priority="189" stopIfTrue="1" operator="notEqual">
      <formula>P94+P101</formula>
    </cfRule>
  </conditionalFormatting>
  <conditionalFormatting sqref="P102">
    <cfRule type="cellIs" dxfId="2310" priority="187" stopIfTrue="1" operator="notEqual">
      <formula>P103+P104</formula>
    </cfRule>
  </conditionalFormatting>
  <conditionalFormatting sqref="P105">
    <cfRule type="cellIs" dxfId="2309" priority="185" stopIfTrue="1" operator="notEqual">
      <formula>P106+P107+P108+P118+P125</formula>
    </cfRule>
  </conditionalFormatting>
  <conditionalFormatting sqref="Q105">
    <cfRule type="cellIs" dxfId="2308" priority="184" stopIfTrue="1" operator="notEqual">
      <formula>Q106+Q107+Q108+Q118+Q125</formula>
    </cfRule>
  </conditionalFormatting>
  <conditionalFormatting sqref="R105">
    <cfRule type="cellIs" dxfId="2307" priority="183" stopIfTrue="1" operator="notEqual">
      <formula>R106+R107+R108+R118+R125</formula>
    </cfRule>
  </conditionalFormatting>
  <conditionalFormatting sqref="S105">
    <cfRule type="cellIs" dxfId="2306" priority="182" stopIfTrue="1" operator="notEqual">
      <formula>S106+S107+S108+S118+S125</formula>
    </cfRule>
  </conditionalFormatting>
  <conditionalFormatting sqref="T105">
    <cfRule type="cellIs" dxfId="2305" priority="181" stopIfTrue="1" operator="notEqual">
      <formula>T106+T107+T108+T118+T125</formula>
    </cfRule>
  </conditionalFormatting>
  <conditionalFormatting sqref="U105">
    <cfRule type="cellIs" dxfId="2304" priority="180" stopIfTrue="1" operator="notEqual">
      <formula>U106+U107+U108+U118+U125</formula>
    </cfRule>
  </conditionalFormatting>
  <conditionalFormatting sqref="I105">
    <cfRule type="cellIs" dxfId="2303" priority="179" stopIfTrue="1" operator="notEqual">
      <formula>I106+I107+I108+I118+I125</formula>
    </cfRule>
  </conditionalFormatting>
  <conditionalFormatting sqref="H105">
    <cfRule type="cellIs" dxfId="2302" priority="178" stopIfTrue="1" operator="notEqual">
      <formula>H106+H107+H108+H118+H125</formula>
    </cfRule>
  </conditionalFormatting>
  <conditionalFormatting sqref="G105">
    <cfRule type="cellIs" dxfId="2301" priority="177" stopIfTrue="1" operator="notEqual">
      <formula>G106+G107+G108+G118+G125</formula>
    </cfRule>
  </conditionalFormatting>
  <conditionalFormatting sqref="F105">
    <cfRule type="cellIs" dxfId="2300" priority="176" stopIfTrue="1" operator="notEqual">
      <formula>F106+F107+F108+F118+F125</formula>
    </cfRule>
  </conditionalFormatting>
  <conditionalFormatting sqref="E105">
    <cfRule type="cellIs" dxfId="2299" priority="175" stopIfTrue="1" operator="notEqual">
      <formula>E106+E107+E108+E118+E125</formula>
    </cfRule>
  </conditionalFormatting>
  <conditionalFormatting sqref="D105">
    <cfRule type="cellIs" dxfId="2298" priority="174" stopIfTrue="1" operator="notEqual">
      <formula>D106+D107+D108+D118+D125</formula>
    </cfRule>
  </conditionalFormatting>
  <conditionalFormatting sqref="I126">
    <cfRule type="cellIs" dxfId="2297" priority="173" stopIfTrue="1" operator="notEqual">
      <formula>P82+P83+P86+P92+P102+P105-I105</formula>
    </cfRule>
  </conditionalFormatting>
  <conditionalFormatting sqref="P144">
    <cfRule type="cellIs" dxfId="2296" priority="167" stopIfTrue="1" operator="notEqual">
      <formula>P146+P147</formula>
    </cfRule>
  </conditionalFormatting>
  <conditionalFormatting sqref="P148">
    <cfRule type="cellIs" dxfId="2295" priority="166" stopIfTrue="1" operator="notEqual">
      <formula>P149+P151+P153+P155+P157</formula>
    </cfRule>
  </conditionalFormatting>
  <conditionalFormatting sqref="P159">
    <cfRule type="cellIs" dxfId="2294" priority="165" stopIfTrue="1" operator="notEqual">
      <formula>P161+P163+P165</formula>
    </cfRule>
  </conditionalFormatting>
  <conditionalFormatting sqref="P167">
    <cfRule type="cellIs" dxfId="2293" priority="164" stopIfTrue="1" operator="notEqual">
      <formula>P168+P169+P170+P172+P173+P174</formula>
    </cfRule>
  </conditionalFormatting>
  <conditionalFormatting sqref="Q144">
    <cfRule type="cellIs" dxfId="2292" priority="163" stopIfTrue="1" operator="notEqual">
      <formula>Q146+Q147</formula>
    </cfRule>
  </conditionalFormatting>
  <conditionalFormatting sqref="Q148">
    <cfRule type="cellIs" dxfId="2291" priority="162" stopIfTrue="1" operator="notEqual">
      <formula>Q149+Q151+Q153+Q155+Q157</formula>
    </cfRule>
  </conditionalFormatting>
  <conditionalFormatting sqref="Q159">
    <cfRule type="cellIs" dxfId="2290" priority="161" stopIfTrue="1" operator="notEqual">
      <formula>Q161+Q163+Q165</formula>
    </cfRule>
  </conditionalFormatting>
  <conditionalFormatting sqref="Q167">
    <cfRule type="cellIs" dxfId="2289" priority="160" stopIfTrue="1" operator="notEqual">
      <formula>Q168+Q169+Q170+Q172+Q173+Q174</formula>
    </cfRule>
  </conditionalFormatting>
  <conditionalFormatting sqref="R144">
    <cfRule type="cellIs" dxfId="2288" priority="159" stopIfTrue="1" operator="notEqual">
      <formula>R146+R147</formula>
    </cfRule>
  </conditionalFormatting>
  <conditionalFormatting sqref="R148">
    <cfRule type="cellIs" dxfId="2287" priority="158" stopIfTrue="1" operator="notEqual">
      <formula>R149+R151+R153+R155+R157</formula>
    </cfRule>
  </conditionalFormatting>
  <conditionalFormatting sqref="R159">
    <cfRule type="cellIs" dxfId="2286" priority="157" stopIfTrue="1" operator="notEqual">
      <formula>R161+R163+R165</formula>
    </cfRule>
  </conditionalFormatting>
  <conditionalFormatting sqref="R167">
    <cfRule type="cellIs" dxfId="2285" priority="156" stopIfTrue="1" operator="notEqual">
      <formula>R168+R169+R170+R172+R173+R174</formula>
    </cfRule>
  </conditionalFormatting>
  <conditionalFormatting sqref="S144">
    <cfRule type="cellIs" dxfId="2284" priority="155" stopIfTrue="1" operator="notEqual">
      <formula>S146+S147</formula>
    </cfRule>
  </conditionalFormatting>
  <conditionalFormatting sqref="S148">
    <cfRule type="cellIs" dxfId="2283" priority="154" stopIfTrue="1" operator="notEqual">
      <formula>S149+S151+S153+S155+S157</formula>
    </cfRule>
  </conditionalFormatting>
  <conditionalFormatting sqref="S159">
    <cfRule type="cellIs" dxfId="2282" priority="153" stopIfTrue="1" operator="notEqual">
      <formula>S161+S163+S165</formula>
    </cfRule>
  </conditionalFormatting>
  <conditionalFormatting sqref="S167">
    <cfRule type="cellIs" dxfId="2281" priority="152" stopIfTrue="1" operator="notEqual">
      <formula>S168+S169+S170+S172+S173+S174</formula>
    </cfRule>
  </conditionalFormatting>
  <conditionalFormatting sqref="T144">
    <cfRule type="cellIs" dxfId="2280" priority="151" stopIfTrue="1" operator="notEqual">
      <formula>T146+T147</formula>
    </cfRule>
  </conditionalFormatting>
  <conditionalFormatting sqref="T148">
    <cfRule type="cellIs" dxfId="2279" priority="150" stopIfTrue="1" operator="notEqual">
      <formula>T149+T151+T153+T155+T157</formula>
    </cfRule>
  </conditionalFormatting>
  <conditionalFormatting sqref="T159">
    <cfRule type="cellIs" dxfId="2278" priority="149" stopIfTrue="1" operator="notEqual">
      <formula>T161+T163+T165</formula>
    </cfRule>
  </conditionalFormatting>
  <conditionalFormatting sqref="T167">
    <cfRule type="cellIs" dxfId="2277" priority="148" stopIfTrue="1" operator="notEqual">
      <formula>T168+T169+T170+T172+T173+T174</formula>
    </cfRule>
  </conditionalFormatting>
  <conditionalFormatting sqref="U144">
    <cfRule type="cellIs" dxfId="2276" priority="147" stopIfTrue="1" operator="notEqual">
      <formula>U146+U147</formula>
    </cfRule>
  </conditionalFormatting>
  <conditionalFormatting sqref="U148">
    <cfRule type="cellIs" dxfId="2275" priority="146" stopIfTrue="1" operator="notEqual">
      <formula>U149+U151+U153+U155+U157</formula>
    </cfRule>
  </conditionalFormatting>
  <conditionalFormatting sqref="U159">
    <cfRule type="cellIs" dxfId="2274" priority="145" stopIfTrue="1" operator="notEqual">
      <formula>U161+U163+U165</formula>
    </cfRule>
  </conditionalFormatting>
  <conditionalFormatting sqref="U167">
    <cfRule type="cellIs" dxfId="2273" priority="144" stopIfTrue="1" operator="notEqual">
      <formula>U168+U169+U170+U172+U173+U174</formula>
    </cfRule>
  </conditionalFormatting>
  <conditionalFormatting sqref="I144">
    <cfRule type="cellIs" dxfId="2272" priority="143" stopIfTrue="1" operator="notEqual">
      <formula>I146+I147</formula>
    </cfRule>
  </conditionalFormatting>
  <conditionalFormatting sqref="I148">
    <cfRule type="cellIs" dxfId="2271" priority="142" stopIfTrue="1" operator="notEqual">
      <formula>I149+I151+I153+I155+I157</formula>
    </cfRule>
  </conditionalFormatting>
  <conditionalFormatting sqref="I159">
    <cfRule type="cellIs" dxfId="2270" priority="141" stopIfTrue="1" operator="notEqual">
      <formula>I161+I163+I165</formula>
    </cfRule>
  </conditionalFormatting>
  <conditionalFormatting sqref="I167">
    <cfRule type="cellIs" dxfId="2269" priority="140" stopIfTrue="1" operator="notEqual">
      <formula>I168+I169+I170+I172+I173+I174</formula>
    </cfRule>
  </conditionalFormatting>
  <conditionalFormatting sqref="H144">
    <cfRule type="cellIs" dxfId="2268" priority="139" stopIfTrue="1" operator="notEqual">
      <formula>H146+H147</formula>
    </cfRule>
  </conditionalFormatting>
  <conditionalFormatting sqref="H148">
    <cfRule type="cellIs" dxfId="2267" priority="138" stopIfTrue="1" operator="notEqual">
      <formula>H149+H151+H153+H155+H157</formula>
    </cfRule>
  </conditionalFormatting>
  <conditionalFormatting sqref="H159">
    <cfRule type="cellIs" dxfId="2266" priority="137" stopIfTrue="1" operator="notEqual">
      <formula>H161+H163+H165</formula>
    </cfRule>
  </conditionalFormatting>
  <conditionalFormatting sqref="H167">
    <cfRule type="cellIs" dxfId="2265" priority="136" stopIfTrue="1" operator="notEqual">
      <formula>H168+H169+H170+H172+H173+H174</formula>
    </cfRule>
  </conditionalFormatting>
  <conditionalFormatting sqref="G144">
    <cfRule type="cellIs" dxfId="2264" priority="135" stopIfTrue="1" operator="notEqual">
      <formula>G146+G147</formula>
    </cfRule>
  </conditionalFormatting>
  <conditionalFormatting sqref="G148">
    <cfRule type="cellIs" dxfId="2263" priority="134" stopIfTrue="1" operator="notEqual">
      <formula>G149+G151+G153+G155+G157</formula>
    </cfRule>
  </conditionalFormatting>
  <conditionalFormatting sqref="G159">
    <cfRule type="cellIs" dxfId="2262" priority="133" stopIfTrue="1" operator="notEqual">
      <formula>G161+G163+G165</formula>
    </cfRule>
  </conditionalFormatting>
  <conditionalFormatting sqref="G167">
    <cfRule type="cellIs" dxfId="2261" priority="132" stopIfTrue="1" operator="notEqual">
      <formula>G168+G169+G170+G172+G173+G174</formula>
    </cfRule>
  </conditionalFormatting>
  <conditionalFormatting sqref="F144">
    <cfRule type="cellIs" dxfId="2260" priority="131" stopIfTrue="1" operator="notEqual">
      <formula>F146+F147</formula>
    </cfRule>
  </conditionalFormatting>
  <conditionalFormatting sqref="F148">
    <cfRule type="cellIs" dxfId="2259" priority="130" stopIfTrue="1" operator="notEqual">
      <formula>F149+F151+F153+F155+F157</formula>
    </cfRule>
  </conditionalFormatting>
  <conditionalFormatting sqref="F159">
    <cfRule type="cellIs" dxfId="2258" priority="129" stopIfTrue="1" operator="notEqual">
      <formula>F161+F163+F165</formula>
    </cfRule>
  </conditionalFormatting>
  <conditionalFormatting sqref="F167">
    <cfRule type="cellIs" dxfId="2257" priority="128" stopIfTrue="1" operator="notEqual">
      <formula>F168+F169+F170+F172+F173+F174</formula>
    </cfRule>
  </conditionalFormatting>
  <conditionalFormatting sqref="E148">
    <cfRule type="cellIs" dxfId="2256" priority="126" stopIfTrue="1" operator="notEqual">
      <formula>E149+E151+E153+E155+E157</formula>
    </cfRule>
  </conditionalFormatting>
  <conditionalFormatting sqref="E159">
    <cfRule type="cellIs" dxfId="2255" priority="125" stopIfTrue="1" operator="notEqual">
      <formula>E161+E163+E165</formula>
    </cfRule>
  </conditionalFormatting>
  <conditionalFormatting sqref="E167">
    <cfRule type="cellIs" dxfId="2254" priority="124" stopIfTrue="1" operator="notEqual">
      <formula>E168+E169+E170+E172+E173+E174</formula>
    </cfRule>
  </conditionalFormatting>
  <conditionalFormatting sqref="D144">
    <cfRule type="cellIs" dxfId="2253" priority="123" stopIfTrue="1" operator="notEqual">
      <formula>D146+D147</formula>
    </cfRule>
  </conditionalFormatting>
  <conditionalFormatting sqref="D148">
    <cfRule type="cellIs" dxfId="2252" priority="122" stopIfTrue="1" operator="notEqual">
      <formula>D149+D151+D153+D155+D157</formula>
    </cfRule>
  </conditionalFormatting>
  <conditionalFormatting sqref="D159">
    <cfRule type="cellIs" dxfId="2251" priority="121" stopIfTrue="1" operator="notEqual">
      <formula>D161+D163+D165</formula>
    </cfRule>
  </conditionalFormatting>
  <conditionalFormatting sqref="D167">
    <cfRule type="cellIs" dxfId="2250" priority="120" stopIfTrue="1" operator="notEqual">
      <formula>D168+D169+D170+D172+D173+D174</formula>
    </cfRule>
  </conditionalFormatting>
  <conditionalFormatting sqref="I176">
    <cfRule type="cellIs" dxfId="2249" priority="119" stopIfTrue="1" operator="notEqual">
      <formula>$P$140+$P$144+$P$148+$P$159+$P$167-$I$144-$I$148-$I$159-$I$167</formula>
    </cfRule>
  </conditionalFormatting>
  <conditionalFormatting sqref="D177:I177">
    <cfRule type="cellIs" dxfId="2248" priority="113" stopIfTrue="1" operator="notEqual">
      <formula>D176-D29</formula>
    </cfRule>
  </conditionalFormatting>
  <conditionalFormatting sqref="G70:I70 D128:I128 E70">
    <cfRule type="cellIs" dxfId="2247" priority="111" stopIfTrue="1" operator="notEqual">
      <formula>D68-D$29</formula>
    </cfRule>
  </conditionalFormatting>
  <conditionalFormatting sqref="P190">
    <cfRule type="cellIs" dxfId="2246" priority="107" stopIfTrue="1" operator="notEqual">
      <formula>P191+P193</formula>
    </cfRule>
  </conditionalFormatting>
  <conditionalFormatting sqref="Q190">
    <cfRule type="cellIs" dxfId="2245" priority="106" stopIfTrue="1" operator="notEqual">
      <formula>Q191+Q193</formula>
    </cfRule>
  </conditionalFormatting>
  <conditionalFormatting sqref="R190">
    <cfRule type="cellIs" dxfId="2244" priority="105" stopIfTrue="1" operator="notEqual">
      <formula>R191+R193</formula>
    </cfRule>
  </conditionalFormatting>
  <conditionalFormatting sqref="S190">
    <cfRule type="cellIs" dxfId="2243" priority="104" stopIfTrue="1" operator="notEqual">
      <formula>S191+S193</formula>
    </cfRule>
  </conditionalFormatting>
  <conditionalFormatting sqref="T190">
    <cfRule type="cellIs" dxfId="2242" priority="103" stopIfTrue="1" operator="notEqual">
      <formula>T191+T193</formula>
    </cfRule>
  </conditionalFormatting>
  <conditionalFormatting sqref="U190">
    <cfRule type="cellIs" dxfId="2241" priority="102" stopIfTrue="1" operator="notEqual">
      <formula>U191+U193</formula>
    </cfRule>
  </conditionalFormatting>
  <conditionalFormatting sqref="I190">
    <cfRule type="cellIs" dxfId="2240" priority="101" stopIfTrue="1" operator="notEqual">
      <formula>I191+I193</formula>
    </cfRule>
  </conditionalFormatting>
  <conditionalFormatting sqref="H190">
    <cfRule type="cellIs" dxfId="2239" priority="100" stopIfTrue="1" operator="notEqual">
      <formula>H191+H193</formula>
    </cfRule>
  </conditionalFormatting>
  <conditionalFormatting sqref="G190">
    <cfRule type="cellIs" dxfId="2238" priority="99" stopIfTrue="1" operator="notEqual">
      <formula>G191+G193</formula>
    </cfRule>
  </conditionalFormatting>
  <conditionalFormatting sqref="F190">
    <cfRule type="cellIs" dxfId="2237" priority="98" stopIfTrue="1" operator="notEqual">
      <formula>F191+F193</formula>
    </cfRule>
  </conditionalFormatting>
  <conditionalFormatting sqref="E190">
    <cfRule type="cellIs" dxfId="2236" priority="97" stopIfTrue="1" operator="notEqual">
      <formula>E191+E193</formula>
    </cfRule>
  </conditionalFormatting>
  <conditionalFormatting sqref="D190">
    <cfRule type="cellIs" dxfId="2235" priority="96" stopIfTrue="1" operator="notEqual">
      <formula>D191+D193</formula>
    </cfRule>
  </conditionalFormatting>
  <conditionalFormatting sqref="D196">
    <cfRule type="cellIs" dxfId="2234" priority="95" stopIfTrue="1" operator="notEqual">
      <formula>D195-D$29</formula>
    </cfRule>
  </conditionalFormatting>
  <conditionalFormatting sqref="E196">
    <cfRule type="cellIs" dxfId="2233" priority="93" stopIfTrue="1" operator="notEqual">
      <formula>E195-E$29</formula>
    </cfRule>
  </conditionalFormatting>
  <conditionalFormatting sqref="F196">
    <cfRule type="cellIs" dxfId="2232" priority="92" stopIfTrue="1" operator="notEqual">
      <formula>F195-F$29</formula>
    </cfRule>
  </conditionalFormatting>
  <conditionalFormatting sqref="G196">
    <cfRule type="cellIs" dxfId="2231" priority="91" stopIfTrue="1" operator="notEqual">
      <formula>G195-G$29</formula>
    </cfRule>
  </conditionalFormatting>
  <conditionalFormatting sqref="H196">
    <cfRule type="cellIs" dxfId="2230" priority="90" stopIfTrue="1" operator="notEqual">
      <formula>H195-H$29</formula>
    </cfRule>
  </conditionalFormatting>
  <conditionalFormatting sqref="I196">
    <cfRule type="cellIs" dxfId="2229" priority="89" stopIfTrue="1" operator="notEqual">
      <formula>I195-I$29</formula>
    </cfRule>
  </conditionalFormatting>
  <conditionalFormatting sqref="I195">
    <cfRule type="cellIs" dxfId="2228" priority="88" stopIfTrue="1" operator="notEqual">
      <formula>$P$188+$P$190-$I$190</formula>
    </cfRule>
  </conditionalFormatting>
  <conditionalFormatting sqref="P209">
    <cfRule type="cellIs" dxfId="2227" priority="82" stopIfTrue="1" operator="notEqual">
      <formula>P210+P211</formula>
    </cfRule>
  </conditionalFormatting>
  <conditionalFormatting sqref="Q209">
    <cfRule type="cellIs" dxfId="2226" priority="81" stopIfTrue="1" operator="notEqual">
      <formula>Q210+Q211</formula>
    </cfRule>
  </conditionalFormatting>
  <conditionalFormatting sqref="R209">
    <cfRule type="cellIs" dxfId="2225" priority="80" stopIfTrue="1" operator="notEqual">
      <formula>R210+R211</formula>
    </cfRule>
  </conditionalFormatting>
  <conditionalFormatting sqref="S209">
    <cfRule type="cellIs" dxfId="2224" priority="79" stopIfTrue="1" operator="notEqual">
      <formula>S210+S211</formula>
    </cfRule>
  </conditionalFormatting>
  <conditionalFormatting sqref="T209">
    <cfRule type="cellIs" dxfId="2223" priority="78" stopIfTrue="1" operator="notEqual">
      <formula>T210+T211</formula>
    </cfRule>
  </conditionalFormatting>
  <conditionalFormatting sqref="U209">
    <cfRule type="cellIs" dxfId="2222" priority="77" stopIfTrue="1" operator="notEqual">
      <formula>U210+U211</formula>
    </cfRule>
  </conditionalFormatting>
  <conditionalFormatting sqref="I209">
    <cfRule type="cellIs" dxfId="2221" priority="76" stopIfTrue="1" operator="notEqual">
      <formula>I210+I211</formula>
    </cfRule>
  </conditionalFormatting>
  <conditionalFormatting sqref="H209">
    <cfRule type="cellIs" dxfId="2220" priority="75" stopIfTrue="1" operator="notEqual">
      <formula>H210+H211</formula>
    </cfRule>
  </conditionalFormatting>
  <conditionalFormatting sqref="G209">
    <cfRule type="cellIs" dxfId="2219" priority="74" stopIfTrue="1" operator="notEqual">
      <formula>G210+G211</formula>
    </cfRule>
  </conditionalFormatting>
  <conditionalFormatting sqref="F209">
    <cfRule type="cellIs" dxfId="2218" priority="73" stopIfTrue="1" operator="notEqual">
      <formula>F210+F211</formula>
    </cfRule>
  </conditionalFormatting>
  <conditionalFormatting sqref="E209">
    <cfRule type="cellIs" dxfId="2217" priority="72" stopIfTrue="1" operator="notEqual">
      <formula>E210+E211</formula>
    </cfRule>
  </conditionalFormatting>
  <conditionalFormatting sqref="D209">
    <cfRule type="cellIs" dxfId="2216" priority="71" stopIfTrue="1" operator="notEqual">
      <formula>D210+D211</formula>
    </cfRule>
  </conditionalFormatting>
  <conditionalFormatting sqref="D215">
    <cfRule type="cellIs" dxfId="2215" priority="70" stopIfTrue="1" operator="notEqual">
      <formula>D214-D$29</formula>
    </cfRule>
  </conditionalFormatting>
  <conditionalFormatting sqref="E215">
    <cfRule type="cellIs" dxfId="2214" priority="68" stopIfTrue="1" operator="notEqual">
      <formula>E214-E$29</formula>
    </cfRule>
  </conditionalFormatting>
  <conditionalFormatting sqref="F215">
    <cfRule type="cellIs" dxfId="2213" priority="67" stopIfTrue="1" operator="notEqual">
      <formula>F214-F$29</formula>
    </cfRule>
  </conditionalFormatting>
  <conditionalFormatting sqref="G215">
    <cfRule type="cellIs" dxfId="2212" priority="66" stopIfTrue="1" operator="notEqual">
      <formula>G214-G$29</formula>
    </cfRule>
  </conditionalFormatting>
  <conditionalFormatting sqref="H215">
    <cfRule type="cellIs" dxfId="2211" priority="65" stopIfTrue="1" operator="notEqual">
      <formula>H214-H$29</formula>
    </cfRule>
  </conditionalFormatting>
  <conditionalFormatting sqref="I215">
    <cfRule type="cellIs" dxfId="2210" priority="64" stopIfTrue="1" operator="notEqual">
      <formula>I214-I$29</formula>
    </cfRule>
  </conditionalFormatting>
  <conditionalFormatting sqref="I214">
    <cfRule type="cellIs" dxfId="2209" priority="63" stopIfTrue="1" operator="notEqual">
      <formula>$P$207+$P$209+$P$212-$I$209-$I$212</formula>
    </cfRule>
  </conditionalFormatting>
  <conditionalFormatting sqref="P228">
    <cfRule type="cellIs" dxfId="2208" priority="57" stopIfTrue="1" operator="notEqual">
      <formula>P229+O230</formula>
    </cfRule>
  </conditionalFormatting>
  <conditionalFormatting sqref="G228">
    <cfRule type="cellIs" dxfId="2207" priority="47" stopIfTrue="1" operator="notEqual">
      <formula>$G$229+$G$230</formula>
    </cfRule>
  </conditionalFormatting>
  <conditionalFormatting sqref="D228">
    <cfRule type="cellIs" dxfId="2206" priority="46" stopIfTrue="1" operator="notEqual">
      <formula>$D$229+$D$230</formula>
    </cfRule>
  </conditionalFormatting>
  <conditionalFormatting sqref="D234">
    <cfRule type="cellIs" dxfId="2205" priority="45" stopIfTrue="1" operator="notEqual">
      <formula>D233-D$29</formula>
    </cfRule>
  </conditionalFormatting>
  <conditionalFormatting sqref="E234">
    <cfRule type="cellIs" dxfId="2204" priority="43" stopIfTrue="1" operator="notEqual">
      <formula>E233-E$29</formula>
    </cfRule>
  </conditionalFormatting>
  <conditionalFormatting sqref="F234">
    <cfRule type="cellIs" dxfId="2203" priority="42" stopIfTrue="1" operator="notEqual">
      <formula>F233-F$29</formula>
    </cfRule>
  </conditionalFormatting>
  <conditionalFormatting sqref="G234">
    <cfRule type="cellIs" dxfId="2202" priority="41" stopIfTrue="1" operator="notEqual">
      <formula>G233-G$29</formula>
    </cfRule>
  </conditionalFormatting>
  <conditionalFormatting sqref="H234">
    <cfRule type="cellIs" dxfId="2201" priority="40" stopIfTrue="1" operator="notEqual">
      <formula>H233-H$29</formula>
    </cfRule>
  </conditionalFormatting>
  <conditionalFormatting sqref="I234">
    <cfRule type="cellIs" dxfId="2200" priority="39" stopIfTrue="1" operator="notEqual">
      <formula>I233-I$29</formula>
    </cfRule>
  </conditionalFormatting>
  <conditionalFormatting sqref="P247">
    <cfRule type="cellIs" dxfId="2199" priority="38" stopIfTrue="1" operator="notEqual">
      <formula>P248+P249+P250</formula>
    </cfRule>
  </conditionalFormatting>
  <conditionalFormatting sqref="P251">
    <cfRule type="cellIs" dxfId="2198" priority="37" stopIfTrue="1" operator="notEqual">
      <formula>P252+P253+P254</formula>
    </cfRule>
  </conditionalFormatting>
  <conditionalFormatting sqref="Q247">
    <cfRule type="cellIs" dxfId="2197" priority="36" stopIfTrue="1" operator="notEqual">
      <formula>Q248+Q249+Q250</formula>
    </cfRule>
  </conditionalFormatting>
  <conditionalFormatting sqref="Q251">
    <cfRule type="cellIs" dxfId="2196" priority="35" stopIfTrue="1" operator="notEqual">
      <formula>Q252+Q253+Q254</formula>
    </cfRule>
  </conditionalFormatting>
  <conditionalFormatting sqref="R247">
    <cfRule type="cellIs" dxfId="2195" priority="34" stopIfTrue="1" operator="notEqual">
      <formula>R248+R249+R250</formula>
    </cfRule>
  </conditionalFormatting>
  <conditionalFormatting sqref="R251">
    <cfRule type="cellIs" dxfId="2194" priority="33" stopIfTrue="1" operator="notEqual">
      <formula>R252+R253+R254</formula>
    </cfRule>
  </conditionalFormatting>
  <conditionalFormatting sqref="S247">
    <cfRule type="cellIs" dxfId="2193" priority="32" stopIfTrue="1" operator="notEqual">
      <formula>S248+S249+S250</formula>
    </cfRule>
  </conditionalFormatting>
  <conditionalFormatting sqref="S251">
    <cfRule type="cellIs" dxfId="2192" priority="31" stopIfTrue="1" operator="notEqual">
      <formula>S252+S253+S254</formula>
    </cfRule>
  </conditionalFormatting>
  <conditionalFormatting sqref="T247">
    <cfRule type="cellIs" dxfId="2191" priority="30" stopIfTrue="1" operator="notEqual">
      <formula>T248+T249+T250</formula>
    </cfRule>
  </conditionalFormatting>
  <conditionalFormatting sqref="T251">
    <cfRule type="cellIs" dxfId="2190" priority="29" stopIfTrue="1" operator="notEqual">
      <formula>T252+T253+T254</formula>
    </cfRule>
  </conditionalFormatting>
  <conditionalFormatting sqref="U247">
    <cfRule type="cellIs" dxfId="2189" priority="28" stopIfTrue="1" operator="notEqual">
      <formula>U248+U249+U250</formula>
    </cfRule>
  </conditionalFormatting>
  <conditionalFormatting sqref="U251">
    <cfRule type="cellIs" dxfId="2188" priority="27" stopIfTrue="1" operator="notEqual">
      <formula>U252+U253+U254</formula>
    </cfRule>
  </conditionalFormatting>
  <conditionalFormatting sqref="I255">
    <cfRule type="cellIs" dxfId="2187" priority="26" stopIfTrue="1" operator="notEqual">
      <formula>$P$246+$P$247+$P$251</formula>
    </cfRule>
  </conditionalFormatting>
  <conditionalFormatting sqref="H255">
    <cfRule type="cellIs" dxfId="2186" priority="25" stopIfTrue="1" operator="notEqual">
      <formula>$Q$246+$Q$247+$Q$251</formula>
    </cfRule>
  </conditionalFormatting>
  <conditionalFormatting sqref="G255">
    <cfRule type="cellIs" dxfId="2185" priority="24" stopIfTrue="1" operator="notEqual">
      <formula>$R$246+$R$247+$R$251</formula>
    </cfRule>
  </conditionalFormatting>
  <conditionalFormatting sqref="F255">
    <cfRule type="cellIs" dxfId="2184" priority="23" stopIfTrue="1" operator="notEqual">
      <formula>$S$246+$S$247+$S$251</formula>
    </cfRule>
  </conditionalFormatting>
  <conditionalFormatting sqref="E255">
    <cfRule type="cellIs" dxfId="2183" priority="22" stopIfTrue="1" operator="notEqual">
      <formula>$T$246+$T$247+$T$251</formula>
    </cfRule>
  </conditionalFormatting>
  <conditionalFormatting sqref="D255">
    <cfRule type="cellIs" dxfId="2182" priority="21" stopIfTrue="1" operator="notEqual">
      <formula>$U$246+$U$247+$U$251</formula>
    </cfRule>
  </conditionalFormatting>
  <conditionalFormatting sqref="I278">
    <cfRule type="cellIs" dxfId="2181" priority="14" stopIfTrue="1" operator="notEqual">
      <formula>$P$268-$I$271-$I$276-$I$273</formula>
    </cfRule>
  </conditionalFormatting>
  <conditionalFormatting sqref="D70">
    <cfRule type="cellIs" dxfId="2180" priority="7" stopIfTrue="1" operator="notEqual">
      <formula>D68+$D$69-$D$71-D$29</formula>
    </cfRule>
  </conditionalFormatting>
  <conditionalFormatting sqref="F70">
    <cfRule type="cellIs" dxfId="2179" priority="6" stopIfTrue="1" operator="notEqual">
      <formula>$F$69+$F$68-$F$71-$F$29</formula>
    </cfRule>
  </conditionalFormatting>
  <conditionalFormatting sqref="I27">
    <cfRule type="cellIs" dxfId="2178" priority="345" stopIfTrue="1" operator="notEqual">
      <formula>P18-I24</formula>
    </cfRule>
  </conditionalFormatting>
  <conditionalFormatting sqref="P20">
    <cfRule type="cellIs" dxfId="2177" priority="2" stopIfTrue="1" operator="notEqual">
      <formula>P23+P24+P25</formula>
    </cfRule>
  </conditionalFormatting>
  <conditionalFormatting sqref="S20">
    <cfRule type="cellIs" dxfId="2176" priority="1" stopIfTrue="1" operator="notEqual">
      <formula>S23+S24+S25</formula>
    </cfRule>
  </conditionalFormatting>
  <conditionalFormatting sqref="D271:I271">
    <cfRule type="cellIs" dxfId="2175" priority="425" stopIfTrue="1" operator="notEqual">
      <formula>D272+D274+D275</formula>
    </cfRule>
  </conditionalFormatting>
  <conditionalFormatting sqref="H228:I228 E228:F228 Q228:U228">
    <cfRule type="cellIs" dxfId="2174" priority="1883" stopIfTrue="1" operator="notEqual">
      <formula>E229+#REF!</formula>
    </cfRule>
  </conditionalFormatting>
  <conditionalFormatting sqref="H68">
    <cfRule type="cellIs" dxfId="2173" priority="5921" stopIfTrue="1" operator="notEqual">
      <formula>$Q$42-$H$46-$H$52-$H$63</formula>
    </cfRule>
  </conditionalFormatting>
  <conditionalFormatting sqref="H176">
    <cfRule type="cellIs" dxfId="2172" priority="5922" stopIfTrue="1" operator="notEqual">
      <formula>$Q$140+$Q$144+$Q$148+$Q$159+$Q$167-$H$144-$H$148-$H$159-$H$167</formula>
    </cfRule>
  </conditionalFormatting>
  <conditionalFormatting sqref="H195">
    <cfRule type="cellIs" dxfId="2171" priority="5923" stopIfTrue="1" operator="notEqual">
      <formula>$Q$188+$Q$190-$H$190</formula>
    </cfRule>
  </conditionalFormatting>
  <conditionalFormatting sqref="H214">
    <cfRule type="cellIs" dxfId="2170" priority="5924" stopIfTrue="1" operator="notEqual">
      <formula>$Q$207+$Q$209+$Q$212-$H$209-$H$212</formula>
    </cfRule>
  </conditionalFormatting>
  <conditionalFormatting sqref="H278">
    <cfRule type="cellIs" dxfId="2169" priority="5925" stopIfTrue="1" operator="notEqual">
      <formula>$Q$268-$H$271-$H$273-$H$276</formula>
    </cfRule>
  </conditionalFormatting>
  <conditionalFormatting sqref="H126">
    <cfRule type="cellIs" dxfId="2168" priority="5926" stopIfTrue="1" operator="notEqual">
      <formula>Q82+Q83+Q86+Q92+Q102+Q105-H105</formula>
    </cfRule>
  </conditionalFormatting>
  <conditionalFormatting sqref="H27">
    <cfRule type="cellIs" dxfId="2167" priority="5927" stopIfTrue="1" operator="notEqual">
      <formula>Q18-H24</formula>
    </cfRule>
  </conditionalFormatting>
  <conditionalFormatting sqref="G68">
    <cfRule type="cellIs" dxfId="2166" priority="5928" stopIfTrue="1" operator="notEqual">
      <formula>$R$42-$G$46-$G$52-$G$63</formula>
    </cfRule>
  </conditionalFormatting>
  <conditionalFormatting sqref="G126">
    <cfRule type="cellIs" dxfId="2165" priority="5929" stopIfTrue="1" operator="notEqual">
      <formula>R82+R83+R86+R92+R102+R105-G105</formula>
    </cfRule>
  </conditionalFormatting>
  <conditionalFormatting sqref="G176">
    <cfRule type="cellIs" dxfId="2164" priority="5930" stopIfTrue="1" operator="notEqual">
      <formula>$R$140+$R$144+$R$148+$R$159+$R$167-$G$144-$G$148-$G$159-$G$167</formula>
    </cfRule>
  </conditionalFormatting>
  <conditionalFormatting sqref="G195">
    <cfRule type="cellIs" dxfId="2163" priority="5931" stopIfTrue="1" operator="notEqual">
      <formula>$R$188+$R$190-$G$190</formula>
    </cfRule>
  </conditionalFormatting>
  <conditionalFormatting sqref="G214">
    <cfRule type="cellIs" dxfId="2162" priority="5932" stopIfTrue="1" operator="notEqual">
      <formula>$R$207+$R$209+$R$212-$G$209-$G$212</formula>
    </cfRule>
  </conditionalFormatting>
  <conditionalFormatting sqref="G278">
    <cfRule type="cellIs" dxfId="2161" priority="5933" stopIfTrue="1" operator="notEqual">
      <formula>$R$268-$G$271-$G$273-$G$276</formula>
    </cfRule>
  </conditionalFormatting>
  <conditionalFormatting sqref="G27">
    <cfRule type="cellIs" dxfId="2160" priority="5934" stopIfTrue="1" operator="notEqual">
      <formula>R18-G24</formula>
    </cfRule>
  </conditionalFormatting>
  <conditionalFormatting sqref="F126">
    <cfRule type="cellIs" dxfId="2159" priority="5935" stopIfTrue="1" operator="notEqual">
      <formula>S82+S83+S86+S92+S102+S105-F105</formula>
    </cfRule>
  </conditionalFormatting>
  <conditionalFormatting sqref="F176">
    <cfRule type="cellIs" dxfId="2158" priority="5936" stopIfTrue="1" operator="notEqual">
      <formula>$S$140+$S$144+$S$148+$S$159+$S$167-$F$144-$F$148-$F$159-$F$167</formula>
    </cfRule>
  </conditionalFormatting>
  <conditionalFormatting sqref="F195">
    <cfRule type="cellIs" dxfId="2157" priority="5937" stopIfTrue="1" operator="notEqual">
      <formula>$S$188+$S$190-$F$190</formula>
    </cfRule>
  </conditionalFormatting>
  <conditionalFormatting sqref="F214">
    <cfRule type="cellIs" dxfId="2156" priority="5938" stopIfTrue="1" operator="notEqual">
      <formula>$S$207+$S$209+$S$212-$F$209-$F$212</formula>
    </cfRule>
  </conditionalFormatting>
  <conditionalFormatting sqref="F278">
    <cfRule type="cellIs" dxfId="2155" priority="5939" stopIfTrue="1" operator="notEqual">
      <formula>$S$268-$F$271-$F$273-$F$276</formula>
    </cfRule>
  </conditionalFormatting>
  <conditionalFormatting sqref="F69">
    <cfRule type="cellIs" dxfId="2154" priority="5940" stopIfTrue="1" operator="notEqual">
      <formula>$S$42-$F$46-$F$52-$F$63-$F$68</formula>
    </cfRule>
  </conditionalFormatting>
  <conditionalFormatting sqref="F27">
    <cfRule type="cellIs" dxfId="2153" priority="5941" stopIfTrue="1" operator="notEqual">
      <formula>S18-F24</formula>
    </cfRule>
  </conditionalFormatting>
  <conditionalFormatting sqref="E68">
    <cfRule type="cellIs" dxfId="2152" priority="5942" stopIfTrue="1" operator="notEqual">
      <formula>$T$42-$E$46-$E$52-$E$63</formula>
    </cfRule>
  </conditionalFormatting>
  <conditionalFormatting sqref="E126">
    <cfRule type="cellIs" dxfId="2151" priority="5943" stopIfTrue="1" operator="notEqual">
      <formula>T82+T83+T86+T92+T102+T105-E105</formula>
    </cfRule>
  </conditionalFormatting>
  <conditionalFormatting sqref="E176">
    <cfRule type="cellIs" dxfId="2150" priority="5944" stopIfTrue="1" operator="notEqual">
      <formula>$T$140+$T$144+$T$148+$T$159+$T$167-$E$144-$E$148-$E$159-$E$167</formula>
    </cfRule>
  </conditionalFormatting>
  <conditionalFormatting sqref="E195">
    <cfRule type="cellIs" dxfId="2149" priority="5945" stopIfTrue="1" operator="notEqual">
      <formula>$T$188+$T$190-$E$190</formula>
    </cfRule>
  </conditionalFormatting>
  <conditionalFormatting sqref="E214">
    <cfRule type="cellIs" dxfId="2148" priority="5946" stopIfTrue="1" operator="notEqual">
      <formula>$T$207+$T$209+$T$212-$E$209-$E$212</formula>
    </cfRule>
  </conditionalFormatting>
  <conditionalFormatting sqref="E278">
    <cfRule type="cellIs" dxfId="2147" priority="5947" stopIfTrue="1" operator="notEqual">
      <formula>$T$268-$E$271-$E$273-$E$276</formula>
    </cfRule>
  </conditionalFormatting>
  <conditionalFormatting sqref="E27">
    <cfRule type="cellIs" dxfId="2146" priority="5948" stopIfTrue="1" operator="notEqual">
      <formula>T18-E24</formula>
    </cfRule>
  </conditionalFormatting>
  <conditionalFormatting sqref="U18">
    <cfRule type="cellIs" dxfId="2145" priority="5949" stopIfTrue="1" operator="notEqual">
      <formula>P18+Q18+R18+S18+T18</formula>
    </cfRule>
    <cfRule type="cellIs" dxfId="2144" priority="5950" stopIfTrue="1" operator="notEqual">
      <formula>U21+U22+U23</formula>
    </cfRule>
  </conditionalFormatting>
  <conditionalFormatting sqref="D126">
    <cfRule type="cellIs" dxfId="2143" priority="5951" stopIfTrue="1" operator="notEqual">
      <formula>U82+U83+U86+U92+U102+U105-D105</formula>
    </cfRule>
  </conditionalFormatting>
  <conditionalFormatting sqref="D176">
    <cfRule type="cellIs" dxfId="2142" priority="5952" stopIfTrue="1" operator="notEqual">
      <formula>$U$140+$U$144+$U$148+$U$159+$U$167-$D$144-$D$148-$D$159-$D$167</formula>
    </cfRule>
  </conditionalFormatting>
  <conditionalFormatting sqref="D195">
    <cfRule type="cellIs" dxfId="2141" priority="5953" stopIfTrue="1" operator="notEqual">
      <formula>$U$188+$U$190-$D$190</formula>
    </cfRule>
  </conditionalFormatting>
  <conditionalFormatting sqref="D214">
    <cfRule type="cellIs" dxfId="2140" priority="5954" stopIfTrue="1" operator="notEqual">
      <formula>$U$207+$U$209+$U$212-$D$209-$D$212</formula>
    </cfRule>
  </conditionalFormatting>
  <conditionalFormatting sqref="D278">
    <cfRule type="cellIs" dxfId="2139" priority="5955" stopIfTrue="1" operator="notEqual">
      <formula>$U$268-$D$271-$D$273-$D$276</formula>
    </cfRule>
  </conditionalFormatting>
  <conditionalFormatting sqref="D27">
    <cfRule type="cellIs" dxfId="2138" priority="5956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7109375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351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'[1]2011'!U34</f>
        <v>1349470</v>
      </c>
      <c r="Q18" s="147">
        <f>'[1]2011'!W34</f>
        <v>69322</v>
      </c>
      <c r="R18" s="147">
        <f>'[1]2011'!Y34</f>
        <v>212831</v>
      </c>
      <c r="S18" s="147">
        <f>'[1]2011'!AA34</f>
        <v>308502</v>
      </c>
      <c r="T18" s="147">
        <f>'[1]2011'!AC34</f>
        <v>15376</v>
      </c>
      <c r="U18" s="147">
        <f>'[1]2011'!AE34</f>
        <v>1955501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'[1]2011'!Y36+'[1]2011'!Y38+'[1]2011'!Y41</f>
        <v>23472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'[1]2011'!U36</f>
        <v>1333852</v>
      </c>
      <c r="Q21" s="147">
        <f>'[1]2011'!W36+'[1]2011'!W37</f>
        <v>69120</v>
      </c>
      <c r="R21" s="147">
        <f>'[1]2011'!Y36</f>
        <v>10614</v>
      </c>
      <c r="S21" s="147">
        <f>'[1]2011'!AA36</f>
        <v>207174</v>
      </c>
      <c r="T21" s="147">
        <f>'[1]2011'!AC36</f>
        <v>4677</v>
      </c>
      <c r="U21" s="147">
        <f>'[1]2011'!AE36+'[1]2011'!AE37</f>
        <v>1625437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'[1]2011'!U38</f>
        <v>15618</v>
      </c>
      <c r="Q22" s="147">
        <f>'[1]2011'!W38</f>
        <v>202</v>
      </c>
      <c r="R22" s="147">
        <f>'[1]2011'!Y38</f>
        <v>7933</v>
      </c>
      <c r="S22" s="147">
        <f>'[1]2011'!AA38</f>
        <v>101328</v>
      </c>
      <c r="T22" s="147">
        <f>'[1]2011'!AC38</f>
        <v>0</v>
      </c>
      <c r="U22" s="147">
        <f>'[1]2011'!AE38</f>
        <v>125081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'[1]2011'!Y39</f>
        <v>194284</v>
      </c>
      <c r="S23" s="147"/>
      <c r="T23" s="147">
        <f>'[1]2011'!AC39</f>
        <v>10699</v>
      </c>
      <c r="U23" s="147">
        <f>'[1]2011'!AE39</f>
        <v>204983</v>
      </c>
    </row>
    <row r="24" spans="4:52" s="121" customFormat="1" ht="12" customHeight="1" x14ac:dyDescent="0.2">
      <c r="D24" s="130">
        <f>'[1]2011'!D42</f>
        <v>975262</v>
      </c>
      <c r="E24" s="130">
        <f>'[1]2011'!F42</f>
        <v>7618</v>
      </c>
      <c r="F24" s="130">
        <f>'[1]2011'!H42</f>
        <v>79695</v>
      </c>
      <c r="G24" s="130">
        <f>'[1]2011'!J42</f>
        <v>61721</v>
      </c>
      <c r="H24" s="130">
        <f>'[1]2011'!L42</f>
        <v>31011</v>
      </c>
      <c r="I24" s="130">
        <f>'[1]2011'!N42</f>
        <v>795217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'[1]2011'!AE47</f>
        <v>83524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'[1]2011'!D50</f>
        <v>1063763</v>
      </c>
      <c r="E27" s="134">
        <f>'[1]2011'!F50</f>
        <v>7758</v>
      </c>
      <c r="F27" s="134">
        <f>'[1]2011'!H50</f>
        <v>228807</v>
      </c>
      <c r="G27" s="134">
        <f>'[1]2011'!J50</f>
        <v>151110</v>
      </c>
      <c r="H27" s="134">
        <f>'[1]2011'!L50</f>
        <v>38311</v>
      </c>
      <c r="I27" s="134">
        <f>'[1]2011'!N50</f>
        <v>554253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'[1]2011'!D52</f>
        <v>164610</v>
      </c>
      <c r="E29" s="130">
        <f>'[1]2011'!F52</f>
        <v>935</v>
      </c>
      <c r="F29" s="130">
        <f>'[1]2011'!H52</f>
        <v>30356</v>
      </c>
      <c r="G29" s="130">
        <f>'[1]2011'!J52</f>
        <v>28477</v>
      </c>
      <c r="H29" s="130">
        <f>'[1]2011'!L52</f>
        <v>5513</v>
      </c>
      <c r="I29" s="130">
        <f>'[1]2011'!N52</f>
        <v>99329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'[1]2011'!D55</f>
        <v>899153</v>
      </c>
      <c r="E30" s="136">
        <f>'[1]2011'!F55</f>
        <v>6823</v>
      </c>
      <c r="F30" s="136">
        <f>'[1]2011'!H55</f>
        <v>198451</v>
      </c>
      <c r="G30" s="136">
        <f>'[1]2011'!J55</f>
        <v>122633</v>
      </c>
      <c r="H30" s="136">
        <f>'[1]2011'!L55</f>
        <v>32798</v>
      </c>
      <c r="I30" s="136">
        <f>'[1]2011'!N55</f>
        <v>454924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554253</v>
      </c>
      <c r="Q42" s="147">
        <f>H27</f>
        <v>38311</v>
      </c>
      <c r="R42" s="147">
        <f>G27</f>
        <v>151110</v>
      </c>
      <c r="S42" s="147">
        <f>F27</f>
        <v>228807</v>
      </c>
      <c r="T42" s="147">
        <f>E27</f>
        <v>7758</v>
      </c>
      <c r="U42" s="147">
        <f>D27</f>
        <v>1063763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454924</v>
      </c>
      <c r="Q44" s="153">
        <f>H30</f>
        <v>32798</v>
      </c>
      <c r="R44" s="153">
        <f>G30</f>
        <v>122633</v>
      </c>
      <c r="S44" s="153">
        <f>F30</f>
        <v>198451</v>
      </c>
      <c r="T44" s="153">
        <f>E30</f>
        <v>6823</v>
      </c>
      <c r="U44" s="153">
        <f>D30</f>
        <v>899153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'[1]2011'!D71</f>
        <v>513328</v>
      </c>
      <c r="E46" s="144">
        <f>'[1]2011'!F71</f>
        <v>6813</v>
      </c>
      <c r="F46" s="144">
        <f>'[1]2011'!H71</f>
        <v>35367</v>
      </c>
      <c r="G46" s="144">
        <f>'[1]2011'!J71</f>
        <v>122294</v>
      </c>
      <c r="H46" s="144">
        <f>'[1]2011'!L71</f>
        <v>22617</v>
      </c>
      <c r="I46" s="144">
        <f>'[1]2011'!N71</f>
        <v>326237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'[1]2011'!D72</f>
        <v>400657</v>
      </c>
      <c r="E47" s="144">
        <f>'[1]2011'!F72</f>
        <v>5284</v>
      </c>
      <c r="F47" s="144">
        <f>'[1]2011'!H72</f>
        <v>29966</v>
      </c>
      <c r="G47" s="144">
        <f>'[1]2011'!J72</f>
        <v>95138</v>
      </c>
      <c r="H47" s="144">
        <f>'[1]2011'!L72</f>
        <v>16762</v>
      </c>
      <c r="I47" s="144">
        <f>'[1]2011'!N72</f>
        <v>253507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'[1]2011'!D73</f>
        <v>112671</v>
      </c>
      <c r="E48" s="144">
        <f>'[1]2011'!F73</f>
        <v>1529</v>
      </c>
      <c r="F48" s="144">
        <f>'[1]2011'!H73</f>
        <v>5401</v>
      </c>
      <c r="G48" s="144">
        <f>'[1]2011'!J73</f>
        <v>27156</v>
      </c>
      <c r="H48" s="144">
        <f>'[1]2011'!L73</f>
        <v>5855</v>
      </c>
      <c r="I48" s="144">
        <f>'[1]2011'!N73</f>
        <v>72730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'[1]2011'!D74</f>
        <v>91988</v>
      </c>
      <c r="E50" s="33">
        <f>'[1]2011'!F74</f>
        <v>1486</v>
      </c>
      <c r="F50" s="33">
        <f>'[1]2011'!H74</f>
        <v>5166</v>
      </c>
      <c r="G50" s="33">
        <f>'[1]2011'!J74</f>
        <v>18680</v>
      </c>
      <c r="H50" s="33">
        <f>'[1]2011'!L74</f>
        <v>4274</v>
      </c>
      <c r="I50" s="33">
        <f>'[1]2011'!N74</f>
        <v>62382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'[1]2011'!D75</f>
        <v>20683</v>
      </c>
      <c r="E51" s="33">
        <f>'[1]2011'!F75</f>
        <v>43</v>
      </c>
      <c r="F51" s="33">
        <f>'[1]2011'!H75</f>
        <v>235</v>
      </c>
      <c r="G51" s="33">
        <f>'[1]2011'!J75</f>
        <v>8476</v>
      </c>
      <c r="H51" s="33">
        <f>'[1]2011'!L75</f>
        <v>1581</v>
      </c>
      <c r="I51" s="33">
        <f>'[1]2011'!N75</f>
        <v>10348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'[1]2011'!D76</f>
        <v>104082</v>
      </c>
      <c r="E52" s="147">
        <f>'[1]2011'!F76</f>
        <v>16</v>
      </c>
      <c r="F52" s="147">
        <f>'[1]2011'!H76</f>
        <v>6188</v>
      </c>
      <c r="G52" s="147">
        <f>'[1]2011'!J76</f>
        <v>339</v>
      </c>
      <c r="H52" s="147">
        <f>'[1]2011'!L76</f>
        <v>1134</v>
      </c>
      <c r="I52" s="147">
        <f>'[1]2011'!N76</f>
        <v>7073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'[1]2011'!D77</f>
        <v>89332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'[1]2011'!D78</f>
        <v>54101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'[1]2011'!D79</f>
        <v>1679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'[1]2011'!D80</f>
        <v>33552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'[1]2011'!D81</f>
        <v>14750</v>
      </c>
      <c r="E61" s="147">
        <f>'[1]2011'!F81</f>
        <v>16</v>
      </c>
      <c r="F61" s="147">
        <f>'[1]2011'!H81</f>
        <v>6188</v>
      </c>
      <c r="G61" s="147">
        <f>'[1]2011'!J81</f>
        <v>339</v>
      </c>
      <c r="H61" s="147">
        <f>'[1]2011'!L81</f>
        <v>1134</v>
      </c>
      <c r="I61" s="147">
        <f>'[1]2011'!N81</f>
        <v>7073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'[1]2011'!D82</f>
        <v>-17950</v>
      </c>
      <c r="E63" s="147">
        <f>'[1]2011'!F82</f>
        <v>-6</v>
      </c>
      <c r="F63" s="147">
        <f>'[1]2011'!H82</f>
        <v>-2708</v>
      </c>
      <c r="G63" s="147">
        <f>'[1]2011'!J82</f>
        <v>0</v>
      </c>
      <c r="H63" s="147">
        <f>'[1]2011'!L82</f>
        <v>-201</v>
      </c>
      <c r="I63" s="147">
        <f>'[1]2011'!N82</f>
        <v>-9227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'[1]2011'!D83</f>
        <v>-5808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'[1]2011'!D84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'[1]2011'!D85</f>
        <v>-5808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'[1]2011'!D86</f>
        <v>-12142</v>
      </c>
      <c r="E67" s="147">
        <f>'[1]2011'!F86</f>
        <v>-6</v>
      </c>
      <c r="F67" s="147">
        <f>'[1]2011'!H86</f>
        <v>-2708</v>
      </c>
      <c r="G67" s="147"/>
      <c r="H67" s="147">
        <f>'[1]2011'!L86</f>
        <v>-201</v>
      </c>
      <c r="I67" s="147">
        <f>'[1]2011'!N86</f>
        <v>-9227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'[1]2011'!D90</f>
        <v>346142</v>
      </c>
      <c r="E68" s="149">
        <f>'[1]2011'!F90</f>
        <v>935</v>
      </c>
      <c r="F68" s="149">
        <f>'[1]2011'!H90</f>
        <v>71799</v>
      </c>
      <c r="G68" s="149">
        <f>'[1]2011'!J90</f>
        <v>28477</v>
      </c>
      <c r="H68" s="149">
        <f>'[1]2011'!L90</f>
        <v>14761</v>
      </c>
      <c r="I68" s="149">
        <f>'[1]2011'!N90</f>
        <v>230170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'[1]2011'!D91</f>
        <v>118161</v>
      </c>
      <c r="E69" s="149"/>
      <c r="F69" s="149">
        <f>'[1]2011'!H91</f>
        <v>118161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'[1]2011'!D93</f>
        <v>190827</v>
      </c>
      <c r="E70" s="151">
        <f>'[1]2011'!F93</f>
        <v>0</v>
      </c>
      <c r="F70" s="151">
        <f>'[1]2011'!H93</f>
        <v>50738</v>
      </c>
      <c r="G70" s="151">
        <f>'[1]2011'!J93</f>
        <v>0</v>
      </c>
      <c r="H70" s="151">
        <f>'[1]2011'!L93</f>
        <v>9248</v>
      </c>
      <c r="I70" s="151">
        <f>'[1]2011'!N93</f>
        <v>130841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'[1]2011'!D94</f>
        <v>108866</v>
      </c>
      <c r="E71" s="151"/>
      <c r="F71" s="151">
        <f>'[1]2011'!H94</f>
        <v>108866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230170</v>
      </c>
      <c r="Q82" s="147">
        <f>H68</f>
        <v>14761</v>
      </c>
      <c r="R82" s="147">
        <f>G68</f>
        <v>28477</v>
      </c>
      <c r="S82" s="147">
        <f>F68</f>
        <v>71799</v>
      </c>
      <c r="T82" s="147">
        <f>E68</f>
        <v>935</v>
      </c>
      <c r="U82" s="147">
        <f>D68</f>
        <v>346142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118161</v>
      </c>
      <c r="T83" s="147"/>
      <c r="U83" s="147">
        <f>D69</f>
        <v>118161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130841</v>
      </c>
      <c r="Q84" s="147">
        <f>H70</f>
        <v>9248</v>
      </c>
      <c r="R84" s="147">
        <f>G70</f>
        <v>0</v>
      </c>
      <c r="S84" s="147">
        <f>F70</f>
        <v>50738</v>
      </c>
      <c r="T84" s="147">
        <f>E70</f>
        <v>0</v>
      </c>
      <c r="U84" s="147">
        <f>D70</f>
        <v>190827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108866</v>
      </c>
      <c r="T85" s="147"/>
      <c r="U85" s="147">
        <f>D71</f>
        <v>108866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'[1]2011'!AA110</f>
        <v>514202</v>
      </c>
      <c r="T86" s="144"/>
      <c r="U86" s="144">
        <f>'[1]2011'!AE110</f>
        <v>514202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'[1]2011'!AA111</f>
        <v>401352</v>
      </c>
      <c r="T87" s="147"/>
      <c r="U87" s="147">
        <f>'[1]2011'!AE111</f>
        <v>401352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'[1]2011'!AA112</f>
        <v>112850</v>
      </c>
      <c r="T88" s="144"/>
      <c r="U88" s="144">
        <f>'[1]2011'!AE112</f>
        <v>112850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'[1]2011'!AA113</f>
        <v>92167</v>
      </c>
      <c r="T90" s="32"/>
      <c r="U90" s="32">
        <f>'[1]2011'!AE113</f>
        <v>92167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'[1]2011'!AA114</f>
        <v>20683</v>
      </c>
      <c r="T91" s="32"/>
      <c r="U91" s="32">
        <f>'[1]2011'!AE114</f>
        <v>20683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'[1]2011'!Y115</f>
        <v>102523</v>
      </c>
      <c r="S92" s="147"/>
      <c r="T92" s="147"/>
      <c r="U92" s="147">
        <f>'[1]2011'!AE115</f>
        <v>102523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'[1]2011'!Y116</f>
        <v>87773</v>
      </c>
      <c r="S94" s="147"/>
      <c r="T94" s="147"/>
      <c r="U94" s="147">
        <f>'[1]2011'!AE116</f>
        <v>87773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'[1]2011'!Y117</f>
        <v>54101</v>
      </c>
      <c r="S95" s="147"/>
      <c r="T95" s="147"/>
      <c r="U95" s="147">
        <f>'[1]2011'!AE117</f>
        <v>54101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'[1]2011'!Y118</f>
        <v>127</v>
      </c>
      <c r="S96" s="147"/>
      <c r="T96" s="147"/>
      <c r="U96" s="147">
        <f>'[1]2011'!AE118</f>
        <v>127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'[1]2011'!Y119</f>
        <v>33545</v>
      </c>
      <c r="S98" s="147"/>
      <c r="T98" s="147"/>
      <c r="U98" s="147">
        <f>'[1]2011'!AE119</f>
        <v>33545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'[1]2011'!Y120</f>
        <v>14750</v>
      </c>
      <c r="S101" s="147"/>
      <c r="T101" s="147"/>
      <c r="U101" s="147">
        <f>'[1]2011'!AE120</f>
        <v>14750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'[1]2011'!Y121</f>
        <v>-12111</v>
      </c>
      <c r="S102" s="147"/>
      <c r="T102" s="147"/>
      <c r="U102" s="147">
        <f>'[1]2011'!AE121</f>
        <v>-12111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'[1]2011'!Y122</f>
        <v>-5197</v>
      </c>
      <c r="S103" s="147"/>
      <c r="T103" s="147"/>
      <c r="U103" s="147">
        <f>'[1]2011'!AE122</f>
        <v>-5197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'[1]2011'!Y123</f>
        <v>-6914</v>
      </c>
      <c r="S104" s="147"/>
      <c r="T104" s="147"/>
      <c r="U104" s="147">
        <f>'[1]2011'!AE123</f>
        <v>-6914</v>
      </c>
    </row>
    <row r="105" spans="4:52" s="185" customFormat="1" ht="12" customHeight="1" x14ac:dyDescent="0.2">
      <c r="D105" s="147">
        <f>'[1]2011'!D124</f>
        <v>273535</v>
      </c>
      <c r="E105" s="147">
        <f>'[1]2011'!F124</f>
        <v>142</v>
      </c>
      <c r="F105" s="147">
        <f>'[1]2011'!H124</f>
        <v>21632</v>
      </c>
      <c r="G105" s="147">
        <f>'[1]2011'!J124</f>
        <v>29077</v>
      </c>
      <c r="H105" s="147">
        <f>'[1]2011'!L124</f>
        <v>118684</v>
      </c>
      <c r="I105" s="147">
        <f>'[1]2011'!N124</f>
        <v>104000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'[1]2011'!U124</f>
        <v>43757</v>
      </c>
      <c r="Q105" s="147">
        <f>'[1]2011'!W124</f>
        <v>136873</v>
      </c>
      <c r="R105" s="147">
        <f>'[1]2011'!Y124</f>
        <v>13053</v>
      </c>
      <c r="S105" s="147">
        <f>'[1]2011'!AA124</f>
        <v>55116</v>
      </c>
      <c r="T105" s="147">
        <f>'[1]2011'!AC124</f>
        <v>810</v>
      </c>
      <c r="U105" s="147">
        <f>'[1]2011'!AE124</f>
        <v>249609</v>
      </c>
    </row>
    <row r="106" spans="4:52" s="185" customFormat="1" ht="12" customHeight="1" x14ac:dyDescent="0.2">
      <c r="D106" s="147">
        <f>'[1]2011'!D126</f>
        <v>173434</v>
      </c>
      <c r="E106" s="147">
        <f>'[1]2011'!F126</f>
        <v>142</v>
      </c>
      <c r="F106" s="147">
        <f>'[1]2011'!H126</f>
        <v>20715</v>
      </c>
      <c r="G106" s="147">
        <f>'[1]2011'!J126</f>
        <v>29068</v>
      </c>
      <c r="H106" s="147">
        <f>'[1]2011'!L126</f>
        <v>85438</v>
      </c>
      <c r="I106" s="147">
        <f>'[1]2011'!N126</f>
        <v>38071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'[1]2011'!U126</f>
        <v>4706</v>
      </c>
      <c r="Q106" s="147">
        <f>'[1]2011'!W126</f>
        <v>109906</v>
      </c>
      <c r="R106" s="147">
        <f>'[1]2011'!Y126</f>
        <v>8153</v>
      </c>
      <c r="S106" s="147">
        <f>'[1]2011'!AA126</f>
        <v>19740</v>
      </c>
      <c r="T106" s="147">
        <f>'[1]2011'!AC126</f>
        <v>755</v>
      </c>
      <c r="U106" s="147">
        <f>'[1]2011'!AE126</f>
        <v>143260</v>
      </c>
    </row>
    <row r="107" spans="4:52" s="185" customFormat="1" ht="12" customHeight="1" x14ac:dyDescent="0.2">
      <c r="D107" s="147">
        <f>'[1]2011'!D129</f>
        <v>77430</v>
      </c>
      <c r="E107" s="147"/>
      <c r="F107" s="147"/>
      <c r="G107" s="147">
        <f>'[1]2011'!J129</f>
        <v>0</v>
      </c>
      <c r="H107" s="147">
        <f>'[1]2011'!L129</f>
        <v>17608</v>
      </c>
      <c r="I107" s="147">
        <f>'[1]2011'!N129</f>
        <v>59822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'[1]2011'!U129</f>
        <v>32126</v>
      </c>
      <c r="Q107" s="147">
        <f>'[1]2011'!W129</f>
        <v>23762</v>
      </c>
      <c r="R107" s="147">
        <f>'[1]2011'!Y129</f>
        <v>4533</v>
      </c>
      <c r="S107" s="147">
        <f>'[1]2011'!AA129</f>
        <v>19252</v>
      </c>
      <c r="T107" s="147">
        <f>'[1]2011'!AC129</f>
        <v>55</v>
      </c>
      <c r="U107" s="147">
        <f>'[1]2011'!AE129</f>
        <v>79728</v>
      </c>
    </row>
    <row r="108" spans="4:52" s="185" customFormat="1" ht="12" customHeight="1" x14ac:dyDescent="0.2">
      <c r="D108" s="147">
        <f>'[1]2011'!D130</f>
        <v>6235</v>
      </c>
      <c r="E108" s="147"/>
      <c r="F108" s="147"/>
      <c r="G108" s="147">
        <f>'[1]2011'!J130</f>
        <v>0</v>
      </c>
      <c r="H108" s="147">
        <f>'[1]2011'!L130</f>
        <v>771</v>
      </c>
      <c r="I108" s="147">
        <f>'[1]2011'!N130</f>
        <v>5464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'[1]2011'!U130</f>
        <v>6061</v>
      </c>
      <c r="Q108" s="147">
        <f>'[1]2011'!W130</f>
        <v>3052</v>
      </c>
      <c r="R108" s="147">
        <f>'[1]2011'!Y130</f>
        <v>0</v>
      </c>
      <c r="S108" s="147"/>
      <c r="T108" s="147"/>
      <c r="U108" s="147">
        <f>'[1]2011'!AE130</f>
        <v>9113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'[1]2011'!D135</f>
        <v>14867</v>
      </c>
      <c r="E118" s="147">
        <f>'[1]2011'!F135</f>
        <v>0</v>
      </c>
      <c r="F118" s="147">
        <f>'[1]2011'!H135</f>
        <v>0</v>
      </c>
      <c r="G118" s="147">
        <f>'[1]2011'!J135</f>
        <v>0</v>
      </c>
      <c r="H118" s="147">
        <f>'[1]2011'!L135</f>
        <v>14867</v>
      </c>
      <c r="I118" s="147">
        <f>'[1]2011'!N135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'[1]2011'!U135</f>
        <v>524</v>
      </c>
      <c r="Q118" s="147">
        <f>'[1]2011'!W135</f>
        <v>153</v>
      </c>
      <c r="R118" s="147">
        <f>'[1]2011'!Y135</f>
        <v>0</v>
      </c>
      <c r="S118" s="147">
        <f>'[1]2011'!AA135</f>
        <v>15262</v>
      </c>
      <c r="T118" s="147">
        <f>'[1]2011'!AC135</f>
        <v>0</v>
      </c>
      <c r="U118" s="147">
        <f>'[1]2011'!AE135</f>
        <v>15939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'[1]2011'!D139</f>
        <v>1569</v>
      </c>
      <c r="E125" s="147">
        <f>'[1]2011'!F139</f>
        <v>0</v>
      </c>
      <c r="F125" s="147">
        <f>'[1]2011'!H139</f>
        <v>917</v>
      </c>
      <c r="G125" s="147">
        <f>'[1]2011'!J139</f>
        <v>9</v>
      </c>
      <c r="H125" s="147">
        <f>'[1]2011'!L139</f>
        <v>0</v>
      </c>
      <c r="I125" s="147">
        <f>'[1]2011'!N139</f>
        <v>643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'[1]2011'!U139</f>
        <v>340</v>
      </c>
      <c r="Q125" s="147">
        <f>'[1]2011'!W139</f>
        <v>0</v>
      </c>
      <c r="R125" s="147">
        <f>'[1]2011'!Y139</f>
        <v>367</v>
      </c>
      <c r="S125" s="147">
        <f>'[1]2011'!AA139</f>
        <v>862</v>
      </c>
      <c r="T125" s="147">
        <f>'[1]2011'!AC139</f>
        <v>0</v>
      </c>
      <c r="U125" s="147">
        <f>'[1]2011'!AE139</f>
        <v>1569</v>
      </c>
    </row>
    <row r="126" spans="4:21" s="192" customFormat="1" ht="12" customHeight="1" x14ac:dyDescent="0.2">
      <c r="D126" s="149">
        <f>'[1]2011'!D140</f>
        <v>1044991</v>
      </c>
      <c r="E126" s="149">
        <f>'[1]2011'!F140</f>
        <v>1603</v>
      </c>
      <c r="F126" s="149">
        <f>'[1]2011'!H140</f>
        <v>737646</v>
      </c>
      <c r="G126" s="149">
        <f>'[1]2011'!J140</f>
        <v>102865</v>
      </c>
      <c r="H126" s="149">
        <f>'[1]2011'!L140</f>
        <v>32950</v>
      </c>
      <c r="I126" s="149">
        <f>'[1]2011'!N140</f>
        <v>169927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'[1]2011'!D142</f>
        <v>880381</v>
      </c>
      <c r="E128" s="151">
        <f>'[1]2011'!F142</f>
        <v>668</v>
      </c>
      <c r="F128" s="151">
        <f>'[1]2011'!H142</f>
        <v>707290</v>
      </c>
      <c r="G128" s="151">
        <f>'[1]2011'!J142</f>
        <v>74388</v>
      </c>
      <c r="H128" s="151">
        <f>'[1]2011'!L142</f>
        <v>27437</v>
      </c>
      <c r="I128" s="151">
        <f>'[1]2011'!N142</f>
        <v>70598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169927</v>
      </c>
      <c r="Q140" s="147">
        <f>H126</f>
        <v>32950</v>
      </c>
      <c r="R140" s="147">
        <f>G126</f>
        <v>102865</v>
      </c>
      <c r="S140" s="147">
        <f>F126</f>
        <v>737646</v>
      </c>
      <c r="T140" s="147">
        <f>E126</f>
        <v>1603</v>
      </c>
      <c r="U140" s="147">
        <f>D126</f>
        <v>1044991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70598</v>
      </c>
      <c r="Q142" s="153">
        <f>H128</f>
        <v>27437</v>
      </c>
      <c r="R142" s="153">
        <f>G128</f>
        <v>74388</v>
      </c>
      <c r="S142" s="153">
        <f>F128</f>
        <v>707290</v>
      </c>
      <c r="T142" s="153">
        <f>E128</f>
        <v>668</v>
      </c>
      <c r="U142" s="153">
        <f>D128</f>
        <v>880381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'[1]2011'!D156</f>
        <v>98475</v>
      </c>
      <c r="E144" s="147">
        <f>'[1]2011'!F156</f>
        <v>0</v>
      </c>
      <c r="F144" s="147">
        <f>'[1]2011'!H156</f>
        <v>82356</v>
      </c>
      <c r="G144" s="147">
        <f>'[1]2011'!J156</f>
        <v>53</v>
      </c>
      <c r="H144" s="147">
        <f>'[1]2011'!L156</f>
        <v>3707</v>
      </c>
      <c r="I144" s="147">
        <f>'[1]2011'!N156</f>
        <v>12359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'[1]2011'!Y156</f>
        <v>98373</v>
      </c>
      <c r="S144" s="147"/>
      <c r="T144" s="147"/>
      <c r="U144" s="147">
        <f>'[1]2011'!AE156</f>
        <v>98373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'[1]2011'!D157</f>
        <v>95806</v>
      </c>
      <c r="E146" s="147">
        <f>'[1]2011'!F157</f>
        <v>0</v>
      </c>
      <c r="F146" s="147">
        <f>'[1]2011'!H157</f>
        <v>79687</v>
      </c>
      <c r="G146" s="147">
        <f>'[1]2011'!J157</f>
        <v>53</v>
      </c>
      <c r="H146" s="147">
        <f>'[1]2011'!L157</f>
        <v>3707</v>
      </c>
      <c r="I146" s="147">
        <f>'[1]2011'!N157</f>
        <v>12359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'[1]2011'!Y157</f>
        <v>95704</v>
      </c>
      <c r="S146" s="147"/>
      <c r="T146" s="147"/>
      <c r="U146" s="147">
        <f>'[1]2011'!AE157</f>
        <v>95704</v>
      </c>
    </row>
    <row r="147" spans="4:21" s="46" customFormat="1" ht="12" customHeight="1" x14ac:dyDescent="0.2">
      <c r="D147" s="147">
        <f>'[1]2011'!D158</f>
        <v>2669</v>
      </c>
      <c r="E147" s="147">
        <f>'[1]2011'!F158</f>
        <v>0</v>
      </c>
      <c r="F147" s="147">
        <f>'[1]2011'!H158</f>
        <v>2669</v>
      </c>
      <c r="G147" s="147">
        <f>'[1]2011'!J158</f>
        <v>0</v>
      </c>
      <c r="H147" s="147">
        <f>'[1]2011'!L158</f>
        <v>0</v>
      </c>
      <c r="I147" s="147">
        <f>'[1]2011'!N158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'[1]2011'!Y158</f>
        <v>2669</v>
      </c>
      <c r="S147" s="147"/>
      <c r="T147" s="147"/>
      <c r="U147" s="147">
        <f>'[1]2011'!AE158</f>
        <v>2669</v>
      </c>
    </row>
    <row r="148" spans="4:21" s="175" customFormat="1" ht="12" customHeight="1" x14ac:dyDescent="0.2">
      <c r="D148" s="147">
        <f>'[1]2011'!D159</f>
        <v>153668</v>
      </c>
      <c r="E148" s="147"/>
      <c r="F148" s="147">
        <f>'[1]2011'!H159</f>
        <v>153668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'[1]2011'!U159</f>
        <v>10371</v>
      </c>
      <c r="Q148" s="147">
        <f>'[1]2011'!W159</f>
        <v>7252</v>
      </c>
      <c r="R148" s="147">
        <f>'[1]2011'!Y159</f>
        <v>135458</v>
      </c>
      <c r="S148" s="147">
        <f>'[1]2011'!AA159</f>
        <v>235</v>
      </c>
      <c r="T148" s="147">
        <f>'[1]2011'!AC159</f>
        <v>43</v>
      </c>
      <c r="U148" s="147">
        <f>'[1]2011'!AE159</f>
        <v>153359</v>
      </c>
    </row>
    <row r="149" spans="4:21" s="46" customFormat="1" ht="12" customHeight="1" x14ac:dyDescent="0.2">
      <c r="D149" s="147">
        <f>'[1]2011'!D160</f>
        <v>92183</v>
      </c>
      <c r="E149" s="147"/>
      <c r="F149" s="147">
        <f>'[1]2011'!H160</f>
        <v>92183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'[1]2011'!U160</f>
        <v>0</v>
      </c>
      <c r="Q149" s="147">
        <f>'[1]2011'!W160</f>
        <v>3584</v>
      </c>
      <c r="R149" s="147">
        <f>'[1]2011'!Y160</f>
        <v>88404</v>
      </c>
      <c r="S149" s="147"/>
      <c r="T149" s="147"/>
      <c r="U149" s="147">
        <f>'[1]2011'!AE160</f>
        <v>91988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'[1]2011'!D163</f>
        <v>20683</v>
      </c>
      <c r="E151" s="147"/>
      <c r="F151" s="147">
        <f>'[1]2011'!H163</f>
        <v>20683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'[1]2011'!U163</f>
        <v>10371</v>
      </c>
      <c r="Q151" s="147">
        <f>'[1]2011'!W163</f>
        <v>1558</v>
      </c>
      <c r="R151" s="147">
        <f>'[1]2011'!Y163</f>
        <v>8476</v>
      </c>
      <c r="S151" s="147">
        <f>'[1]2011'!AA163</f>
        <v>235</v>
      </c>
      <c r="T151" s="147">
        <f>'[1]2011'!AC163</f>
        <v>43</v>
      </c>
      <c r="U151" s="147">
        <f>'[1]2011'!AE163</f>
        <v>20683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'[1]2011'!D166</f>
        <v>39062</v>
      </c>
      <c r="E153" s="147"/>
      <c r="F153" s="147">
        <f>'[1]2011'!H166</f>
        <v>39062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'[1]2011'!U166</f>
        <v>0</v>
      </c>
      <c r="Q153" s="147">
        <f>'[1]2011'!W166</f>
        <v>370</v>
      </c>
      <c r="R153" s="147">
        <f>'[1]2011'!Y166</f>
        <v>38578</v>
      </c>
      <c r="S153" s="147">
        <f>'[1]2011'!AA166</f>
        <v>0</v>
      </c>
      <c r="T153" s="147">
        <f>'[1]2011'!AC166</f>
        <v>0</v>
      </c>
      <c r="U153" s="147">
        <f>'[1]2011'!AE166</f>
        <v>38948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'[1]2011'!D169</f>
        <v>2106</v>
      </c>
      <c r="E155" s="147"/>
      <c r="F155" s="147">
        <f>'[1]2011'!H169</f>
        <v>2106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'[1]2011'!U169</f>
        <v>0</v>
      </c>
      <c r="Q155" s="147">
        <f>'[1]2011'!W169</f>
        <v>2106</v>
      </c>
      <c r="R155" s="147">
        <f>'[1]2011'!Y169</f>
        <v>0</v>
      </c>
      <c r="S155" s="147">
        <f>'[1]2011'!AA169</f>
        <v>0</v>
      </c>
      <c r="T155" s="147">
        <f>'[1]2011'!AC169</f>
        <v>0</v>
      </c>
      <c r="U155" s="147">
        <f>'[1]2011'!AE169</f>
        <v>2106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'[1]2011'!D172</f>
        <v>-366</v>
      </c>
      <c r="E157" s="147"/>
      <c r="F157" s="147">
        <f>'[1]2011'!H172</f>
        <v>-366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'[1]2011'!W172</f>
        <v>-366</v>
      </c>
      <c r="R157" s="147">
        <f>'[1]2011'!Y172</f>
        <v>0</v>
      </c>
      <c r="S157" s="147"/>
      <c r="T157" s="147"/>
      <c r="U157" s="147">
        <f>'[1]2011'!AE172</f>
        <v>-366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'[1]2011'!D173</f>
        <v>182789</v>
      </c>
      <c r="E159" s="147">
        <f>'[1]2011'!F173</f>
        <v>37</v>
      </c>
      <c r="F159" s="147">
        <f>'[1]2011'!H173</f>
        <v>164</v>
      </c>
      <c r="G159" s="147">
        <f>'[1]2011'!J173</f>
        <v>162788</v>
      </c>
      <c r="H159" s="147">
        <f>'[1]2011'!L173</f>
        <v>9113</v>
      </c>
      <c r="I159" s="147">
        <f>'[1]2011'!N173</f>
        <v>10687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'[1]2011'!AA173</f>
        <v>185222</v>
      </c>
      <c r="T159" s="147"/>
      <c r="U159" s="147">
        <f>'[1]2011'!AE173</f>
        <v>185222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'[1]2011'!D174</f>
        <v>140133</v>
      </c>
      <c r="E161" s="32"/>
      <c r="F161" s="32"/>
      <c r="G161" s="32">
        <f>'[1]2011'!J174</f>
        <v>140133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'[1]2011'!AA174</f>
        <v>142566</v>
      </c>
      <c r="T161" s="32"/>
      <c r="U161" s="32">
        <f>'[1]2011'!AE174</f>
        <v>142566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'[1]2011'!D177</f>
        <v>33670</v>
      </c>
      <c r="E163" s="32"/>
      <c r="F163" s="32">
        <f>'[1]2011'!H177</f>
        <v>164</v>
      </c>
      <c r="G163" s="32">
        <f>'[1]2011'!J177</f>
        <v>13706</v>
      </c>
      <c r="H163" s="32">
        <f>'[1]2011'!L177</f>
        <v>9113</v>
      </c>
      <c r="I163" s="32">
        <f>'[1]2011'!N177</f>
        <v>10687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'[1]2011'!AA177</f>
        <v>33670</v>
      </c>
      <c r="T163" s="32"/>
      <c r="U163" s="32">
        <f>'[1]2011'!AE177</f>
        <v>33670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'[1]2011'!D180</f>
        <v>8986</v>
      </c>
      <c r="E165" s="32">
        <f>'[1]2011'!F180</f>
        <v>37</v>
      </c>
      <c r="F165" s="32"/>
      <c r="G165" s="32">
        <f>'[1]2011'!J180</f>
        <v>8949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'[1]2011'!AA180</f>
        <v>8986</v>
      </c>
      <c r="T165" s="32"/>
      <c r="U165" s="32">
        <f>'[1]2011'!AE180</f>
        <v>8986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'[1]2011'!D181</f>
        <v>252500</v>
      </c>
      <c r="E167" s="147">
        <f>'[1]2011'!F181</f>
        <v>2098</v>
      </c>
      <c r="F167" s="147">
        <f>'[1]2011'!H181</f>
        <v>47394</v>
      </c>
      <c r="G167" s="147">
        <f>'[1]2011'!J181</f>
        <v>161433</v>
      </c>
      <c r="H167" s="147">
        <f>'[1]2011'!L181</f>
        <v>26231</v>
      </c>
      <c r="I167" s="147">
        <f>'[1]2011'!N181</f>
        <v>15344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'[1]2011'!U181</f>
        <v>6807</v>
      </c>
      <c r="Q167" s="147">
        <f>'[1]2011'!W181</f>
        <v>25028</v>
      </c>
      <c r="R167" s="147">
        <f>'[1]2011'!Y181</f>
        <v>150021</v>
      </c>
      <c r="S167" s="147">
        <f>'[1]2011'!AA181</f>
        <v>41904</v>
      </c>
      <c r="T167" s="147">
        <f>'[1]2011'!AC181</f>
        <v>13575</v>
      </c>
      <c r="U167" s="147">
        <f>'[1]2011'!AE181</f>
        <v>237335</v>
      </c>
    </row>
    <row r="168" spans="4:21" s="185" customFormat="1" ht="12" customHeight="1" x14ac:dyDescent="0.2">
      <c r="D168" s="147">
        <f>'[1]2011'!D182</f>
        <v>21660</v>
      </c>
      <c r="E168" s="147">
        <f>'[1]2011'!F182</f>
        <v>92</v>
      </c>
      <c r="F168" s="147">
        <f>'[1]2011'!H182</f>
        <v>12980</v>
      </c>
      <c r="G168" s="147">
        <f>'[1]2011'!J182</f>
        <v>231</v>
      </c>
      <c r="H168" s="147">
        <f>'[1]2011'!L182</f>
        <v>2529</v>
      </c>
      <c r="I168" s="147">
        <f>'[1]2011'!N182</f>
        <v>5828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'[1]2011'!W182</f>
        <v>22279</v>
      </c>
      <c r="R168" s="147"/>
      <c r="S168" s="147"/>
      <c r="T168" s="147"/>
      <c r="U168" s="147">
        <f>'[1]2011'!AE182</f>
        <v>22279</v>
      </c>
    </row>
    <row r="169" spans="4:21" s="185" customFormat="1" ht="12" customHeight="1" x14ac:dyDescent="0.2">
      <c r="D169" s="147">
        <f>'[1]2011'!D183</f>
        <v>22279</v>
      </c>
      <c r="E169" s="147"/>
      <c r="F169" s="147"/>
      <c r="G169" s="147"/>
      <c r="H169" s="147">
        <f>'[1]2011'!L183</f>
        <v>22279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'[1]2011'!U183</f>
        <v>6054</v>
      </c>
      <c r="Q169" s="147">
        <f>'[1]2011'!W183</f>
        <v>2307</v>
      </c>
      <c r="R169" s="147">
        <f>'[1]2011'!Y183</f>
        <v>190</v>
      </c>
      <c r="S169" s="147">
        <f>'[1]2011'!AA183</f>
        <v>13022</v>
      </c>
      <c r="T169" s="147">
        <f>'[1]2011'!AC183</f>
        <v>95</v>
      </c>
      <c r="U169" s="147">
        <f>'[1]2011'!AE183</f>
        <v>21668</v>
      </c>
    </row>
    <row r="170" spans="4:21" s="185" customFormat="1" ht="12" customHeight="1" x14ac:dyDescent="0.2">
      <c r="D170" s="147">
        <f>'[1]2011'!D184</f>
        <v>141272</v>
      </c>
      <c r="E170" s="147"/>
      <c r="F170" s="147"/>
      <c r="G170" s="147">
        <f>'[1]2011'!J184</f>
        <v>141272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'[1]2011'!Y184</f>
        <v>141272</v>
      </c>
      <c r="S170" s="147"/>
      <c r="T170" s="147"/>
      <c r="U170" s="147">
        <f>'[1]2011'!AE184</f>
        <v>141272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'[1]2011'!D185</f>
        <v>1778</v>
      </c>
      <c r="E172" s="147"/>
      <c r="F172" s="147"/>
      <c r="G172" s="147">
        <f>'[1]2011'!J185</f>
        <v>1778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'[1]2011'!Y185</f>
        <v>1620</v>
      </c>
      <c r="S172" s="147"/>
      <c r="T172" s="147"/>
      <c r="U172" s="147">
        <f>'[1]2011'!AE185</f>
        <v>1620</v>
      </c>
    </row>
    <row r="173" spans="4:21" s="185" customFormat="1" ht="12" customHeight="1" x14ac:dyDescent="0.2">
      <c r="D173" s="147">
        <f>'[1]2011'!D187</f>
        <v>55635</v>
      </c>
      <c r="E173" s="147">
        <f>'[1]2011'!F187</f>
        <v>2006</v>
      </c>
      <c r="F173" s="147">
        <f>'[1]2011'!H187</f>
        <v>34414</v>
      </c>
      <c r="G173" s="147">
        <f>'[1]2011'!J187</f>
        <v>8276</v>
      </c>
      <c r="H173" s="147">
        <f>'[1]2011'!L187</f>
        <v>1423</v>
      </c>
      <c r="I173" s="147">
        <f>'[1]2011'!N187</f>
        <v>9516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'[1]2011'!U187</f>
        <v>753</v>
      </c>
      <c r="Q173" s="147">
        <f>'[1]2011'!W187</f>
        <v>442</v>
      </c>
      <c r="R173" s="147">
        <f>'[1]2011'!Y187</f>
        <v>6939</v>
      </c>
      <c r="S173" s="147">
        <f>'[1]2011'!AA187</f>
        <v>28882</v>
      </c>
      <c r="T173" s="147">
        <f>'[1]2011'!AC187</f>
        <v>13480</v>
      </c>
      <c r="U173" s="147">
        <f>'[1]2011'!AE187</f>
        <v>50496</v>
      </c>
    </row>
    <row r="174" spans="4:21" s="185" customFormat="1" ht="12" customHeight="1" x14ac:dyDescent="0.2">
      <c r="D174" s="147">
        <f>'[1]2011'!D188</f>
        <v>9876</v>
      </c>
      <c r="E174" s="147"/>
      <c r="F174" s="147"/>
      <c r="G174" s="147">
        <f>'[1]2011'!J188</f>
        <v>9876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'[1]2011'!D189</f>
        <v>1031848</v>
      </c>
      <c r="E176" s="149">
        <f>'[1]2011'!F189</f>
        <v>13086</v>
      </c>
      <c r="F176" s="149">
        <f>'[1]2011'!H189</f>
        <v>681425</v>
      </c>
      <c r="G176" s="149">
        <f>'[1]2011'!J189</f>
        <v>162443</v>
      </c>
      <c r="H176" s="149">
        <f>'[1]2011'!L189</f>
        <v>26179</v>
      </c>
      <c r="I176" s="149">
        <f>'[1]2011'!N189</f>
        <v>148715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'[1]2011'!D191</f>
        <v>867238</v>
      </c>
      <c r="E177" s="136">
        <f>'[1]2011'!F191</f>
        <v>12151</v>
      </c>
      <c r="F177" s="136">
        <f>'[1]2011'!H191</f>
        <v>651069</v>
      </c>
      <c r="G177" s="136">
        <f>'[1]2011'!J191</f>
        <v>133966</v>
      </c>
      <c r="H177" s="136">
        <f>'[1]2011'!L191</f>
        <v>20666</v>
      </c>
      <c r="I177" s="136">
        <f>'[1]2011'!N191</f>
        <v>49386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148715</v>
      </c>
      <c r="Q188" s="147">
        <f>H176</f>
        <v>26179</v>
      </c>
      <c r="R188" s="147">
        <f>G176</f>
        <v>162443</v>
      </c>
      <c r="S188" s="147">
        <f>F176</f>
        <v>681425</v>
      </c>
      <c r="T188" s="147">
        <f>E176</f>
        <v>13086</v>
      </c>
      <c r="U188" s="147">
        <f>D176</f>
        <v>1031848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49386</v>
      </c>
      <c r="Q189" s="153">
        <f>H177</f>
        <v>20666</v>
      </c>
      <c r="R189" s="153">
        <f>G177</f>
        <v>133966</v>
      </c>
      <c r="S189" s="153">
        <f>F177</f>
        <v>651069</v>
      </c>
      <c r="T189" s="153">
        <f>E177</f>
        <v>12151</v>
      </c>
      <c r="U189" s="153">
        <f>D177</f>
        <v>867238</v>
      </c>
    </row>
    <row r="190" spans="4:52" s="175" customFormat="1" ht="12" customHeight="1" x14ac:dyDescent="0.2">
      <c r="D190" s="147">
        <f>'[1]2011'!D205</f>
        <v>135925</v>
      </c>
      <c r="E190" s="147">
        <f>'[1]2011'!F205</f>
        <v>10699</v>
      </c>
      <c r="F190" s="147"/>
      <c r="G190" s="147">
        <f>'[1]2011'!J205</f>
        <v>125226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'[1]2011'!AA205</f>
        <v>135925</v>
      </c>
      <c r="T190" s="147"/>
      <c r="U190" s="147">
        <f>'[1]2011'!AE205</f>
        <v>135925</v>
      </c>
    </row>
    <row r="191" spans="4:52" s="175" customFormat="1" ht="12" customHeight="1" x14ac:dyDescent="0.2">
      <c r="D191" s="147">
        <f>'[1]2011'!D206</f>
        <v>105386</v>
      </c>
      <c r="E191" s="147">
        <f>'[1]2011'!F206</f>
        <v>10699</v>
      </c>
      <c r="F191" s="147"/>
      <c r="G191" s="147">
        <f>'[1]2011'!J206</f>
        <v>94687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'[1]2011'!AA206</f>
        <v>105386</v>
      </c>
      <c r="T191" s="147"/>
      <c r="U191" s="147">
        <f>'[1]2011'!AE206</f>
        <v>105386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'[1]2011'!D207</f>
        <v>30539</v>
      </c>
      <c r="E193" s="147">
        <f>'[1]2011'!F207</f>
        <v>0</v>
      </c>
      <c r="F193" s="147"/>
      <c r="G193" s="147">
        <f>'[1]2011'!J207</f>
        <v>30539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'[1]2011'!AA207</f>
        <v>30539</v>
      </c>
      <c r="T193" s="147"/>
      <c r="U193" s="147">
        <f>'[1]2011'!AE207</f>
        <v>30539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'[1]2011'!D208</f>
        <v>1031848</v>
      </c>
      <c r="E195" s="149">
        <f>'[1]2011'!F208</f>
        <v>2387</v>
      </c>
      <c r="F195" s="149">
        <f>'[1]2011'!H208</f>
        <v>817350</v>
      </c>
      <c r="G195" s="149">
        <f>'[1]2011'!J208</f>
        <v>37217</v>
      </c>
      <c r="H195" s="149">
        <f>'[1]2011'!L208</f>
        <v>26179</v>
      </c>
      <c r="I195" s="149">
        <f>'[1]2011'!N208</f>
        <v>148715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'[1]2011'!D210</f>
        <v>867238</v>
      </c>
      <c r="E196" s="151">
        <f>'[1]2011'!F210</f>
        <v>1452</v>
      </c>
      <c r="F196" s="151">
        <f>'[1]2011'!H210</f>
        <v>786994</v>
      </c>
      <c r="G196" s="151">
        <f>'[1]2011'!J210</f>
        <v>8740</v>
      </c>
      <c r="H196" s="151">
        <f>'[1]2011'!L210</f>
        <v>20666</v>
      </c>
      <c r="I196" s="151">
        <f>'[1]2011'!N210</f>
        <v>49386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148715</v>
      </c>
      <c r="Q207" s="147">
        <f>H176</f>
        <v>26179</v>
      </c>
      <c r="R207" s="147">
        <f>G176</f>
        <v>162443</v>
      </c>
      <c r="S207" s="147">
        <f>F176</f>
        <v>681425</v>
      </c>
      <c r="T207" s="147">
        <f>E176</f>
        <v>13086</v>
      </c>
      <c r="U207" s="147">
        <f>D176</f>
        <v>1031848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49386</v>
      </c>
      <c r="Q208" s="153">
        <f>H177</f>
        <v>20666</v>
      </c>
      <c r="R208" s="153">
        <f>G177</f>
        <v>133966</v>
      </c>
      <c r="S208" s="153">
        <f>F177</f>
        <v>651069</v>
      </c>
      <c r="T208" s="153">
        <f>E177</f>
        <v>12151</v>
      </c>
      <c r="U208" s="153">
        <f>D177</f>
        <v>867238</v>
      </c>
    </row>
    <row r="209" spans="4:52" s="121" customFormat="1" ht="12" customHeight="1" x14ac:dyDescent="0.2">
      <c r="D209" s="147">
        <f>'[1]2011'!D224</f>
        <v>841983</v>
      </c>
      <c r="E209" s="147">
        <f>'[1]2011'!F224</f>
        <v>10699</v>
      </c>
      <c r="F209" s="147">
        <f>'[1]2011'!H224</f>
        <v>611386</v>
      </c>
      <c r="G209" s="147">
        <f>'[1]2011'!J224</f>
        <v>219898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'[1]2011'!D226</f>
        <v>747311</v>
      </c>
      <c r="E210" s="147">
        <f>'[1]2011'!F226</f>
        <v>10699</v>
      </c>
      <c r="F210" s="147">
        <f>'[1]2011'!H226</f>
        <v>611386</v>
      </c>
      <c r="G210" s="147">
        <f>'[1]2011'!J226</f>
        <v>125226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'[1]2011'!D230</f>
        <v>94672</v>
      </c>
      <c r="E211" s="147"/>
      <c r="F211" s="147"/>
      <c r="G211" s="147">
        <f>'[1]2011'!J230</f>
        <v>94672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'[1]2011'!D232</f>
        <v>-2078</v>
      </c>
      <c r="E212" s="147"/>
      <c r="F212" s="147"/>
      <c r="G212" s="147"/>
      <c r="H212" s="147">
        <f>'[1]2011'!L232</f>
        <v>-2078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'[1]2011'!AA232</f>
        <v>-2078</v>
      </c>
      <c r="T212" s="147"/>
      <c r="U212" s="147">
        <f>'[1]2011'!AE232</f>
        <v>-2078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'[1]2011'!D233</f>
        <v>189865</v>
      </c>
      <c r="E214" s="149">
        <f>'[1]2011'!F233</f>
        <v>2387</v>
      </c>
      <c r="F214" s="149">
        <f>'[1]2011'!H233</f>
        <v>67961</v>
      </c>
      <c r="G214" s="149">
        <f>'[1]2011'!J233</f>
        <v>-57455</v>
      </c>
      <c r="H214" s="149">
        <f>'[1]2011'!L233</f>
        <v>28257</v>
      </c>
      <c r="I214" s="149">
        <f>'[1]2011'!N233</f>
        <v>148715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'[1]2011'!D235</f>
        <v>25255</v>
      </c>
      <c r="E215" s="151">
        <f>'[1]2011'!F235</f>
        <v>1452</v>
      </c>
      <c r="F215" s="151">
        <f>'[1]2011'!H235</f>
        <v>37605</v>
      </c>
      <c r="G215" s="151">
        <f>'[1]2011'!J235</f>
        <v>-85932</v>
      </c>
      <c r="H215" s="151">
        <f>'[1]2011'!L235</f>
        <v>22744</v>
      </c>
      <c r="I215" s="151">
        <f>'[1]2011'!N235</f>
        <v>49386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148715</v>
      </c>
      <c r="Q226" s="147">
        <f>H195</f>
        <v>26179</v>
      </c>
      <c r="R226" s="147">
        <f>G195</f>
        <v>37217</v>
      </c>
      <c r="S226" s="147">
        <f>F195</f>
        <v>817350</v>
      </c>
      <c r="T226" s="147">
        <f>E195</f>
        <v>2387</v>
      </c>
      <c r="U226" s="147">
        <f>D195</f>
        <v>1031848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49386</v>
      </c>
      <c r="Q227" s="153">
        <f>H196</f>
        <v>20666</v>
      </c>
      <c r="R227" s="153">
        <f>G196</f>
        <v>8740</v>
      </c>
      <c r="S227" s="153">
        <f>F196</f>
        <v>786994</v>
      </c>
      <c r="T227" s="153">
        <f>E196</f>
        <v>1452</v>
      </c>
      <c r="U227" s="153">
        <f>D196</f>
        <v>867238</v>
      </c>
    </row>
    <row r="228" spans="4:52" s="185" customFormat="1" ht="12" customHeight="1" x14ac:dyDescent="0.2">
      <c r="D228" s="147">
        <f>'[1]2011'!D249</f>
        <v>841983</v>
      </c>
      <c r="E228" s="147"/>
      <c r="F228" s="147">
        <f>'[1]2011'!H249</f>
        <v>747311</v>
      </c>
      <c r="G228" s="147">
        <f>'[1]2011'!J249</f>
        <v>94672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'[1]2011'!D251</f>
        <v>747311</v>
      </c>
      <c r="E229" s="147"/>
      <c r="F229" s="147">
        <f>'[1]2011'!H251</f>
        <v>747311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'[1]2011'!D253</f>
        <v>94672</v>
      </c>
      <c r="E230" s="147"/>
      <c r="F230" s="147"/>
      <c r="G230" s="147">
        <f>'[1]2011'!J253</f>
        <v>94672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'[1]2011'!D255</f>
        <v>-2078</v>
      </c>
      <c r="E231" s="147"/>
      <c r="F231" s="147"/>
      <c r="G231" s="147"/>
      <c r="H231" s="147">
        <f>'[1]2011'!L255</f>
        <v>-2078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'[1]2011'!AA255</f>
        <v>-2078</v>
      </c>
      <c r="T231" s="147"/>
      <c r="U231" s="147">
        <f>'[1]2011'!AE255</f>
        <v>-2078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'[1]2011'!D256</f>
        <v>189865</v>
      </c>
      <c r="E233" s="149">
        <f>'[1]2011'!F256</f>
        <v>2387</v>
      </c>
      <c r="F233" s="149">
        <f>'[1]2011'!H256</f>
        <v>67961</v>
      </c>
      <c r="G233" s="149">
        <f>'[1]2011'!J256</f>
        <v>-57455</v>
      </c>
      <c r="H233" s="149">
        <f>'[1]2011'!L256</f>
        <v>28257</v>
      </c>
      <c r="I233" s="149">
        <f>'[1]2011'!N256</f>
        <v>148715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'[1]2011'!D258</f>
        <v>25255</v>
      </c>
      <c r="E234" s="151">
        <f>'[1]2011'!F258</f>
        <v>1452</v>
      </c>
      <c r="F234" s="151">
        <f>'[1]2011'!H258</f>
        <v>37605</v>
      </c>
      <c r="G234" s="151">
        <f>'[1]2011'!J258</f>
        <v>-85932</v>
      </c>
      <c r="H234" s="151">
        <f>'[1]2011'!L258</f>
        <v>22744</v>
      </c>
      <c r="I234" s="151">
        <f>'[1]2011'!N258</f>
        <v>49386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49386</v>
      </c>
      <c r="Q246" s="143">
        <f>H234</f>
        <v>22744</v>
      </c>
      <c r="R246" s="143">
        <f>G234</f>
        <v>-85932</v>
      </c>
      <c r="S246" s="143">
        <f>F234</f>
        <v>37605</v>
      </c>
      <c r="T246" s="143">
        <f>E234</f>
        <v>1452</v>
      </c>
      <c r="U246" s="143">
        <f>D234</f>
        <v>25255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'[1]2011'!U274</f>
        <v>4839</v>
      </c>
      <c r="Q247" s="147">
        <f>'[1]2011'!W274</f>
        <v>12577</v>
      </c>
      <c r="R247" s="147">
        <f>'[1]2011'!Y274</f>
        <v>16040</v>
      </c>
      <c r="S247" s="147">
        <f>'[1]2011'!AA274</f>
        <v>3928</v>
      </c>
      <c r="T247" s="147">
        <f>'[1]2011'!AC274</f>
        <v>764</v>
      </c>
      <c r="U247" s="147">
        <f>'[1]2011'!AE274</f>
        <v>38148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'[1]2011'!Y275</f>
        <v>3892</v>
      </c>
      <c r="S248" s="147"/>
      <c r="T248" s="147"/>
      <c r="U248" s="147">
        <f>'[1]2011'!AE275</f>
        <v>3892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'[1]2011'!U276</f>
        <v>3865</v>
      </c>
      <c r="Q249" s="147">
        <f>'[1]2011'!W276</f>
        <v>183</v>
      </c>
      <c r="R249" s="147">
        <f>'[1]2011'!Y276</f>
        <v>3646</v>
      </c>
      <c r="S249" s="147">
        <f>'[1]2011'!AA276</f>
        <v>3380</v>
      </c>
      <c r="T249" s="147">
        <f>'[1]2011'!AC276</f>
        <v>557</v>
      </c>
      <c r="U249" s="147">
        <f>'[1]2011'!AE276</f>
        <v>11631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'[1]2011'!U277</f>
        <v>974</v>
      </c>
      <c r="Q250" s="147">
        <f>'[1]2011'!W277</f>
        <v>12394</v>
      </c>
      <c r="R250" s="147">
        <f>'[1]2011'!Y277</f>
        <v>8502</v>
      </c>
      <c r="S250" s="147">
        <f>'[1]2011'!AA277</f>
        <v>548</v>
      </c>
      <c r="T250" s="147">
        <f>'[1]2011'!AC277</f>
        <v>207</v>
      </c>
      <c r="U250" s="147">
        <f>'[1]2011'!AE277</f>
        <v>22625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'[1]2011'!U278</f>
        <v>-1717</v>
      </c>
      <c r="Q251" s="147">
        <f>'[1]2011'!W278</f>
        <v>-7902</v>
      </c>
      <c r="R251" s="147">
        <f>'[1]2011'!Y278</f>
        <v>-21299</v>
      </c>
      <c r="S251" s="147">
        <f>'[1]2011'!AA278</f>
        <v>-3381</v>
      </c>
      <c r="T251" s="147">
        <f>'[1]2011'!AC278</f>
        <v>-5</v>
      </c>
      <c r="U251" s="147">
        <f>'[1]2011'!AE278</f>
        <v>-34304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'[1]2011'!U279</f>
        <v>-740</v>
      </c>
      <c r="Q252" s="147">
        <f>'[1]2011'!W279</f>
        <v>0</v>
      </c>
      <c r="R252" s="147">
        <f>'[1]2011'!Y279</f>
        <v>0</v>
      </c>
      <c r="S252" s="147">
        <f>'[1]2011'!AA279</f>
        <v>-3152</v>
      </c>
      <c r="T252" s="147">
        <f>'[1]2011'!AC279</f>
        <v>0</v>
      </c>
      <c r="U252" s="147">
        <f>'[1]2011'!AE279</f>
        <v>-3892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'[1]2011'!Y280</f>
        <v>-6794</v>
      </c>
      <c r="S253" s="147"/>
      <c r="T253" s="147"/>
      <c r="U253" s="147">
        <f>'[1]2011'!AE280</f>
        <v>-6794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'[1]2011'!U281</f>
        <v>-977</v>
      </c>
      <c r="Q254" s="147">
        <f>'[1]2011'!W281</f>
        <v>-7902</v>
      </c>
      <c r="R254" s="147">
        <f>'[1]2011'!Y281</f>
        <v>-14505</v>
      </c>
      <c r="S254" s="147">
        <f>'[1]2011'!AA281</f>
        <v>-229</v>
      </c>
      <c r="T254" s="147">
        <f>'[1]2011'!AC281</f>
        <v>-5</v>
      </c>
      <c r="U254" s="147">
        <f>'[1]2011'!AE281</f>
        <v>-23618</v>
      </c>
    </row>
    <row r="255" spans="4:52" s="185" customFormat="1" ht="12" customHeight="1" x14ac:dyDescent="0.2">
      <c r="D255" s="151">
        <f>'[1]2011'!D282</f>
        <v>29099</v>
      </c>
      <c r="E255" s="151">
        <f>'[1]2011'!F282</f>
        <v>2211</v>
      </c>
      <c r="F255" s="151">
        <f>'[1]2011'!H282</f>
        <v>38152</v>
      </c>
      <c r="G255" s="151">
        <f>'[1]2011'!J282</f>
        <v>-91191</v>
      </c>
      <c r="H255" s="151">
        <f>'[1]2011'!L282</f>
        <v>27419</v>
      </c>
      <c r="I255" s="151">
        <f>'[1]2011'!N282</f>
        <v>52508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52508</v>
      </c>
      <c r="Q268" s="153">
        <f>H255</f>
        <v>27419</v>
      </c>
      <c r="R268" s="153">
        <f>G255</f>
        <v>-91191</v>
      </c>
      <c r="S268" s="153">
        <f>F255</f>
        <v>38152</v>
      </c>
      <c r="T268" s="153">
        <f>E255</f>
        <v>2211</v>
      </c>
      <c r="U268" s="153">
        <f>P268+Q268+R268+S268+T268</f>
        <v>29099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'[1]2011'!D294</f>
        <v>218836</v>
      </c>
      <c r="E271" s="144">
        <f>'[1]2011'!F294</f>
        <v>851</v>
      </c>
      <c r="F271" s="144">
        <f>'[1]2011'!H294</f>
        <v>54484</v>
      </c>
      <c r="G271" s="144">
        <f>'[1]2011'!J294</f>
        <v>39960</v>
      </c>
      <c r="H271" s="144">
        <f>'[1]2011'!L294</f>
        <v>10785</v>
      </c>
      <c r="I271" s="144">
        <f>'[1]2011'!N294</f>
        <v>112756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'[1]2011'!D295</f>
        <v>212984</v>
      </c>
      <c r="E272" s="144">
        <f>'[1]2011'!F295</f>
        <v>851</v>
      </c>
      <c r="F272" s="144">
        <f>'[1]2011'!H295</f>
        <v>53507</v>
      </c>
      <c r="G272" s="144">
        <f>'[1]2011'!J295</f>
        <v>39935</v>
      </c>
      <c r="H272" s="144">
        <f>'[1]2011'!L295</f>
        <v>10699</v>
      </c>
      <c r="I272" s="144">
        <f>'[1]2011'!N295</f>
        <v>107992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'[1]2011'!D296</f>
        <v>-164610</v>
      </c>
      <c r="E273" s="144">
        <f>'[1]2011'!F296</f>
        <v>-935</v>
      </c>
      <c r="F273" s="144">
        <f>'[1]2011'!H296</f>
        <v>-30356</v>
      </c>
      <c r="G273" s="144">
        <f>'[1]2011'!J296</f>
        <v>-28477</v>
      </c>
      <c r="H273" s="144">
        <f>'[1]2011'!L296</f>
        <v>-5513</v>
      </c>
      <c r="I273" s="144">
        <f>'[1]2011'!N296</f>
        <v>-99329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'[1]2011'!$D$297</f>
        <v>3550</v>
      </c>
      <c r="E274" s="144">
        <f>'[1]2011'!$F$297</f>
        <v>0</v>
      </c>
      <c r="F274" s="144">
        <f>'[1]2011'!$H$297</f>
        <v>16</v>
      </c>
      <c r="G274" s="144">
        <f>'[1]2011'!$J$297</f>
        <v>11</v>
      </c>
      <c r="H274" s="144">
        <f>'[1]2011'!$L$297</f>
        <v>86</v>
      </c>
      <c r="I274" s="144">
        <f>'[1]2011'!$N$297</f>
        <v>3437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'[1]2011'!$D$298</f>
        <v>2302</v>
      </c>
      <c r="E275" s="144">
        <f>'[1]2011'!$F$298</f>
        <v>0</v>
      </c>
      <c r="F275" s="144">
        <f>'[1]2011'!$H$298</f>
        <v>961</v>
      </c>
      <c r="G275" s="144">
        <f>'[1]2011'!$J$298</f>
        <v>14</v>
      </c>
      <c r="H275" s="144">
        <f>'[1]2011'!$L$298</f>
        <v>0</v>
      </c>
      <c r="I275" s="144">
        <f>'[1]2011'!$N$298</f>
        <v>1327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'[1]2011'!D299</f>
        <v>314</v>
      </c>
      <c r="E276" s="147">
        <f>'[1]2011'!F299</f>
        <v>0</v>
      </c>
      <c r="F276" s="147">
        <f>'[1]2011'!H299</f>
        <v>-850</v>
      </c>
      <c r="G276" s="147">
        <f>'[1]2011'!J299</f>
        <v>932</v>
      </c>
      <c r="H276" s="147">
        <f>'[1]2011'!L299</f>
        <v>-5</v>
      </c>
      <c r="I276" s="147">
        <f>'[1]2011'!N299</f>
        <v>237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'[1]2011'!D300</f>
        <v>-25441</v>
      </c>
      <c r="E278" s="149">
        <f>'[1]2011'!F300</f>
        <v>2295</v>
      </c>
      <c r="F278" s="149">
        <f>'[1]2011'!H300</f>
        <v>14874</v>
      </c>
      <c r="G278" s="149">
        <f>'[1]2011'!J300</f>
        <v>-103606</v>
      </c>
      <c r="H278" s="149">
        <f>'[1]2011'!L300</f>
        <v>22152</v>
      </c>
      <c r="I278" s="149">
        <f>'[1]2011'!N300</f>
        <v>38844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'[1]2011'!D127</f>
        <v>190345</v>
      </c>
      <c r="E290" s="144">
        <f>'[1]2011'!F127</f>
        <v>320</v>
      </c>
      <c r="F290" s="144">
        <f>'[1]2011'!H127</f>
        <v>29850</v>
      </c>
      <c r="G290" s="144">
        <f>'[1]2011'!J127</f>
        <v>30013</v>
      </c>
      <c r="H290" s="144">
        <f>'[1]2011'!L127</f>
        <v>81341</v>
      </c>
      <c r="I290" s="144">
        <f>'[1]2011'!N127</f>
        <v>48821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'[1]2011'!U127</f>
        <v>5541</v>
      </c>
      <c r="Q290" s="144">
        <f>'[1]2011'!W127</f>
        <v>127627</v>
      </c>
      <c r="R290" s="144">
        <f>'[1]2011'!Y127</f>
        <v>7515</v>
      </c>
      <c r="S290" s="144">
        <f>'[1]2011'!AA127</f>
        <v>19727</v>
      </c>
      <c r="T290" s="144">
        <f>'[1]2011'!AC127</f>
        <v>662</v>
      </c>
      <c r="U290" s="144">
        <f>'[1]2011'!AE127</f>
        <v>161072</v>
      </c>
    </row>
    <row r="291" spans="4:52" s="185" customFormat="1" ht="12.75" customHeight="1" x14ac:dyDescent="0.2">
      <c r="D291" s="144">
        <f>'[1]2011'!D159+'[1]2011'!D173+'[1]2011'!D205</f>
        <v>472382</v>
      </c>
      <c r="E291" s="144">
        <f>'[1]2011'!F159+'[1]2011'!F173+'[1]2011'!F205</f>
        <v>10736</v>
      </c>
      <c r="F291" s="144">
        <f>'[1]2011'!H159+'[1]2011'!H173+'[1]2011'!H205</f>
        <v>153832</v>
      </c>
      <c r="G291" s="144">
        <f>'[1]2011'!J159+'[1]2011'!J173+'[1]2011'!J205</f>
        <v>288014</v>
      </c>
      <c r="H291" s="144">
        <f>'[1]2011'!L159+'[1]2011'!L173+'[1]2011'!L205</f>
        <v>9113</v>
      </c>
      <c r="I291" s="144">
        <f>'[1]2011'!N159+'[1]2011'!N173+'[1]2011'!N205</f>
        <v>10687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'[1]2011'!U159+'[1]2011'!U173+'[1]2011'!U205</f>
        <v>10371</v>
      </c>
      <c r="Q291" s="144">
        <f>'[1]2011'!W159+'[1]2011'!W173+'[1]2011'!W205</f>
        <v>7252</v>
      </c>
      <c r="R291" s="144">
        <f>'[1]2011'!Y159+'[1]2011'!Y173+'[1]2011'!Y205</f>
        <v>135458</v>
      </c>
      <c r="S291" s="144">
        <f>'[1]2011'!AA159+'[1]2011'!AA173+'[1]2011'!AA205</f>
        <v>321382</v>
      </c>
      <c r="T291" s="144">
        <f>'[1]2011'!AC159+'[1]2011'!AC173+'[1]2011'!AC205</f>
        <v>43</v>
      </c>
      <c r="U291" s="144">
        <f>'[1]2011'!AE159+'[1]2011'!AE173+'[1]2011'!AE205</f>
        <v>474506</v>
      </c>
    </row>
    <row r="292" spans="4:52" s="185" customFormat="1" ht="24.6" customHeight="1" x14ac:dyDescent="0.2">
      <c r="D292" s="144">
        <f>'[1]2011'!D186</f>
        <v>242</v>
      </c>
      <c r="E292" s="157"/>
      <c r="F292" s="157"/>
      <c r="G292" s="144">
        <f>'[1]2011'!J186</f>
        <v>242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'[1]2011'!Y186</f>
        <v>1585</v>
      </c>
      <c r="S292" s="157"/>
      <c r="T292" s="157"/>
      <c r="U292" s="144">
        <f>'[1]2011'!AE186</f>
        <v>1585</v>
      </c>
    </row>
    <row r="293" spans="4:52" s="185" customFormat="1" ht="12.75" customHeight="1" x14ac:dyDescent="0.2">
      <c r="D293" s="144"/>
      <c r="E293" s="157"/>
      <c r="F293" s="157"/>
      <c r="G293" s="144">
        <f>'[2]S13 Part 1'!$EG$47</f>
        <v>490976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2'!$EG$47</f>
        <v>387370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'[1]2011'!L90+'[1]2011'!L91+'[1]2011'!W124-'[1]2011'!L126-'[1]2011'!L135-'[1]2011'!L139</f>
        <v>51329</v>
      </c>
      <c r="I295" s="159">
        <f>'[1]2011'!N90+'[1]2011'!N91+'[1]2011'!U124-'[1]2011'!N126-'[1]2011'!N135-'[1]2011'!N139</f>
        <v>235213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2137" priority="253" stopIfTrue="1" operator="notEqual">
      <formula>P21+P22+P23</formula>
    </cfRule>
  </conditionalFormatting>
  <conditionalFormatting sqref="Q18">
    <cfRule type="cellIs" dxfId="2136" priority="252" stopIfTrue="1" operator="notEqual">
      <formula>Q21+Q22+Q23</formula>
    </cfRule>
  </conditionalFormatting>
  <conditionalFormatting sqref="R18">
    <cfRule type="cellIs" dxfId="2135" priority="251" stopIfTrue="1" operator="notEqual">
      <formula>R21+R22+R23</formula>
    </cfRule>
  </conditionalFormatting>
  <conditionalFormatting sqref="S18">
    <cfRule type="cellIs" dxfId="2134" priority="250" stopIfTrue="1" operator="notEqual">
      <formula>S21+S22+S23</formula>
    </cfRule>
  </conditionalFormatting>
  <conditionalFormatting sqref="T18">
    <cfRule type="cellIs" dxfId="2133" priority="249" stopIfTrue="1" operator="notEqual">
      <formula>T21+T22+T23</formula>
    </cfRule>
  </conditionalFormatting>
  <conditionalFormatting sqref="D30">
    <cfRule type="cellIs" dxfId="2132" priority="238" stopIfTrue="1" operator="notEqual">
      <formula>D27-D29</formula>
    </cfRule>
  </conditionalFormatting>
  <conditionalFormatting sqref="E30">
    <cfRule type="cellIs" dxfId="2131" priority="237" stopIfTrue="1" operator="notEqual">
      <formula>E27-E29</formula>
    </cfRule>
  </conditionalFormatting>
  <conditionalFormatting sqref="F30">
    <cfRule type="cellIs" dxfId="2130" priority="236" stopIfTrue="1" operator="notEqual">
      <formula>F27-F29</formula>
    </cfRule>
  </conditionalFormatting>
  <conditionalFormatting sqref="G30">
    <cfRule type="cellIs" dxfId="2129" priority="235" stopIfTrue="1" operator="notEqual">
      <formula>G27-G29</formula>
    </cfRule>
  </conditionalFormatting>
  <conditionalFormatting sqref="H30">
    <cfRule type="cellIs" dxfId="2128" priority="234" stopIfTrue="1" operator="notEqual">
      <formula>H27-H29</formula>
    </cfRule>
  </conditionalFormatting>
  <conditionalFormatting sqref="I30">
    <cfRule type="cellIs" dxfId="2127" priority="233" stopIfTrue="1" operator="notEqual">
      <formula>I27-I29</formula>
    </cfRule>
  </conditionalFormatting>
  <conditionalFormatting sqref="D46 F46:I46 R46:U46 Q102:U102 P86:U86">
    <cfRule type="cellIs" dxfId="2126" priority="232" stopIfTrue="1" operator="notEqual">
      <formula>D47+D48</formula>
    </cfRule>
  </conditionalFormatting>
  <conditionalFormatting sqref="E46">
    <cfRule type="cellIs" dxfId="2125" priority="231" stopIfTrue="1" operator="notEqual">
      <formula>E47+E48</formula>
    </cfRule>
  </conditionalFormatting>
  <conditionalFormatting sqref="D48:I48 Q48:U48 P88:U88">
    <cfRule type="cellIs" dxfId="2124" priority="229" stopIfTrue="1" operator="notEqual">
      <formula>D50+D51</formula>
    </cfRule>
  </conditionalFormatting>
  <conditionalFormatting sqref="P46">
    <cfRule type="cellIs" dxfId="2123" priority="227" stopIfTrue="1" operator="notEqual">
      <formula>P47+P48</formula>
    </cfRule>
  </conditionalFormatting>
  <conditionalFormatting sqref="Q46">
    <cfRule type="cellIs" dxfId="2122" priority="226" stopIfTrue="1" operator="notEqual">
      <formula>Q47+Q48</formula>
    </cfRule>
  </conditionalFormatting>
  <conditionalFormatting sqref="P48">
    <cfRule type="cellIs" dxfId="2121" priority="224" stopIfTrue="1" operator="notEqual">
      <formula>P50+P51</formula>
    </cfRule>
  </conditionalFormatting>
  <conditionalFormatting sqref="D52:I52 Q92:U92 P52:T52">
    <cfRule type="cellIs" dxfId="2120" priority="222" stopIfTrue="1" operator="notEqual">
      <formula>D54+D61</formula>
    </cfRule>
  </conditionalFormatting>
  <conditionalFormatting sqref="D54:I54 P54:T54">
    <cfRule type="cellIs" dxfId="2119" priority="220" stopIfTrue="1" operator="notEqual">
      <formula>D55+D56+D58</formula>
    </cfRule>
  </conditionalFormatting>
  <conditionalFormatting sqref="U52">
    <cfRule type="cellIs" dxfId="2118" priority="218" stopIfTrue="1" operator="notEqual">
      <formula>U54+U61</formula>
    </cfRule>
  </conditionalFormatting>
  <conditionalFormatting sqref="U54">
    <cfRule type="cellIs" dxfId="2117" priority="216" stopIfTrue="1" operator="notEqual">
      <formula>U55+U56+U58</formula>
    </cfRule>
  </conditionalFormatting>
  <conditionalFormatting sqref="I63">
    <cfRule type="cellIs" dxfId="2116" priority="214" stopIfTrue="1" operator="notEqual">
      <formula>I64+I67</formula>
    </cfRule>
  </conditionalFormatting>
  <conditionalFormatting sqref="I64">
    <cfRule type="cellIs" dxfId="2115" priority="213" stopIfTrue="1" operator="notEqual">
      <formula>I65+I66</formula>
    </cfRule>
  </conditionalFormatting>
  <conditionalFormatting sqref="H63">
    <cfRule type="cellIs" dxfId="2114" priority="212" stopIfTrue="1" operator="notEqual">
      <formula>H64+H67</formula>
    </cfRule>
  </conditionalFormatting>
  <conditionalFormatting sqref="H64">
    <cfRule type="cellIs" dxfId="2113" priority="211" stopIfTrue="1" operator="notEqual">
      <formula>H65+H66</formula>
    </cfRule>
  </conditionalFormatting>
  <conditionalFormatting sqref="G64">
    <cfRule type="cellIs" dxfId="2112" priority="209" stopIfTrue="1" operator="notEqual">
      <formula>G65+G66</formula>
    </cfRule>
  </conditionalFormatting>
  <conditionalFormatting sqref="F63">
    <cfRule type="cellIs" dxfId="2111" priority="208" stopIfTrue="1" operator="notEqual">
      <formula>F64+F67</formula>
    </cfRule>
  </conditionalFormatting>
  <conditionalFormatting sqref="F64">
    <cfRule type="cellIs" dxfId="2110" priority="207" stopIfTrue="1" operator="notEqual">
      <formula>F65+F66</formula>
    </cfRule>
  </conditionalFormatting>
  <conditionalFormatting sqref="E63">
    <cfRule type="cellIs" dxfId="2109" priority="206" stopIfTrue="1" operator="notEqual">
      <formula>E64+E67</formula>
    </cfRule>
  </conditionalFormatting>
  <conditionalFormatting sqref="E64">
    <cfRule type="cellIs" dxfId="2108" priority="205" stopIfTrue="1" operator="notEqual">
      <formula>E65+E66</formula>
    </cfRule>
  </conditionalFormatting>
  <conditionalFormatting sqref="D63">
    <cfRule type="cellIs" dxfId="2107" priority="204" stopIfTrue="1" operator="notEqual">
      <formula>D64+D67</formula>
    </cfRule>
  </conditionalFormatting>
  <conditionalFormatting sqref="D64">
    <cfRule type="cellIs" dxfId="2106" priority="203" stopIfTrue="1" operator="notEqual">
      <formula>D65+D66</formula>
    </cfRule>
  </conditionalFormatting>
  <conditionalFormatting sqref="P63">
    <cfRule type="cellIs" dxfId="2105" priority="202" stopIfTrue="1" operator="notEqual">
      <formula>P64+P67</formula>
    </cfRule>
  </conditionalFormatting>
  <conditionalFormatting sqref="Q63">
    <cfRule type="cellIs" dxfId="2104" priority="201" stopIfTrue="1" operator="notEqual">
      <formula>Q64+Q67</formula>
    </cfRule>
  </conditionalFormatting>
  <conditionalFormatting sqref="R63">
    <cfRule type="cellIs" dxfId="2103" priority="200" stopIfTrue="1" operator="notEqual">
      <formula>R64+R67</formula>
    </cfRule>
  </conditionalFormatting>
  <conditionalFormatting sqref="S63">
    <cfRule type="cellIs" dxfId="2102" priority="199" stopIfTrue="1" operator="notEqual">
      <formula>S64+S67</formula>
    </cfRule>
  </conditionalFormatting>
  <conditionalFormatting sqref="T63">
    <cfRule type="cellIs" dxfId="2101" priority="198" stopIfTrue="1" operator="notEqual">
      <formula>T64+T67</formula>
    </cfRule>
  </conditionalFormatting>
  <conditionalFormatting sqref="U63">
    <cfRule type="cellIs" dxfId="2100" priority="197" stopIfTrue="1" operator="notEqual">
      <formula>U64+U67</formula>
    </cfRule>
  </conditionalFormatting>
  <conditionalFormatting sqref="I68">
    <cfRule type="cellIs" dxfId="2099" priority="196" stopIfTrue="1" operator="notEqual">
      <formula>P42-I46-I52-I63</formula>
    </cfRule>
  </conditionalFormatting>
  <conditionalFormatting sqref="P92">
    <cfRule type="cellIs" dxfId="2098" priority="189" stopIfTrue="1" operator="notEqual">
      <formula>P94+P101</formula>
    </cfRule>
  </conditionalFormatting>
  <conditionalFormatting sqref="P102">
    <cfRule type="cellIs" dxfId="2097" priority="187" stopIfTrue="1" operator="notEqual">
      <formula>P103+P104</formula>
    </cfRule>
  </conditionalFormatting>
  <conditionalFormatting sqref="P105">
    <cfRule type="cellIs" dxfId="2096" priority="185" stopIfTrue="1" operator="notEqual">
      <formula>P106+P107+P108+P118+P125</formula>
    </cfRule>
  </conditionalFormatting>
  <conditionalFormatting sqref="Q105">
    <cfRule type="cellIs" dxfId="2095" priority="184" stopIfTrue="1" operator="notEqual">
      <formula>Q106+Q107+Q108+Q118+Q125</formula>
    </cfRule>
  </conditionalFormatting>
  <conditionalFormatting sqref="R105">
    <cfRule type="cellIs" dxfId="2094" priority="183" stopIfTrue="1" operator="notEqual">
      <formula>R106+R107+R108+R118+R125</formula>
    </cfRule>
  </conditionalFormatting>
  <conditionalFormatting sqref="S105">
    <cfRule type="cellIs" dxfId="2093" priority="182" stopIfTrue="1" operator="notEqual">
      <formula>S106+S107+S108+S118+S125</formula>
    </cfRule>
  </conditionalFormatting>
  <conditionalFormatting sqref="T105">
    <cfRule type="cellIs" dxfId="2092" priority="181" stopIfTrue="1" operator="notEqual">
      <formula>T106+T107+T108+T118+T125</formula>
    </cfRule>
  </conditionalFormatting>
  <conditionalFormatting sqref="U105">
    <cfRule type="cellIs" dxfId="2091" priority="180" stopIfTrue="1" operator="notEqual">
      <formula>U106+U107+U108+U118+U125</formula>
    </cfRule>
  </conditionalFormatting>
  <conditionalFormatting sqref="I105">
    <cfRule type="cellIs" dxfId="2090" priority="179" stopIfTrue="1" operator="notEqual">
      <formula>I106+I107+I108+I118+I125</formula>
    </cfRule>
  </conditionalFormatting>
  <conditionalFormatting sqref="H105">
    <cfRule type="cellIs" dxfId="2089" priority="178" stopIfTrue="1" operator="notEqual">
      <formula>H106+H107+H108+H118+H125</formula>
    </cfRule>
  </conditionalFormatting>
  <conditionalFormatting sqref="G105">
    <cfRule type="cellIs" dxfId="2088" priority="177" stopIfTrue="1" operator="notEqual">
      <formula>G106+G107+G108+G118+G125</formula>
    </cfRule>
  </conditionalFormatting>
  <conditionalFormatting sqref="F105">
    <cfRule type="cellIs" dxfId="2087" priority="176" stopIfTrue="1" operator="notEqual">
      <formula>F106+F107+F108+F118+F125</formula>
    </cfRule>
  </conditionalFormatting>
  <conditionalFormatting sqref="E105">
    <cfRule type="cellIs" dxfId="2086" priority="175" stopIfTrue="1" operator="notEqual">
      <formula>E106+E107+E108+E118+E125</formula>
    </cfRule>
  </conditionalFormatting>
  <conditionalFormatting sqref="D105">
    <cfRule type="cellIs" dxfId="2085" priority="174" stopIfTrue="1" operator="notEqual">
      <formula>D106+D107+D108+D118+D125</formula>
    </cfRule>
  </conditionalFormatting>
  <conditionalFormatting sqref="I126">
    <cfRule type="cellIs" dxfId="2084" priority="173" stopIfTrue="1" operator="notEqual">
      <formula>P82+P83+P86+P92+P102+P105-I105</formula>
    </cfRule>
  </conditionalFormatting>
  <conditionalFormatting sqref="P144">
    <cfRule type="cellIs" dxfId="2083" priority="167" stopIfTrue="1" operator="notEqual">
      <formula>P146+P147</formula>
    </cfRule>
  </conditionalFormatting>
  <conditionalFormatting sqref="P148">
    <cfRule type="cellIs" dxfId="2082" priority="166" stopIfTrue="1" operator="notEqual">
      <formula>P149+P151+P153+P155+P157</formula>
    </cfRule>
  </conditionalFormatting>
  <conditionalFormatting sqref="P159">
    <cfRule type="cellIs" dxfId="2081" priority="165" stopIfTrue="1" operator="notEqual">
      <formula>P161+P163+P165</formula>
    </cfRule>
  </conditionalFormatting>
  <conditionalFormatting sqref="P167">
    <cfRule type="cellIs" dxfId="2080" priority="164" stopIfTrue="1" operator="notEqual">
      <formula>P168+P169+P170+P172+P173+P174</formula>
    </cfRule>
  </conditionalFormatting>
  <conditionalFormatting sqref="Q144">
    <cfRule type="cellIs" dxfId="2079" priority="163" stopIfTrue="1" operator="notEqual">
      <formula>Q146+Q147</formula>
    </cfRule>
  </conditionalFormatting>
  <conditionalFormatting sqref="Q148">
    <cfRule type="cellIs" dxfId="2078" priority="162" stopIfTrue="1" operator="notEqual">
      <formula>Q149+Q151+Q153+Q155+Q157</formula>
    </cfRule>
  </conditionalFormatting>
  <conditionalFormatting sqref="Q159">
    <cfRule type="cellIs" dxfId="2077" priority="161" stopIfTrue="1" operator="notEqual">
      <formula>Q161+Q163+Q165</formula>
    </cfRule>
  </conditionalFormatting>
  <conditionalFormatting sqref="Q167">
    <cfRule type="cellIs" dxfId="2076" priority="160" stopIfTrue="1" operator="notEqual">
      <formula>Q168+Q169+Q170+Q172+Q173+Q174</formula>
    </cfRule>
  </conditionalFormatting>
  <conditionalFormatting sqref="R144">
    <cfRule type="cellIs" dxfId="2075" priority="159" stopIfTrue="1" operator="notEqual">
      <formula>R146+R147</formula>
    </cfRule>
  </conditionalFormatting>
  <conditionalFormatting sqref="R148">
    <cfRule type="cellIs" dxfId="2074" priority="158" stopIfTrue="1" operator="notEqual">
      <formula>R149+R151+R153+R155+R157</formula>
    </cfRule>
  </conditionalFormatting>
  <conditionalFormatting sqref="R159">
    <cfRule type="cellIs" dxfId="2073" priority="157" stopIfTrue="1" operator="notEqual">
      <formula>R161+R163+R165</formula>
    </cfRule>
  </conditionalFormatting>
  <conditionalFormatting sqref="R167">
    <cfRule type="cellIs" dxfId="2072" priority="156" stopIfTrue="1" operator="notEqual">
      <formula>R168+R169+R170+R172+R173+R174</formula>
    </cfRule>
  </conditionalFormatting>
  <conditionalFormatting sqref="S144">
    <cfRule type="cellIs" dxfId="2071" priority="155" stopIfTrue="1" operator="notEqual">
      <formula>S146+S147</formula>
    </cfRule>
  </conditionalFormatting>
  <conditionalFormatting sqref="S148">
    <cfRule type="cellIs" dxfId="2070" priority="154" stopIfTrue="1" operator="notEqual">
      <formula>S149+S151+S153+S155+S157</formula>
    </cfRule>
  </conditionalFormatting>
  <conditionalFormatting sqref="S159">
    <cfRule type="cellIs" dxfId="2069" priority="153" stopIfTrue="1" operator="notEqual">
      <formula>S161+S163+S165</formula>
    </cfRule>
  </conditionalFormatting>
  <conditionalFormatting sqref="S167">
    <cfRule type="cellIs" dxfId="2068" priority="152" stopIfTrue="1" operator="notEqual">
      <formula>S168+S169+S170+S172+S173+S174</formula>
    </cfRule>
  </conditionalFormatting>
  <conditionalFormatting sqref="T144">
    <cfRule type="cellIs" dxfId="2067" priority="151" stopIfTrue="1" operator="notEqual">
      <formula>T146+T147</formula>
    </cfRule>
  </conditionalFormatting>
  <conditionalFormatting sqref="T148">
    <cfRule type="cellIs" dxfId="2066" priority="150" stopIfTrue="1" operator="notEqual">
      <formula>T149+T151+T153+T155+T157</formula>
    </cfRule>
  </conditionalFormatting>
  <conditionalFormatting sqref="T159">
    <cfRule type="cellIs" dxfId="2065" priority="149" stopIfTrue="1" operator="notEqual">
      <formula>T161+T163+T165</formula>
    </cfRule>
  </conditionalFormatting>
  <conditionalFormatting sqref="T167">
    <cfRule type="cellIs" dxfId="2064" priority="148" stopIfTrue="1" operator="notEqual">
      <formula>T168+T169+T170+T172+T173+T174</formula>
    </cfRule>
  </conditionalFormatting>
  <conditionalFormatting sqref="U144">
    <cfRule type="cellIs" dxfId="2063" priority="147" stopIfTrue="1" operator="notEqual">
      <formula>U146+U147</formula>
    </cfRule>
  </conditionalFormatting>
  <conditionalFormatting sqref="U148">
    <cfRule type="cellIs" dxfId="2062" priority="146" stopIfTrue="1" operator="notEqual">
      <formula>U149+U151+U153+U155+U157</formula>
    </cfRule>
  </conditionalFormatting>
  <conditionalFormatting sqref="U159">
    <cfRule type="cellIs" dxfId="2061" priority="145" stopIfTrue="1" operator="notEqual">
      <formula>U161+U163+U165</formula>
    </cfRule>
  </conditionalFormatting>
  <conditionalFormatting sqref="U167">
    <cfRule type="cellIs" dxfId="2060" priority="144" stopIfTrue="1" operator="notEqual">
      <formula>U168+U169+U170+U172+U173+U174</formula>
    </cfRule>
  </conditionalFormatting>
  <conditionalFormatting sqref="I144">
    <cfRule type="cellIs" dxfId="2059" priority="143" stopIfTrue="1" operator="notEqual">
      <formula>I146+I147</formula>
    </cfRule>
  </conditionalFormatting>
  <conditionalFormatting sqref="I148">
    <cfRule type="cellIs" dxfId="2058" priority="142" stopIfTrue="1" operator="notEqual">
      <formula>I149+I151+I153+I155+I157</formula>
    </cfRule>
  </conditionalFormatting>
  <conditionalFormatting sqref="I159">
    <cfRule type="cellIs" dxfId="2057" priority="141" stopIfTrue="1" operator="notEqual">
      <formula>I161+I163+I165</formula>
    </cfRule>
  </conditionalFormatting>
  <conditionalFormatting sqref="I167">
    <cfRule type="cellIs" dxfId="2056" priority="140" stopIfTrue="1" operator="notEqual">
      <formula>I168+I169+I170+I172+I173+I174</formula>
    </cfRule>
  </conditionalFormatting>
  <conditionalFormatting sqref="H144">
    <cfRule type="cellIs" dxfId="2055" priority="139" stopIfTrue="1" operator="notEqual">
      <formula>H146+H147</formula>
    </cfRule>
  </conditionalFormatting>
  <conditionalFormatting sqref="H148">
    <cfRule type="cellIs" dxfId="2054" priority="138" stopIfTrue="1" operator="notEqual">
      <formula>H149+H151+H153+H155+H157</formula>
    </cfRule>
  </conditionalFormatting>
  <conditionalFormatting sqref="H159">
    <cfRule type="cellIs" dxfId="2053" priority="137" stopIfTrue="1" operator="notEqual">
      <formula>H161+H163+H165</formula>
    </cfRule>
  </conditionalFormatting>
  <conditionalFormatting sqref="H167">
    <cfRule type="cellIs" dxfId="2052" priority="136" stopIfTrue="1" operator="notEqual">
      <formula>H168+H169+H170+H172+H173+H174</formula>
    </cfRule>
  </conditionalFormatting>
  <conditionalFormatting sqref="G144">
    <cfRule type="cellIs" dxfId="2051" priority="135" stopIfTrue="1" operator="notEqual">
      <formula>G146+G147</formula>
    </cfRule>
  </conditionalFormatting>
  <conditionalFormatting sqref="G148">
    <cfRule type="cellIs" dxfId="2050" priority="134" stopIfTrue="1" operator="notEqual">
      <formula>G149+G151+G153+G155+G157</formula>
    </cfRule>
  </conditionalFormatting>
  <conditionalFormatting sqref="G159">
    <cfRule type="cellIs" dxfId="2049" priority="133" stopIfTrue="1" operator="notEqual">
      <formula>G161+G163+G165</formula>
    </cfRule>
  </conditionalFormatting>
  <conditionalFormatting sqref="G167">
    <cfRule type="cellIs" dxfId="2048" priority="132" stopIfTrue="1" operator="notEqual">
      <formula>G168+G169+G170+G172+G173+G174</formula>
    </cfRule>
  </conditionalFormatting>
  <conditionalFormatting sqref="F144">
    <cfRule type="cellIs" dxfId="2047" priority="131" stopIfTrue="1" operator="notEqual">
      <formula>F146+F147</formula>
    </cfRule>
  </conditionalFormatting>
  <conditionalFormatting sqref="F148">
    <cfRule type="cellIs" dxfId="2046" priority="130" stopIfTrue="1" operator="notEqual">
      <formula>F149+F151+F153+F155+F157</formula>
    </cfRule>
  </conditionalFormatting>
  <conditionalFormatting sqref="F159">
    <cfRule type="cellIs" dxfId="2045" priority="129" stopIfTrue="1" operator="notEqual">
      <formula>F161+F163+F165</formula>
    </cfRule>
  </conditionalFormatting>
  <conditionalFormatting sqref="F167">
    <cfRule type="cellIs" dxfId="2044" priority="128" stopIfTrue="1" operator="notEqual">
      <formula>F168+F169+F170+F172+F173+F174</formula>
    </cfRule>
  </conditionalFormatting>
  <conditionalFormatting sqref="E148">
    <cfRule type="cellIs" dxfId="2043" priority="126" stopIfTrue="1" operator="notEqual">
      <formula>E149+E151+E153+E155+E157</formula>
    </cfRule>
  </conditionalFormatting>
  <conditionalFormatting sqref="E159">
    <cfRule type="cellIs" dxfId="2042" priority="125" stopIfTrue="1" operator="notEqual">
      <formula>E161+E163+E165</formula>
    </cfRule>
  </conditionalFormatting>
  <conditionalFormatting sqref="E167">
    <cfRule type="cellIs" dxfId="2041" priority="124" stopIfTrue="1" operator="notEqual">
      <formula>E168+E169+E170+E172+E173+E174</formula>
    </cfRule>
  </conditionalFormatting>
  <conditionalFormatting sqref="D144">
    <cfRule type="cellIs" dxfId="2040" priority="123" stopIfTrue="1" operator="notEqual">
      <formula>D146+D147</formula>
    </cfRule>
  </conditionalFormatting>
  <conditionalFormatting sqref="D148">
    <cfRule type="cellIs" dxfId="2039" priority="122" stopIfTrue="1" operator="notEqual">
      <formula>D149+D151+D153+D155+D157</formula>
    </cfRule>
  </conditionalFormatting>
  <conditionalFormatting sqref="D159">
    <cfRule type="cellIs" dxfId="2038" priority="121" stopIfTrue="1" operator="notEqual">
      <formula>D161+D163+D165</formula>
    </cfRule>
  </conditionalFormatting>
  <conditionalFormatting sqref="D167">
    <cfRule type="cellIs" dxfId="2037" priority="120" stopIfTrue="1" operator="notEqual">
      <formula>D168+D169+D170+D172+D173+D174</formula>
    </cfRule>
  </conditionalFormatting>
  <conditionalFormatting sqref="I176">
    <cfRule type="cellIs" dxfId="2036" priority="119" stopIfTrue="1" operator="notEqual">
      <formula>$P$140+$P$144+$P$148+$P$159+$P$167-$I$144-$I$148-$I$159-$I$167</formula>
    </cfRule>
  </conditionalFormatting>
  <conditionalFormatting sqref="D177:I177">
    <cfRule type="cellIs" dxfId="2035" priority="113" stopIfTrue="1" operator="notEqual">
      <formula>D176-D29</formula>
    </cfRule>
  </conditionalFormatting>
  <conditionalFormatting sqref="G70:I70 D128:I128 E70">
    <cfRule type="cellIs" dxfId="2034" priority="111" stopIfTrue="1" operator="notEqual">
      <formula>D68-D$29</formula>
    </cfRule>
  </conditionalFormatting>
  <conditionalFormatting sqref="P190">
    <cfRule type="cellIs" dxfId="2033" priority="107" stopIfTrue="1" operator="notEqual">
      <formula>P191+P193</formula>
    </cfRule>
  </conditionalFormatting>
  <conditionalFormatting sqref="Q190">
    <cfRule type="cellIs" dxfId="2032" priority="106" stopIfTrue="1" operator="notEqual">
      <formula>Q191+Q193</formula>
    </cfRule>
  </conditionalFormatting>
  <conditionalFormatting sqref="R190">
    <cfRule type="cellIs" dxfId="2031" priority="105" stopIfTrue="1" operator="notEqual">
      <formula>R191+R193</formula>
    </cfRule>
  </conditionalFormatting>
  <conditionalFormatting sqref="S190">
    <cfRule type="cellIs" dxfId="2030" priority="104" stopIfTrue="1" operator="notEqual">
      <formula>S191+S193</formula>
    </cfRule>
  </conditionalFormatting>
  <conditionalFormatting sqref="T190">
    <cfRule type="cellIs" dxfId="2029" priority="103" stopIfTrue="1" operator="notEqual">
      <formula>T191+T193</formula>
    </cfRule>
  </conditionalFormatting>
  <conditionalFormatting sqref="U190">
    <cfRule type="cellIs" dxfId="2028" priority="102" stopIfTrue="1" operator="notEqual">
      <formula>U191+U193</formula>
    </cfRule>
  </conditionalFormatting>
  <conditionalFormatting sqref="I190">
    <cfRule type="cellIs" dxfId="2027" priority="101" stopIfTrue="1" operator="notEqual">
      <formula>I191+I193</formula>
    </cfRule>
  </conditionalFormatting>
  <conditionalFormatting sqref="H190">
    <cfRule type="cellIs" dxfId="2026" priority="100" stopIfTrue="1" operator="notEqual">
      <formula>H191+H193</formula>
    </cfRule>
  </conditionalFormatting>
  <conditionalFormatting sqref="G190">
    <cfRule type="cellIs" dxfId="2025" priority="99" stopIfTrue="1" operator="notEqual">
      <formula>G191+G193</formula>
    </cfRule>
  </conditionalFormatting>
  <conditionalFormatting sqref="F190">
    <cfRule type="cellIs" dxfId="2024" priority="98" stopIfTrue="1" operator="notEqual">
      <formula>F191+F193</formula>
    </cfRule>
  </conditionalFormatting>
  <conditionalFormatting sqref="E190">
    <cfRule type="cellIs" dxfId="2023" priority="97" stopIfTrue="1" operator="notEqual">
      <formula>E191+E193</formula>
    </cfRule>
  </conditionalFormatting>
  <conditionalFormatting sqref="D190">
    <cfRule type="cellIs" dxfId="2022" priority="96" stopIfTrue="1" operator="notEqual">
      <formula>D191+D193</formula>
    </cfRule>
  </conditionalFormatting>
  <conditionalFormatting sqref="D196">
    <cfRule type="cellIs" dxfId="2021" priority="95" stopIfTrue="1" operator="notEqual">
      <formula>D195-D$29</formula>
    </cfRule>
  </conditionalFormatting>
  <conditionalFormatting sqref="E196">
    <cfRule type="cellIs" dxfId="2020" priority="93" stopIfTrue="1" operator="notEqual">
      <formula>E195-E$29</formula>
    </cfRule>
  </conditionalFormatting>
  <conditionalFormatting sqref="F196">
    <cfRule type="cellIs" dxfId="2019" priority="92" stopIfTrue="1" operator="notEqual">
      <formula>F195-F$29</formula>
    </cfRule>
  </conditionalFormatting>
  <conditionalFormatting sqref="G196">
    <cfRule type="cellIs" dxfId="2018" priority="91" stopIfTrue="1" operator="notEqual">
      <formula>G195-G$29</formula>
    </cfRule>
  </conditionalFormatting>
  <conditionalFormatting sqref="H196">
    <cfRule type="cellIs" dxfId="2017" priority="90" stopIfTrue="1" operator="notEqual">
      <formula>H195-H$29</formula>
    </cfRule>
  </conditionalFormatting>
  <conditionalFormatting sqref="I196">
    <cfRule type="cellIs" dxfId="2016" priority="89" stopIfTrue="1" operator="notEqual">
      <formula>I195-I$29</formula>
    </cfRule>
  </conditionalFormatting>
  <conditionalFormatting sqref="I195">
    <cfRule type="cellIs" dxfId="2015" priority="88" stopIfTrue="1" operator="notEqual">
      <formula>$P$188+$P$190-$I$190</formula>
    </cfRule>
  </conditionalFormatting>
  <conditionalFormatting sqref="P209">
    <cfRule type="cellIs" dxfId="2014" priority="82" stopIfTrue="1" operator="notEqual">
      <formula>P210+P211</formula>
    </cfRule>
  </conditionalFormatting>
  <conditionalFormatting sqref="Q209">
    <cfRule type="cellIs" dxfId="2013" priority="81" stopIfTrue="1" operator="notEqual">
      <formula>Q210+Q211</formula>
    </cfRule>
  </conditionalFormatting>
  <conditionalFormatting sqref="R209">
    <cfRule type="cellIs" dxfId="2012" priority="80" stopIfTrue="1" operator="notEqual">
      <formula>R210+R211</formula>
    </cfRule>
  </conditionalFormatting>
  <conditionalFormatting sqref="S209">
    <cfRule type="cellIs" dxfId="2011" priority="79" stopIfTrue="1" operator="notEqual">
      <formula>S210+S211</formula>
    </cfRule>
  </conditionalFormatting>
  <conditionalFormatting sqref="T209">
    <cfRule type="cellIs" dxfId="2010" priority="78" stopIfTrue="1" operator="notEqual">
      <formula>T210+T211</formula>
    </cfRule>
  </conditionalFormatting>
  <conditionalFormatting sqref="U209">
    <cfRule type="cellIs" dxfId="2009" priority="77" stopIfTrue="1" operator="notEqual">
      <formula>U210+U211</formula>
    </cfRule>
  </conditionalFormatting>
  <conditionalFormatting sqref="I209">
    <cfRule type="cellIs" dxfId="2008" priority="76" stopIfTrue="1" operator="notEqual">
      <formula>I210+I211</formula>
    </cfRule>
  </conditionalFormatting>
  <conditionalFormatting sqref="H209">
    <cfRule type="cellIs" dxfId="2007" priority="75" stopIfTrue="1" operator="notEqual">
      <formula>H210+H211</formula>
    </cfRule>
  </conditionalFormatting>
  <conditionalFormatting sqref="G209">
    <cfRule type="cellIs" dxfId="2006" priority="74" stopIfTrue="1" operator="notEqual">
      <formula>G210+G211</formula>
    </cfRule>
  </conditionalFormatting>
  <conditionalFormatting sqref="F209">
    <cfRule type="cellIs" dxfId="2005" priority="73" stopIfTrue="1" operator="notEqual">
      <formula>F210+F211</formula>
    </cfRule>
  </conditionalFormatting>
  <conditionalFormatting sqref="E209">
    <cfRule type="cellIs" dxfId="2004" priority="72" stopIfTrue="1" operator="notEqual">
      <formula>E210+E211</formula>
    </cfRule>
  </conditionalFormatting>
  <conditionalFormatting sqref="D209">
    <cfRule type="cellIs" dxfId="2003" priority="71" stopIfTrue="1" operator="notEqual">
      <formula>D210+D211</formula>
    </cfRule>
  </conditionalFormatting>
  <conditionalFormatting sqref="D215">
    <cfRule type="cellIs" dxfId="2002" priority="70" stopIfTrue="1" operator="notEqual">
      <formula>D214-D$29</formula>
    </cfRule>
  </conditionalFormatting>
  <conditionalFormatting sqref="E215">
    <cfRule type="cellIs" dxfId="2001" priority="68" stopIfTrue="1" operator="notEqual">
      <formula>E214-E$29</formula>
    </cfRule>
  </conditionalFormatting>
  <conditionalFormatting sqref="F215">
    <cfRule type="cellIs" dxfId="2000" priority="67" stopIfTrue="1" operator="notEqual">
      <formula>F214-F$29</formula>
    </cfRule>
  </conditionalFormatting>
  <conditionalFormatting sqref="G215">
    <cfRule type="cellIs" dxfId="1999" priority="66" stopIfTrue="1" operator="notEqual">
      <formula>G214-G$29</formula>
    </cfRule>
  </conditionalFormatting>
  <conditionalFormatting sqref="H215">
    <cfRule type="cellIs" dxfId="1998" priority="65" stopIfTrue="1" operator="notEqual">
      <formula>H214-H$29</formula>
    </cfRule>
  </conditionalFormatting>
  <conditionalFormatting sqref="I215">
    <cfRule type="cellIs" dxfId="1997" priority="64" stopIfTrue="1" operator="notEqual">
      <formula>I214-I$29</formula>
    </cfRule>
  </conditionalFormatting>
  <conditionalFormatting sqref="I214">
    <cfRule type="cellIs" dxfId="1996" priority="63" stopIfTrue="1" operator="notEqual">
      <formula>$P$207+$P$209+$P$212-$I$209-$I$212</formula>
    </cfRule>
  </conditionalFormatting>
  <conditionalFormatting sqref="P228">
    <cfRule type="cellIs" dxfId="1995" priority="57" stopIfTrue="1" operator="notEqual">
      <formula>P229+O230</formula>
    </cfRule>
  </conditionalFormatting>
  <conditionalFormatting sqref="G228">
    <cfRule type="cellIs" dxfId="1994" priority="47" stopIfTrue="1" operator="notEqual">
      <formula>$G$229+$G$230</formula>
    </cfRule>
  </conditionalFormatting>
  <conditionalFormatting sqref="D228">
    <cfRule type="cellIs" dxfId="1993" priority="46" stopIfTrue="1" operator="notEqual">
      <formula>$D$229+$D$230</formula>
    </cfRule>
  </conditionalFormatting>
  <conditionalFormatting sqref="D234">
    <cfRule type="cellIs" dxfId="1992" priority="45" stopIfTrue="1" operator="notEqual">
      <formula>D233-D$29</formula>
    </cfRule>
  </conditionalFormatting>
  <conditionalFormatting sqref="E234">
    <cfRule type="cellIs" dxfId="1991" priority="43" stopIfTrue="1" operator="notEqual">
      <formula>E233-E$29</formula>
    </cfRule>
  </conditionalFormatting>
  <conditionalFormatting sqref="F234">
    <cfRule type="cellIs" dxfId="1990" priority="42" stopIfTrue="1" operator="notEqual">
      <formula>F233-F$29</formula>
    </cfRule>
  </conditionalFormatting>
  <conditionalFormatting sqref="G234">
    <cfRule type="cellIs" dxfId="1989" priority="41" stopIfTrue="1" operator="notEqual">
      <formula>G233-G$29</formula>
    </cfRule>
  </conditionalFormatting>
  <conditionalFormatting sqref="H234">
    <cfRule type="cellIs" dxfId="1988" priority="40" stopIfTrue="1" operator="notEqual">
      <formula>H233-H$29</formula>
    </cfRule>
  </conditionalFormatting>
  <conditionalFormatting sqref="I234">
    <cfRule type="cellIs" dxfId="1987" priority="39" stopIfTrue="1" operator="notEqual">
      <formula>I233-I$29</formula>
    </cfRule>
  </conditionalFormatting>
  <conditionalFormatting sqref="P247">
    <cfRule type="cellIs" dxfId="1986" priority="38" stopIfTrue="1" operator="notEqual">
      <formula>P248+P249+P250</formula>
    </cfRule>
  </conditionalFormatting>
  <conditionalFormatting sqref="P251">
    <cfRule type="cellIs" dxfId="1985" priority="37" stopIfTrue="1" operator="notEqual">
      <formula>P252+P253+P254</formula>
    </cfRule>
  </conditionalFormatting>
  <conditionalFormatting sqref="Q247">
    <cfRule type="cellIs" dxfId="1984" priority="36" stopIfTrue="1" operator="notEqual">
      <formula>Q248+Q249+Q250</formula>
    </cfRule>
  </conditionalFormatting>
  <conditionalFormatting sqref="Q251">
    <cfRule type="cellIs" dxfId="1983" priority="35" stopIfTrue="1" operator="notEqual">
      <formula>Q252+Q253+Q254</formula>
    </cfRule>
  </conditionalFormatting>
  <conditionalFormatting sqref="R247">
    <cfRule type="cellIs" dxfId="1982" priority="34" stopIfTrue="1" operator="notEqual">
      <formula>R248+R249+R250</formula>
    </cfRule>
  </conditionalFormatting>
  <conditionalFormatting sqref="R251">
    <cfRule type="cellIs" dxfId="1981" priority="33" stopIfTrue="1" operator="notEqual">
      <formula>R252+R253+R254</formula>
    </cfRule>
  </conditionalFormatting>
  <conditionalFormatting sqref="S247">
    <cfRule type="cellIs" dxfId="1980" priority="32" stopIfTrue="1" operator="notEqual">
      <formula>S248+S249+S250</formula>
    </cfRule>
  </conditionalFormatting>
  <conditionalFormatting sqref="S251">
    <cfRule type="cellIs" dxfId="1979" priority="31" stopIfTrue="1" operator="notEqual">
      <formula>S252+S253+S254</formula>
    </cfRule>
  </conditionalFormatting>
  <conditionalFormatting sqref="T247">
    <cfRule type="cellIs" dxfId="1978" priority="30" stopIfTrue="1" operator="notEqual">
      <formula>T248+T249+T250</formula>
    </cfRule>
  </conditionalFormatting>
  <conditionalFormatting sqref="T251">
    <cfRule type="cellIs" dxfId="1977" priority="29" stopIfTrue="1" operator="notEqual">
      <formula>T252+T253+T254</formula>
    </cfRule>
  </conditionalFormatting>
  <conditionalFormatting sqref="U247">
    <cfRule type="cellIs" dxfId="1976" priority="28" stopIfTrue="1" operator="notEqual">
      <formula>U248+U249+U250</formula>
    </cfRule>
  </conditionalFormatting>
  <conditionalFormatting sqref="U251">
    <cfRule type="cellIs" dxfId="1975" priority="27" stopIfTrue="1" operator="notEqual">
      <formula>U252+U253+U254</formula>
    </cfRule>
  </conditionalFormatting>
  <conditionalFormatting sqref="I255">
    <cfRule type="cellIs" dxfId="1974" priority="26" stopIfTrue="1" operator="notEqual">
      <formula>$P$246+$P$247+$P$251</formula>
    </cfRule>
  </conditionalFormatting>
  <conditionalFormatting sqref="H255">
    <cfRule type="cellIs" dxfId="1973" priority="25" stopIfTrue="1" operator="notEqual">
      <formula>$Q$246+$Q$247+$Q$251</formula>
    </cfRule>
  </conditionalFormatting>
  <conditionalFormatting sqref="G255">
    <cfRule type="cellIs" dxfId="1972" priority="24" stopIfTrue="1" operator="notEqual">
      <formula>$R$246+$R$247+$R$251</formula>
    </cfRule>
  </conditionalFormatting>
  <conditionalFormatting sqref="F255">
    <cfRule type="cellIs" dxfId="1971" priority="23" stopIfTrue="1" operator="notEqual">
      <formula>$S$246+$S$247+$S$251</formula>
    </cfRule>
  </conditionalFormatting>
  <conditionalFormatting sqref="E255">
    <cfRule type="cellIs" dxfId="1970" priority="22" stopIfTrue="1" operator="notEqual">
      <formula>$T$246+$T$247+$T$251</formula>
    </cfRule>
  </conditionalFormatting>
  <conditionalFormatting sqref="D255">
    <cfRule type="cellIs" dxfId="1969" priority="21" stopIfTrue="1" operator="notEqual">
      <formula>$U$246+$U$247+$U$251</formula>
    </cfRule>
  </conditionalFormatting>
  <conditionalFormatting sqref="I278">
    <cfRule type="cellIs" dxfId="1968" priority="14" stopIfTrue="1" operator="notEqual">
      <formula>$P$268-$I$271-$I$276-$I$273</formula>
    </cfRule>
  </conditionalFormatting>
  <conditionalFormatting sqref="D70">
    <cfRule type="cellIs" dxfId="1967" priority="7" stopIfTrue="1" operator="notEqual">
      <formula>D68+$D$69-$D$71-D$29</formula>
    </cfRule>
  </conditionalFormatting>
  <conditionalFormatting sqref="F70">
    <cfRule type="cellIs" dxfId="1966" priority="6" stopIfTrue="1" operator="notEqual">
      <formula>$F$69+$F$68-$F$71-$F$29</formula>
    </cfRule>
  </conditionalFormatting>
  <conditionalFormatting sqref="I27">
    <cfRule type="cellIs" dxfId="1965" priority="337" stopIfTrue="1" operator="notEqual">
      <formula>P18-I24</formula>
    </cfRule>
  </conditionalFormatting>
  <conditionalFormatting sqref="P20">
    <cfRule type="cellIs" dxfId="1964" priority="2" stopIfTrue="1" operator="notEqual">
      <formula>P23+P24+P25</formula>
    </cfRule>
  </conditionalFormatting>
  <conditionalFormatting sqref="S20">
    <cfRule type="cellIs" dxfId="1963" priority="1" stopIfTrue="1" operator="notEqual">
      <formula>S23+S24+S25</formula>
    </cfRule>
  </conditionalFormatting>
  <conditionalFormatting sqref="D271:I271">
    <cfRule type="cellIs" dxfId="1962" priority="424" stopIfTrue="1" operator="notEqual">
      <formula>D272+D274+D275</formula>
    </cfRule>
  </conditionalFormatting>
  <conditionalFormatting sqref="H228:I228 E228:F228 Q228:U228">
    <cfRule type="cellIs" dxfId="1961" priority="1727" stopIfTrue="1" operator="notEqual">
      <formula>E229+#REF!</formula>
    </cfRule>
  </conditionalFormatting>
  <conditionalFormatting sqref="H68">
    <cfRule type="cellIs" dxfId="1960" priority="5740" stopIfTrue="1" operator="notEqual">
      <formula>$Q$42-$H$46-$H$52-$H$63</formula>
    </cfRule>
  </conditionalFormatting>
  <conditionalFormatting sqref="H176">
    <cfRule type="cellIs" dxfId="1959" priority="5741" stopIfTrue="1" operator="notEqual">
      <formula>$Q$140+$Q$144+$Q$148+$Q$159+$Q$167-$H$144-$H$148-$H$159-$H$167</formula>
    </cfRule>
  </conditionalFormatting>
  <conditionalFormatting sqref="H195">
    <cfRule type="cellIs" dxfId="1958" priority="5742" stopIfTrue="1" operator="notEqual">
      <formula>$Q$188+$Q$190-$H$190</formula>
    </cfRule>
  </conditionalFormatting>
  <conditionalFormatting sqref="H214">
    <cfRule type="cellIs" dxfId="1957" priority="5743" stopIfTrue="1" operator="notEqual">
      <formula>$Q$207+$Q$209+$Q$212-$H$209-$H$212</formula>
    </cfRule>
  </conditionalFormatting>
  <conditionalFormatting sqref="H278">
    <cfRule type="cellIs" dxfId="1956" priority="5744" stopIfTrue="1" operator="notEqual">
      <formula>$Q$268-$H$271-$H$273-$H$276</formula>
    </cfRule>
  </conditionalFormatting>
  <conditionalFormatting sqref="H126">
    <cfRule type="cellIs" dxfId="1955" priority="5745" stopIfTrue="1" operator="notEqual">
      <formula>Q82+Q83+Q86+Q92+Q102+Q105-H105</formula>
    </cfRule>
  </conditionalFormatting>
  <conditionalFormatting sqref="H27">
    <cfRule type="cellIs" dxfId="1954" priority="5746" stopIfTrue="1" operator="notEqual">
      <formula>Q18-H24</formula>
    </cfRule>
  </conditionalFormatting>
  <conditionalFormatting sqref="G68">
    <cfRule type="cellIs" dxfId="1953" priority="5747" stopIfTrue="1" operator="notEqual">
      <formula>$R$42-$G$46-$G$52-$G$63</formula>
    </cfRule>
  </conditionalFormatting>
  <conditionalFormatting sqref="G126">
    <cfRule type="cellIs" dxfId="1952" priority="5748" stopIfTrue="1" operator="notEqual">
      <formula>R82+R83+R86+R92+R102+R105-G105</formula>
    </cfRule>
  </conditionalFormatting>
  <conditionalFormatting sqref="G176">
    <cfRule type="cellIs" dxfId="1951" priority="5749" stopIfTrue="1" operator="notEqual">
      <formula>$R$140+$R$144+$R$148+$R$159+$R$167-$G$144-$G$148-$G$159-$G$167</formula>
    </cfRule>
  </conditionalFormatting>
  <conditionalFormatting sqref="G195">
    <cfRule type="cellIs" dxfId="1950" priority="5750" stopIfTrue="1" operator="notEqual">
      <formula>$R$188+$R$190-$G$190</formula>
    </cfRule>
  </conditionalFormatting>
  <conditionalFormatting sqref="G214">
    <cfRule type="cellIs" dxfId="1949" priority="5751" stopIfTrue="1" operator="notEqual">
      <formula>$R$207+$R$209+$R$212-$G$209-$G$212</formula>
    </cfRule>
  </conditionalFormatting>
  <conditionalFormatting sqref="G278">
    <cfRule type="cellIs" dxfId="1948" priority="5752" stopIfTrue="1" operator="notEqual">
      <formula>$R$268-$G$271-$G$273-$G$276</formula>
    </cfRule>
  </conditionalFormatting>
  <conditionalFormatting sqref="G27">
    <cfRule type="cellIs" dxfId="1947" priority="5753" stopIfTrue="1" operator="notEqual">
      <formula>R18-G24</formula>
    </cfRule>
  </conditionalFormatting>
  <conditionalFormatting sqref="F126">
    <cfRule type="cellIs" dxfId="1946" priority="5754" stopIfTrue="1" operator="notEqual">
      <formula>S82+S83+S86+S92+S102+S105-F105</formula>
    </cfRule>
  </conditionalFormatting>
  <conditionalFormatting sqref="F176">
    <cfRule type="cellIs" dxfId="1945" priority="5755" stopIfTrue="1" operator="notEqual">
      <formula>$S$140+$S$144+$S$148+$S$159+$S$167-$F$144-$F$148-$F$159-$F$167</formula>
    </cfRule>
  </conditionalFormatting>
  <conditionalFormatting sqref="F195">
    <cfRule type="cellIs" dxfId="1944" priority="5756" stopIfTrue="1" operator="notEqual">
      <formula>$S$188+$S$190-$F$190</formula>
    </cfRule>
  </conditionalFormatting>
  <conditionalFormatting sqref="F214">
    <cfRule type="cellIs" dxfId="1943" priority="5757" stopIfTrue="1" operator="notEqual">
      <formula>$S$207+$S$209+$S$212-$F$209-$F$212</formula>
    </cfRule>
  </conditionalFormatting>
  <conditionalFormatting sqref="F278">
    <cfRule type="cellIs" dxfId="1942" priority="5758" stopIfTrue="1" operator="notEqual">
      <formula>$S$268-$F$271-$F$273-$F$276</formula>
    </cfRule>
  </conditionalFormatting>
  <conditionalFormatting sqref="F69">
    <cfRule type="cellIs" dxfId="1941" priority="5759" stopIfTrue="1" operator="notEqual">
      <formula>$S$42-$F$46-$F$52-$F$63-$F$68</formula>
    </cfRule>
  </conditionalFormatting>
  <conditionalFormatting sqref="F27">
    <cfRule type="cellIs" dxfId="1940" priority="5760" stopIfTrue="1" operator="notEqual">
      <formula>S18-F24</formula>
    </cfRule>
  </conditionalFormatting>
  <conditionalFormatting sqref="E68">
    <cfRule type="cellIs" dxfId="1939" priority="5761" stopIfTrue="1" operator="notEqual">
      <formula>$T$42-$E$46-$E$52-$E$63</formula>
    </cfRule>
  </conditionalFormatting>
  <conditionalFormatting sqref="E126">
    <cfRule type="cellIs" dxfId="1938" priority="5762" stopIfTrue="1" operator="notEqual">
      <formula>T82+T83+T86+T92+T102+T105-E105</formula>
    </cfRule>
  </conditionalFormatting>
  <conditionalFormatting sqref="E176">
    <cfRule type="cellIs" dxfId="1937" priority="5763" stopIfTrue="1" operator="notEqual">
      <formula>$T$140+$T$144+$T$148+$T$159+$T$167-$E$144-$E$148-$E$159-$E$167</formula>
    </cfRule>
  </conditionalFormatting>
  <conditionalFormatting sqref="E195">
    <cfRule type="cellIs" dxfId="1936" priority="5764" stopIfTrue="1" operator="notEqual">
      <formula>$T$188+$T$190-$E$190</formula>
    </cfRule>
  </conditionalFormatting>
  <conditionalFormatting sqref="E214">
    <cfRule type="cellIs" dxfId="1935" priority="5765" stopIfTrue="1" operator="notEqual">
      <formula>$T$207+$T$209+$T$212-$E$209-$E$212</formula>
    </cfRule>
  </conditionalFormatting>
  <conditionalFormatting sqref="E278">
    <cfRule type="cellIs" dxfId="1934" priority="5766" stopIfTrue="1" operator="notEqual">
      <formula>$T$268-$E$271-$E$273-$E$276</formula>
    </cfRule>
  </conditionalFormatting>
  <conditionalFormatting sqref="E27">
    <cfRule type="cellIs" dxfId="1933" priority="5767" stopIfTrue="1" operator="notEqual">
      <formula>T18-E24</formula>
    </cfRule>
  </conditionalFormatting>
  <conditionalFormatting sqref="U18">
    <cfRule type="cellIs" dxfId="1932" priority="5768" stopIfTrue="1" operator="notEqual">
      <formula>P18+Q18+R18+S18+T18</formula>
    </cfRule>
    <cfRule type="cellIs" dxfId="1931" priority="5769" stopIfTrue="1" operator="notEqual">
      <formula>U21+U22+U23</formula>
    </cfRule>
  </conditionalFormatting>
  <conditionalFormatting sqref="D126">
    <cfRule type="cellIs" dxfId="1930" priority="5770" stopIfTrue="1" operator="notEqual">
      <formula>U82+U83+U86+U92+U102+U105-D105</formula>
    </cfRule>
  </conditionalFormatting>
  <conditionalFormatting sqref="D176">
    <cfRule type="cellIs" dxfId="1929" priority="5771" stopIfTrue="1" operator="notEqual">
      <formula>$U$140+$U$144+$U$148+$U$159+$U$167-$D$144-$D$148-$D$159-$D$167</formula>
    </cfRule>
  </conditionalFormatting>
  <conditionalFormatting sqref="D195">
    <cfRule type="cellIs" dxfId="1928" priority="5772" stopIfTrue="1" operator="notEqual">
      <formula>$U$188+$U$190-$D$190</formula>
    </cfRule>
  </conditionalFormatting>
  <conditionalFormatting sqref="D214">
    <cfRule type="cellIs" dxfId="1927" priority="5773" stopIfTrue="1" operator="notEqual">
      <formula>$U$207+$U$209+$U$212-$D$209-$D$212</formula>
    </cfRule>
  </conditionalFormatting>
  <conditionalFormatting sqref="D278">
    <cfRule type="cellIs" dxfId="1926" priority="5774" stopIfTrue="1" operator="notEqual">
      <formula>$U$268-$D$271-$D$273-$D$276</formula>
    </cfRule>
  </conditionalFormatting>
  <conditionalFormatting sqref="D27">
    <cfRule type="cellIs" dxfId="1925" priority="5775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" style="9" bestFit="1" customWidth="1"/>
    <col min="6" max="7" width="10.85546875" style="9" bestFit="1" customWidth="1"/>
    <col min="8" max="8" width="11.42578125" style="9" bestFit="1" customWidth="1"/>
    <col min="9" max="9" width="10.570312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7.710937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352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'[1]2012'!U34</f>
        <v>1295380</v>
      </c>
      <c r="Q18" s="147">
        <f>'[1]2012'!W34</f>
        <v>69984</v>
      </c>
      <c r="R18" s="147">
        <f>'[1]2012'!Y34</f>
        <v>201722</v>
      </c>
      <c r="S18" s="147">
        <f>'[1]2012'!AA34</f>
        <v>304377</v>
      </c>
      <c r="T18" s="147">
        <f>'[1]2012'!AC34</f>
        <v>14884</v>
      </c>
      <c r="U18" s="147">
        <f>'[1]2012'!AE34</f>
        <v>1886347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'[1]2012'!Y36+'[1]2012'!Y38+'[1]2012'!Y41</f>
        <v>24460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'[1]2012'!U36</f>
        <v>1278235</v>
      </c>
      <c r="Q21" s="147">
        <f>'[1]2012'!W36+'[1]2012'!W37</f>
        <v>69856</v>
      </c>
      <c r="R21" s="147">
        <f>'[1]2012'!Y36</f>
        <v>11195</v>
      </c>
      <c r="S21" s="147">
        <f>'[1]2012'!AA36</f>
        <v>202087</v>
      </c>
      <c r="T21" s="147">
        <f>'[1]2012'!AC36</f>
        <v>3932</v>
      </c>
      <c r="U21" s="147">
        <f>'[1]2012'!AE36+'[1]2012'!AE37</f>
        <v>1565305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'[1]2012'!U38</f>
        <v>17145</v>
      </c>
      <c r="Q22" s="147">
        <f>'[1]2012'!W38</f>
        <v>128</v>
      </c>
      <c r="R22" s="147">
        <f>'[1]2012'!Y38</f>
        <v>7580</v>
      </c>
      <c r="S22" s="147">
        <f>'[1]2012'!AA38</f>
        <v>102290</v>
      </c>
      <c r="T22" s="147">
        <f>'[1]2012'!AC38</f>
        <v>0</v>
      </c>
      <c r="U22" s="147">
        <f>'[1]2012'!AE38</f>
        <v>127143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'[1]2012'!Y39</f>
        <v>182947</v>
      </c>
      <c r="S23" s="147"/>
      <c r="T23" s="147">
        <f>'[1]2012'!AC39</f>
        <v>10952</v>
      </c>
      <c r="U23" s="147">
        <f>'[1]2012'!AE39</f>
        <v>193899</v>
      </c>
    </row>
    <row r="24" spans="4:52" s="121" customFormat="1" ht="12" customHeight="1" x14ac:dyDescent="0.2">
      <c r="D24" s="130">
        <f>'[1]2012'!D42</f>
        <v>938008</v>
      </c>
      <c r="E24" s="130">
        <f>'[1]2012'!F42</f>
        <v>7093</v>
      </c>
      <c r="F24" s="130">
        <f>'[1]2012'!H42</f>
        <v>79048</v>
      </c>
      <c r="G24" s="130">
        <f>'[1]2012'!J42</f>
        <v>58735</v>
      </c>
      <c r="H24" s="130">
        <f>'[1]2012'!L42</f>
        <v>30598</v>
      </c>
      <c r="I24" s="130">
        <f>'[1]2012'!N42</f>
        <v>762534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'[1]2012'!AE47</f>
        <v>82760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'[1]2012'!D50</f>
        <v>1031099</v>
      </c>
      <c r="E27" s="134">
        <f>'[1]2012'!F50</f>
        <v>7791</v>
      </c>
      <c r="F27" s="134">
        <f>'[1]2012'!H50</f>
        <v>225329</v>
      </c>
      <c r="G27" s="134">
        <f>'[1]2012'!J50</f>
        <v>142987</v>
      </c>
      <c r="H27" s="134">
        <f>'[1]2012'!L50</f>
        <v>39386</v>
      </c>
      <c r="I27" s="134">
        <f>'[1]2012'!N50</f>
        <v>532846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'[1]2012'!D52</f>
        <v>164719</v>
      </c>
      <c r="E29" s="130">
        <f>'[1]2012'!F52</f>
        <v>931</v>
      </c>
      <c r="F29" s="130">
        <f>'[1]2012'!H52</f>
        <v>27866</v>
      </c>
      <c r="G29" s="130">
        <f>'[1]2012'!J52</f>
        <v>28977</v>
      </c>
      <c r="H29" s="130">
        <f>'[1]2012'!L52</f>
        <v>5439</v>
      </c>
      <c r="I29" s="130">
        <f>'[1]2012'!N52</f>
        <v>101506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'[1]2012'!D55</f>
        <v>866380</v>
      </c>
      <c r="E30" s="136">
        <f>'[1]2012'!F55</f>
        <v>6860</v>
      </c>
      <c r="F30" s="136">
        <f>'[1]2012'!H55</f>
        <v>197463</v>
      </c>
      <c r="G30" s="136">
        <f>'[1]2012'!J55</f>
        <v>114010</v>
      </c>
      <c r="H30" s="136">
        <f>'[1]2012'!L55</f>
        <v>33947</v>
      </c>
      <c r="I30" s="136">
        <f>'[1]2012'!N55</f>
        <v>431340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532846</v>
      </c>
      <c r="Q42" s="147">
        <f>H27</f>
        <v>39386</v>
      </c>
      <c r="R42" s="147">
        <f>G27</f>
        <v>142987</v>
      </c>
      <c r="S42" s="147">
        <f>F27</f>
        <v>225329</v>
      </c>
      <c r="T42" s="147">
        <f>E27</f>
        <v>7791</v>
      </c>
      <c r="U42" s="147">
        <f>D27</f>
        <v>1031099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431340</v>
      </c>
      <c r="Q44" s="153">
        <f>H30</f>
        <v>33947</v>
      </c>
      <c r="R44" s="153">
        <f>G30</f>
        <v>114010</v>
      </c>
      <c r="S44" s="153">
        <f>F30</f>
        <v>197463</v>
      </c>
      <c r="T44" s="153">
        <f>E30</f>
        <v>6860</v>
      </c>
      <c r="U44" s="153">
        <f>D30</f>
        <v>866380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'[1]2012'!D71</f>
        <v>481400</v>
      </c>
      <c r="E46" s="144">
        <f>'[1]2012'!F71</f>
        <v>6850</v>
      </c>
      <c r="F46" s="144">
        <f>'[1]2012'!H71</f>
        <v>33256</v>
      </c>
      <c r="G46" s="144">
        <f>'[1]2012'!J71</f>
        <v>113630</v>
      </c>
      <c r="H46" s="144">
        <f>'[1]2012'!L71</f>
        <v>21286</v>
      </c>
      <c r="I46" s="144">
        <f>'[1]2012'!N71</f>
        <v>306378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'[1]2012'!D72</f>
        <v>375413</v>
      </c>
      <c r="E47" s="144">
        <f>'[1]2012'!F72</f>
        <v>5261</v>
      </c>
      <c r="F47" s="144">
        <f>'[1]2012'!H72</f>
        <v>28173</v>
      </c>
      <c r="G47" s="144">
        <f>'[1]2012'!J72</f>
        <v>87721</v>
      </c>
      <c r="H47" s="144">
        <f>'[1]2012'!L72</f>
        <v>15905</v>
      </c>
      <c r="I47" s="144">
        <f>'[1]2012'!N72</f>
        <v>238353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'[1]2012'!D73</f>
        <v>105987</v>
      </c>
      <c r="E48" s="144">
        <f>'[1]2012'!F73</f>
        <v>1589</v>
      </c>
      <c r="F48" s="144">
        <f>'[1]2012'!H73</f>
        <v>5083</v>
      </c>
      <c r="G48" s="144">
        <f>'[1]2012'!J73</f>
        <v>25909</v>
      </c>
      <c r="H48" s="144">
        <f>'[1]2012'!L73</f>
        <v>5381</v>
      </c>
      <c r="I48" s="144">
        <f>'[1]2012'!N73</f>
        <v>68025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'[1]2012'!D74</f>
        <v>87053</v>
      </c>
      <c r="E50" s="33">
        <f>'[1]2012'!F74</f>
        <v>1542</v>
      </c>
      <c r="F50" s="33">
        <f>'[1]2012'!H74</f>
        <v>4903</v>
      </c>
      <c r="G50" s="33">
        <f>'[1]2012'!J74</f>
        <v>17698</v>
      </c>
      <c r="H50" s="33">
        <f>'[1]2012'!L74</f>
        <v>3881</v>
      </c>
      <c r="I50" s="33">
        <f>'[1]2012'!N74</f>
        <v>59029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'[1]2012'!D75</f>
        <v>18934</v>
      </c>
      <c r="E51" s="33">
        <f>'[1]2012'!F75</f>
        <v>47</v>
      </c>
      <c r="F51" s="33">
        <f>'[1]2012'!H75</f>
        <v>180</v>
      </c>
      <c r="G51" s="33">
        <f>'[1]2012'!J75</f>
        <v>8211</v>
      </c>
      <c r="H51" s="33">
        <f>'[1]2012'!L75</f>
        <v>1500</v>
      </c>
      <c r="I51" s="33">
        <f>'[1]2012'!N75</f>
        <v>8996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'[1]2012'!D76</f>
        <v>106835</v>
      </c>
      <c r="E52" s="147">
        <f>'[1]2012'!F76</f>
        <v>16</v>
      </c>
      <c r="F52" s="147">
        <f>'[1]2012'!H76</f>
        <v>8002</v>
      </c>
      <c r="G52" s="147">
        <f>'[1]2012'!J76</f>
        <v>380</v>
      </c>
      <c r="H52" s="147">
        <f>'[1]2012'!L76</f>
        <v>3478</v>
      </c>
      <c r="I52" s="147">
        <f>'[1]2012'!N76</f>
        <v>6660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'[1]2012'!D77</f>
        <v>88299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'[1]2012'!D78</f>
        <v>55021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'[1]2012'!D79</f>
        <v>1554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'[1]2012'!D80</f>
        <v>31724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'[1]2012'!D81</f>
        <v>18536</v>
      </c>
      <c r="E61" s="147">
        <f>'[1]2012'!F81</f>
        <v>16</v>
      </c>
      <c r="F61" s="147">
        <f>'[1]2012'!H81</f>
        <v>8002</v>
      </c>
      <c r="G61" s="147">
        <f>'[1]2012'!J81</f>
        <v>380</v>
      </c>
      <c r="H61" s="147">
        <f>'[1]2012'!L81</f>
        <v>3478</v>
      </c>
      <c r="I61" s="147">
        <f>'[1]2012'!N81</f>
        <v>6660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'[1]2012'!D82</f>
        <v>-15643</v>
      </c>
      <c r="E63" s="147">
        <f>'[1]2012'!F82</f>
        <v>-6</v>
      </c>
      <c r="F63" s="147">
        <f>'[1]2012'!H82</f>
        <v>-2513</v>
      </c>
      <c r="G63" s="147">
        <f>'[1]2012'!J82</f>
        <v>0</v>
      </c>
      <c r="H63" s="147">
        <f>'[1]2012'!L82</f>
        <v>-134</v>
      </c>
      <c r="I63" s="147">
        <f>'[1]2012'!N82</f>
        <v>-7451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'[1]2012'!D83</f>
        <v>-5539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'[1]2012'!D84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'[1]2012'!D85</f>
        <v>-5539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'[1]2012'!D86</f>
        <v>-10104</v>
      </c>
      <c r="E67" s="147">
        <f>'[1]2012'!F86</f>
        <v>-6</v>
      </c>
      <c r="F67" s="147">
        <f>'[1]2012'!H86</f>
        <v>-2513</v>
      </c>
      <c r="G67" s="147"/>
      <c r="H67" s="147">
        <f>'[1]2012'!L86</f>
        <v>-134</v>
      </c>
      <c r="I67" s="147">
        <f>'[1]2012'!N86</f>
        <v>-7451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'[1]2012'!D90</f>
        <v>343658</v>
      </c>
      <c r="E68" s="149">
        <f>'[1]2012'!F90</f>
        <v>931</v>
      </c>
      <c r="F68" s="149">
        <f>'[1]2012'!H90</f>
        <v>71735</v>
      </c>
      <c r="G68" s="149">
        <f>'[1]2012'!J90</f>
        <v>28977</v>
      </c>
      <c r="H68" s="149">
        <f>'[1]2012'!L90</f>
        <v>14756</v>
      </c>
      <c r="I68" s="149">
        <f>'[1]2012'!N90</f>
        <v>227259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'[1]2012'!D91</f>
        <v>114849</v>
      </c>
      <c r="E69" s="149"/>
      <c r="F69" s="149">
        <f>'[1]2012'!H91</f>
        <v>114849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'[1]2012'!D93</f>
        <v>187952</v>
      </c>
      <c r="E70" s="151">
        <f>'[1]2012'!F93</f>
        <v>0</v>
      </c>
      <c r="F70" s="151">
        <f>'[1]2012'!H93</f>
        <v>52882</v>
      </c>
      <c r="G70" s="151">
        <f>'[1]2012'!J93</f>
        <v>0</v>
      </c>
      <c r="H70" s="151">
        <f>'[1]2012'!L93</f>
        <v>9317</v>
      </c>
      <c r="I70" s="151">
        <f>'[1]2012'!N93</f>
        <v>125753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'[1]2012'!D94</f>
        <v>105836</v>
      </c>
      <c r="E71" s="151"/>
      <c r="F71" s="151">
        <f>'[1]2012'!H94</f>
        <v>105836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227259</v>
      </c>
      <c r="Q82" s="147">
        <f>H68</f>
        <v>14756</v>
      </c>
      <c r="R82" s="147">
        <f>G68</f>
        <v>28977</v>
      </c>
      <c r="S82" s="147">
        <f>F68</f>
        <v>71735</v>
      </c>
      <c r="T82" s="147">
        <f>E68</f>
        <v>931</v>
      </c>
      <c r="U82" s="147">
        <f>D68</f>
        <v>343658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114849</v>
      </c>
      <c r="T83" s="147"/>
      <c r="U83" s="147">
        <f>D69</f>
        <v>114849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125753</v>
      </c>
      <c r="Q84" s="147">
        <f>H70</f>
        <v>9317</v>
      </c>
      <c r="R84" s="147">
        <f>G70</f>
        <v>0</v>
      </c>
      <c r="S84" s="147">
        <f>F70</f>
        <v>52882</v>
      </c>
      <c r="T84" s="147">
        <f>E70</f>
        <v>0</v>
      </c>
      <c r="U84" s="147">
        <f>D70</f>
        <v>187952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105836</v>
      </c>
      <c r="T85" s="147"/>
      <c r="U85" s="147">
        <f>D71</f>
        <v>105836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'[1]2012'!AA110</f>
        <v>482715</v>
      </c>
      <c r="T86" s="144"/>
      <c r="U86" s="144">
        <f>'[1]2012'!AE110</f>
        <v>482715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'[1]2012'!AA111</f>
        <v>376454</v>
      </c>
      <c r="T87" s="147"/>
      <c r="U87" s="147">
        <f>'[1]2012'!AE111</f>
        <v>376454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'[1]2012'!AA112</f>
        <v>106261</v>
      </c>
      <c r="T88" s="144"/>
      <c r="U88" s="144">
        <f>'[1]2012'!AE112</f>
        <v>106261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'[1]2012'!AA113</f>
        <v>87327</v>
      </c>
      <c r="T90" s="32"/>
      <c r="U90" s="32">
        <f>'[1]2012'!AE113</f>
        <v>87327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'[1]2012'!AA114</f>
        <v>18934</v>
      </c>
      <c r="T91" s="32"/>
      <c r="U91" s="32">
        <f>'[1]2012'!AE114</f>
        <v>18934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'[1]2012'!Y115</f>
        <v>105389</v>
      </c>
      <c r="S92" s="147"/>
      <c r="T92" s="147"/>
      <c r="U92" s="147">
        <f>'[1]2012'!AE115</f>
        <v>105389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'[1]2012'!Y116</f>
        <v>86853</v>
      </c>
      <c r="S94" s="147"/>
      <c r="T94" s="147"/>
      <c r="U94" s="147">
        <f>'[1]2012'!AE116</f>
        <v>86853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'[1]2012'!Y117</f>
        <v>55021</v>
      </c>
      <c r="S95" s="147"/>
      <c r="T95" s="147"/>
      <c r="U95" s="147">
        <f>'[1]2012'!AE117</f>
        <v>55021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'[1]2012'!Y118</f>
        <v>118</v>
      </c>
      <c r="S96" s="147"/>
      <c r="T96" s="147"/>
      <c r="U96" s="147">
        <f>'[1]2012'!AE118</f>
        <v>118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'[1]2012'!Y119</f>
        <v>31714</v>
      </c>
      <c r="S98" s="147"/>
      <c r="T98" s="147"/>
      <c r="U98" s="147">
        <f>'[1]2012'!AE119</f>
        <v>31714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'[1]2012'!Y120</f>
        <v>18536</v>
      </c>
      <c r="S101" s="147"/>
      <c r="T101" s="147"/>
      <c r="U101" s="147">
        <f>'[1]2012'!AE120</f>
        <v>18536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'[1]2012'!Y121</f>
        <v>-9896</v>
      </c>
      <c r="S102" s="147"/>
      <c r="T102" s="147"/>
      <c r="U102" s="147">
        <f>'[1]2012'!AE121</f>
        <v>-9896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'[1]2012'!Y122</f>
        <v>-4993</v>
      </c>
      <c r="S103" s="147"/>
      <c r="T103" s="147"/>
      <c r="U103" s="147">
        <f>'[1]2012'!AE122</f>
        <v>-4993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'[1]2012'!Y123</f>
        <v>-4903</v>
      </c>
      <c r="S104" s="147"/>
      <c r="T104" s="147"/>
      <c r="U104" s="147">
        <f>'[1]2012'!AE123</f>
        <v>-4903</v>
      </c>
    </row>
    <row r="105" spans="4:52" s="185" customFormat="1" ht="12" customHeight="1" x14ac:dyDescent="0.2">
      <c r="D105" s="147">
        <f>'[1]2012'!D124</f>
        <v>251010</v>
      </c>
      <c r="E105" s="147">
        <f>'[1]2012'!F124</f>
        <v>145</v>
      </c>
      <c r="F105" s="147">
        <f>'[1]2012'!H124</f>
        <v>18995</v>
      </c>
      <c r="G105" s="147">
        <f>'[1]2012'!J124</f>
        <v>34857</v>
      </c>
      <c r="H105" s="147">
        <f>'[1]2012'!L124</f>
        <v>105602</v>
      </c>
      <c r="I105" s="147">
        <f>'[1]2012'!N124</f>
        <v>91411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'[1]2012'!U124</f>
        <v>45918</v>
      </c>
      <c r="Q105" s="147">
        <f>'[1]2012'!W124</f>
        <v>134191</v>
      </c>
      <c r="R105" s="147">
        <f>'[1]2012'!Y124</f>
        <v>14297</v>
      </c>
      <c r="S105" s="147">
        <f>'[1]2012'!AA124</f>
        <v>41958</v>
      </c>
      <c r="T105" s="147">
        <f>'[1]2012'!AC124</f>
        <v>783</v>
      </c>
      <c r="U105" s="147">
        <f>'[1]2012'!AE124</f>
        <v>237147</v>
      </c>
    </row>
    <row r="106" spans="4:52" s="185" customFormat="1" ht="12" customHeight="1" x14ac:dyDescent="0.2">
      <c r="D106" s="147">
        <f>'[1]2012'!D126</f>
        <v>161763</v>
      </c>
      <c r="E106" s="147">
        <f>'[1]2012'!F126</f>
        <v>145</v>
      </c>
      <c r="F106" s="147">
        <f>'[1]2012'!H126</f>
        <v>18100</v>
      </c>
      <c r="G106" s="147">
        <f>'[1]2012'!J126</f>
        <v>34846</v>
      </c>
      <c r="H106" s="147">
        <f>'[1]2012'!L126</f>
        <v>76570</v>
      </c>
      <c r="I106" s="147">
        <f>'[1]2012'!N126</f>
        <v>32102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'[1]2012'!U126</f>
        <v>4296</v>
      </c>
      <c r="Q106" s="147">
        <f>'[1]2012'!W126</f>
        <v>106277</v>
      </c>
      <c r="R106" s="147">
        <f>'[1]2012'!Y126</f>
        <v>8594</v>
      </c>
      <c r="S106" s="147">
        <f>'[1]2012'!AA126</f>
        <v>18224</v>
      </c>
      <c r="T106" s="147">
        <f>'[1]2012'!AC126</f>
        <v>718</v>
      </c>
      <c r="U106" s="147">
        <f>'[1]2012'!AE126</f>
        <v>138109</v>
      </c>
    </row>
    <row r="107" spans="4:52" s="185" customFormat="1" ht="12" customHeight="1" x14ac:dyDescent="0.2">
      <c r="D107" s="147">
        <f>'[1]2012'!D129</f>
        <v>67398</v>
      </c>
      <c r="E107" s="147"/>
      <c r="F107" s="147"/>
      <c r="G107" s="147">
        <f>'[1]2012'!J129</f>
        <v>0</v>
      </c>
      <c r="H107" s="147">
        <f>'[1]2012'!L129</f>
        <v>13001</v>
      </c>
      <c r="I107" s="147">
        <f>'[1]2012'!N129</f>
        <v>54397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'[1]2012'!U129</f>
        <v>32213</v>
      </c>
      <c r="Q107" s="147">
        <f>'[1]2012'!W129</f>
        <v>24915</v>
      </c>
      <c r="R107" s="147">
        <f>'[1]2012'!Y129</f>
        <v>5295</v>
      </c>
      <c r="S107" s="147">
        <f>'[1]2012'!AA129</f>
        <v>7979</v>
      </c>
      <c r="T107" s="147">
        <f>'[1]2012'!AC129</f>
        <v>65</v>
      </c>
      <c r="U107" s="147">
        <f>'[1]2012'!AE129</f>
        <v>70467</v>
      </c>
    </row>
    <row r="108" spans="4:52" s="185" customFormat="1" ht="12" customHeight="1" x14ac:dyDescent="0.2">
      <c r="D108" s="147">
        <f>'[1]2012'!D130</f>
        <v>4968</v>
      </c>
      <c r="E108" s="147"/>
      <c r="F108" s="147"/>
      <c r="G108" s="147">
        <f>'[1]2012'!J130</f>
        <v>0</v>
      </c>
      <c r="H108" s="147">
        <f>'[1]2012'!L130</f>
        <v>703</v>
      </c>
      <c r="I108" s="147">
        <f>'[1]2012'!N130</f>
        <v>4265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'[1]2012'!U130</f>
        <v>7935</v>
      </c>
      <c r="Q108" s="147">
        <f>'[1]2012'!W130</f>
        <v>2825</v>
      </c>
      <c r="R108" s="147">
        <f>'[1]2012'!Y130</f>
        <v>0</v>
      </c>
      <c r="S108" s="147"/>
      <c r="T108" s="147"/>
      <c r="U108" s="147">
        <f>'[1]2012'!AE130</f>
        <v>10760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>
        <f>'[1]2012'!L131</f>
        <v>685</v>
      </c>
      <c r="I110" s="147">
        <f>'[1]2012'!N131</f>
        <v>2990</v>
      </c>
      <c r="J110" s="148"/>
      <c r="K110" s="89" t="s">
        <v>274</v>
      </c>
      <c r="L110" s="90"/>
      <c r="M110" s="89" t="s">
        <v>278</v>
      </c>
      <c r="N110" s="47"/>
      <c r="O110" s="148"/>
      <c r="P110" s="147">
        <f>'[1]2012'!U131</f>
        <v>785</v>
      </c>
      <c r="Q110" s="147">
        <f>'[1]2012'!W131</f>
        <v>612</v>
      </c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>
        <f>'[1]2012'!L132</f>
        <v>18</v>
      </c>
      <c r="I112" s="147">
        <f>'[1]2012'!N132</f>
        <v>1275</v>
      </c>
      <c r="J112" s="148"/>
      <c r="K112" s="89" t="s">
        <v>275</v>
      </c>
      <c r="L112" s="90"/>
      <c r="M112" s="89" t="s">
        <v>278</v>
      </c>
      <c r="N112" s="47"/>
      <c r="O112" s="148"/>
      <c r="P112" s="147">
        <f>'[1]2012'!U132</f>
        <v>7150</v>
      </c>
      <c r="Q112" s="147">
        <f>'[1]2012'!W132</f>
        <v>2213</v>
      </c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>
        <f>'[1]2012'!L133</f>
        <v>696</v>
      </c>
      <c r="I114" s="147">
        <f>'[1]2012'!N133</f>
        <v>3229</v>
      </c>
      <c r="J114" s="148"/>
      <c r="K114" s="89" t="s">
        <v>276</v>
      </c>
      <c r="L114" s="90"/>
      <c r="M114" s="89" t="s">
        <v>278</v>
      </c>
      <c r="N114" s="47"/>
      <c r="O114" s="148"/>
      <c r="P114" s="147">
        <f>'[1]2012'!U133</f>
        <v>948</v>
      </c>
      <c r="Q114" s="147">
        <f>'[1]2012'!W133</f>
        <v>1260</v>
      </c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>
        <f>'[1]2012'!L134</f>
        <v>7</v>
      </c>
      <c r="I116" s="147">
        <f>'[1]2012'!N134</f>
        <v>1036</v>
      </c>
      <c r="J116" s="148"/>
      <c r="K116" s="89" t="s">
        <v>277</v>
      </c>
      <c r="L116" s="90"/>
      <c r="M116" s="89" t="s">
        <v>278</v>
      </c>
      <c r="N116" s="47"/>
      <c r="O116" s="148"/>
      <c r="P116" s="147">
        <f>'[1]2012'!U134</f>
        <v>6987</v>
      </c>
      <c r="Q116" s="147">
        <f>'[1]2012'!W134</f>
        <v>1565</v>
      </c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'[1]2012'!D135</f>
        <v>15328</v>
      </c>
      <c r="E118" s="147">
        <f>'[1]2012'!F135</f>
        <v>0</v>
      </c>
      <c r="F118" s="147">
        <f>'[1]2012'!H135</f>
        <v>0</v>
      </c>
      <c r="G118" s="147">
        <f>'[1]2012'!J135</f>
        <v>0</v>
      </c>
      <c r="H118" s="147">
        <f>'[1]2012'!L135</f>
        <v>15328</v>
      </c>
      <c r="I118" s="147">
        <f>'[1]2012'!N135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'[1]2012'!U135</f>
        <v>1142</v>
      </c>
      <c r="Q118" s="147">
        <f>'[1]2012'!W135</f>
        <v>174</v>
      </c>
      <c r="R118" s="147">
        <f>'[1]2012'!Y135</f>
        <v>0</v>
      </c>
      <c r="S118" s="147">
        <f>'[1]2012'!AA135</f>
        <v>14942</v>
      </c>
      <c r="T118" s="147">
        <f>'[1]2012'!AC135</f>
        <v>0</v>
      </c>
      <c r="U118" s="147">
        <f>'[1]2012'!AE135</f>
        <v>16258</v>
      </c>
    </row>
    <row r="119" spans="4:21" s="185" customFormat="1" ht="12" customHeight="1" x14ac:dyDescent="0.2">
      <c r="D119" s="147">
        <f>'[1]2012'!D136</f>
        <v>8605</v>
      </c>
      <c r="E119" s="147">
        <f>'[1]2012'!F136</f>
        <v>0</v>
      </c>
      <c r="F119" s="147">
        <f>'[1]2012'!H136</f>
        <v>0</v>
      </c>
      <c r="G119" s="147">
        <f>'[1]2012'!J136</f>
        <v>0</v>
      </c>
      <c r="H119" s="147">
        <f>'[1]2012'!L136</f>
        <v>8605</v>
      </c>
      <c r="I119" s="147">
        <f>'[1]2012'!N136</f>
        <v>0</v>
      </c>
      <c r="J119" s="148"/>
      <c r="K119" s="83" t="s">
        <v>271</v>
      </c>
      <c r="L119" s="89"/>
      <c r="M119" s="89" t="s">
        <v>302</v>
      </c>
      <c r="N119" s="47"/>
      <c r="O119" s="148"/>
      <c r="P119" s="147">
        <f>'[1]2012'!U136</f>
        <v>459</v>
      </c>
      <c r="Q119" s="147">
        <f>'[1]2012'!W136</f>
        <v>174</v>
      </c>
      <c r="R119" s="147">
        <f>'[1]2012'!Y136</f>
        <v>0</v>
      </c>
      <c r="S119" s="147">
        <f>'[1]2012'!AA136</f>
        <v>7973</v>
      </c>
      <c r="T119" s="147">
        <f>'[1]2012'!AC136</f>
        <v>0</v>
      </c>
      <c r="U119" s="147">
        <f>'[1]2012'!AE136</f>
        <v>8606</v>
      </c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>
        <f>'[1]2012'!D137</f>
        <v>2270</v>
      </c>
      <c r="E121" s="147">
        <f>'[1]2012'!F137</f>
        <v>0</v>
      </c>
      <c r="F121" s="147">
        <f>'[1]2012'!H137</f>
        <v>0</v>
      </c>
      <c r="G121" s="147">
        <f>'[1]2012'!J137</f>
        <v>0</v>
      </c>
      <c r="H121" s="147">
        <f>'[1]2012'!L137</f>
        <v>2270</v>
      </c>
      <c r="I121" s="147">
        <f>'[1]2012'!N137</f>
        <v>0</v>
      </c>
      <c r="J121" s="148"/>
      <c r="K121" s="83" t="s">
        <v>272</v>
      </c>
      <c r="L121" s="89"/>
      <c r="M121" s="89" t="s">
        <v>304</v>
      </c>
      <c r="N121" s="47"/>
      <c r="O121" s="148"/>
      <c r="P121" s="147">
        <f>'[1]2012'!U137</f>
        <v>0</v>
      </c>
      <c r="Q121" s="147">
        <f>'[1]2012'!W137</f>
        <v>0</v>
      </c>
      <c r="R121" s="147">
        <f>'[1]2012'!Y137</f>
        <v>0</v>
      </c>
      <c r="S121" s="147">
        <f>'[1]2012'!AA137</f>
        <v>2270</v>
      </c>
      <c r="T121" s="147">
        <f>'[1]2012'!AC137</f>
        <v>0</v>
      </c>
      <c r="U121" s="147">
        <f>'[1]2012'!AE137</f>
        <v>2270</v>
      </c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>
        <f>'[1]2012'!D138</f>
        <v>4453</v>
      </c>
      <c r="E123" s="147">
        <f>'[1]2012'!F138</f>
        <v>0</v>
      </c>
      <c r="F123" s="147">
        <f>'[1]2012'!H138</f>
        <v>0</v>
      </c>
      <c r="G123" s="147">
        <f>'[1]2012'!J138</f>
        <v>0</v>
      </c>
      <c r="H123" s="147">
        <f>'[1]2012'!L138</f>
        <v>4453</v>
      </c>
      <c r="I123" s="147">
        <f>'[1]2012'!N138</f>
        <v>0</v>
      </c>
      <c r="J123" s="148"/>
      <c r="K123" s="83" t="s">
        <v>273</v>
      </c>
      <c r="L123" s="89"/>
      <c r="M123" s="89" t="s">
        <v>306</v>
      </c>
      <c r="N123" s="47"/>
      <c r="O123" s="148"/>
      <c r="P123" s="147">
        <f>'[1]2012'!U138</f>
        <v>683</v>
      </c>
      <c r="Q123" s="147">
        <f>'[1]2012'!W138</f>
        <v>0</v>
      </c>
      <c r="R123" s="147">
        <f>'[1]2012'!Y138</f>
        <v>0</v>
      </c>
      <c r="S123" s="147">
        <f>'[1]2012'!AA138</f>
        <v>4699</v>
      </c>
      <c r="T123" s="147">
        <f>'[1]2012'!AC138</f>
        <v>0</v>
      </c>
      <c r="U123" s="147">
        <f>'[1]2012'!AE138</f>
        <v>5382</v>
      </c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'[1]2012'!D139</f>
        <v>1553</v>
      </c>
      <c r="E125" s="147">
        <f>'[1]2012'!F139</f>
        <v>0</v>
      </c>
      <c r="F125" s="147">
        <f>'[1]2012'!H139</f>
        <v>895</v>
      </c>
      <c r="G125" s="147">
        <f>'[1]2012'!J139</f>
        <v>11</v>
      </c>
      <c r="H125" s="147">
        <f>'[1]2012'!L139</f>
        <v>0</v>
      </c>
      <c r="I125" s="147">
        <f>'[1]2012'!N139</f>
        <v>647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'[1]2012'!U139</f>
        <v>332</v>
      </c>
      <c r="Q125" s="147">
        <f>'[1]2012'!W139</f>
        <v>0</v>
      </c>
      <c r="R125" s="147">
        <f>'[1]2012'!Y139</f>
        <v>408</v>
      </c>
      <c r="S125" s="147">
        <f>'[1]2012'!AA139</f>
        <v>813</v>
      </c>
      <c r="T125" s="147">
        <f>'[1]2012'!AC139</f>
        <v>0</v>
      </c>
      <c r="U125" s="147">
        <f>'[1]2012'!AE139</f>
        <v>1553</v>
      </c>
    </row>
    <row r="126" spans="4:21" s="192" customFormat="1" ht="12" customHeight="1" x14ac:dyDescent="0.2">
      <c r="D126" s="149">
        <f>'[1]2012'!D140</f>
        <v>1022852</v>
      </c>
      <c r="E126" s="149">
        <f>'[1]2012'!F140</f>
        <v>1569</v>
      </c>
      <c r="F126" s="149">
        <f>'[1]2012'!H140</f>
        <v>692262</v>
      </c>
      <c r="G126" s="149">
        <f>'[1]2012'!J140</f>
        <v>103910</v>
      </c>
      <c r="H126" s="149">
        <f>'[1]2012'!L140</f>
        <v>43345</v>
      </c>
      <c r="I126" s="149">
        <f>'[1]2012'!N140</f>
        <v>181766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'[1]2012'!D142</f>
        <v>858133</v>
      </c>
      <c r="E128" s="151">
        <f>'[1]2012'!F142</f>
        <v>638</v>
      </c>
      <c r="F128" s="151">
        <f>'[1]2012'!H142</f>
        <v>664396</v>
      </c>
      <c r="G128" s="151">
        <f>'[1]2012'!J142</f>
        <v>74933</v>
      </c>
      <c r="H128" s="151">
        <f>'[1]2012'!L142</f>
        <v>37906</v>
      </c>
      <c r="I128" s="151">
        <f>'[1]2012'!N142</f>
        <v>80260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181766</v>
      </c>
      <c r="Q140" s="147">
        <f>H126</f>
        <v>43345</v>
      </c>
      <c r="R140" s="147">
        <f>G126</f>
        <v>103910</v>
      </c>
      <c r="S140" s="147">
        <f>F126</f>
        <v>692262</v>
      </c>
      <c r="T140" s="147">
        <f>E126</f>
        <v>1569</v>
      </c>
      <c r="U140" s="147">
        <f>D126</f>
        <v>1022852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80260</v>
      </c>
      <c r="Q142" s="153">
        <f>H128</f>
        <v>37906</v>
      </c>
      <c r="R142" s="153">
        <f>G128</f>
        <v>74933</v>
      </c>
      <c r="S142" s="153">
        <f>F128</f>
        <v>664396</v>
      </c>
      <c r="T142" s="153">
        <f>E128</f>
        <v>638</v>
      </c>
      <c r="U142" s="153">
        <f>D128</f>
        <v>858133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'[1]2012'!D156</f>
        <v>103290</v>
      </c>
      <c r="E144" s="147">
        <f>'[1]2012'!F156</f>
        <v>0</v>
      </c>
      <c r="F144" s="147">
        <f>'[1]2012'!H156</f>
        <v>83442</v>
      </c>
      <c r="G144" s="147">
        <f>'[1]2012'!J156</f>
        <v>39</v>
      </c>
      <c r="H144" s="147">
        <f>'[1]2012'!L156</f>
        <v>3060</v>
      </c>
      <c r="I144" s="147">
        <f>'[1]2012'!N156</f>
        <v>16749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'[1]2012'!Y156</f>
        <v>102973</v>
      </c>
      <c r="S144" s="147"/>
      <c r="T144" s="147"/>
      <c r="U144" s="147">
        <f>'[1]2012'!AE156</f>
        <v>102973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'[1]2012'!D157</f>
        <v>99839</v>
      </c>
      <c r="E146" s="147">
        <f>'[1]2012'!F157</f>
        <v>0</v>
      </c>
      <c r="F146" s="147">
        <f>'[1]2012'!H157</f>
        <v>79991</v>
      </c>
      <c r="G146" s="147">
        <f>'[1]2012'!J157</f>
        <v>39</v>
      </c>
      <c r="H146" s="147">
        <f>'[1]2012'!L157</f>
        <v>3060</v>
      </c>
      <c r="I146" s="147">
        <f>'[1]2012'!N157</f>
        <v>16749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'[1]2012'!Y157</f>
        <v>99522</v>
      </c>
      <c r="S146" s="147"/>
      <c r="T146" s="147"/>
      <c r="U146" s="147">
        <f>'[1]2012'!AE157</f>
        <v>99522</v>
      </c>
    </row>
    <row r="147" spans="4:21" s="46" customFormat="1" ht="12" customHeight="1" x14ac:dyDescent="0.2">
      <c r="D147" s="147">
        <f>'[1]2012'!D158</f>
        <v>3451</v>
      </c>
      <c r="E147" s="147">
        <f>'[1]2012'!F158</f>
        <v>0</v>
      </c>
      <c r="F147" s="147">
        <f>'[1]2012'!H158</f>
        <v>3451</v>
      </c>
      <c r="G147" s="147">
        <f>'[1]2012'!J158</f>
        <v>0</v>
      </c>
      <c r="H147" s="147">
        <f>'[1]2012'!L158</f>
        <v>0</v>
      </c>
      <c r="I147" s="147">
        <f>'[1]2012'!N158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'[1]2012'!Y158</f>
        <v>3451</v>
      </c>
      <c r="S147" s="147"/>
      <c r="T147" s="147"/>
      <c r="U147" s="147">
        <f>'[1]2012'!AE158</f>
        <v>3451</v>
      </c>
    </row>
    <row r="148" spans="4:21" s="175" customFormat="1" ht="12" customHeight="1" x14ac:dyDescent="0.2">
      <c r="D148" s="147">
        <f>'[1]2012'!D159</f>
        <v>146671</v>
      </c>
      <c r="E148" s="147"/>
      <c r="F148" s="147">
        <f>'[1]2012'!H159</f>
        <v>146671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'[1]2012'!U159</f>
        <v>8999</v>
      </c>
      <c r="Q148" s="147">
        <f>'[1]2012'!W159</f>
        <v>7182</v>
      </c>
      <c r="R148" s="147">
        <f>'[1]2012'!Y159</f>
        <v>129823</v>
      </c>
      <c r="S148" s="147">
        <f>'[1]2012'!AA159</f>
        <v>180</v>
      </c>
      <c r="T148" s="147">
        <f>'[1]2012'!AC159</f>
        <v>47</v>
      </c>
      <c r="U148" s="147">
        <f>'[1]2012'!AE159</f>
        <v>146231</v>
      </c>
    </row>
    <row r="149" spans="4:21" s="46" customFormat="1" ht="12" customHeight="1" x14ac:dyDescent="0.2">
      <c r="D149" s="147">
        <f>'[1]2012'!D160</f>
        <v>87342</v>
      </c>
      <c r="E149" s="147"/>
      <c r="F149" s="147">
        <f>'[1]2012'!H160</f>
        <v>87342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'[1]2012'!U160</f>
        <v>0</v>
      </c>
      <c r="Q149" s="147">
        <f>'[1]2012'!W160</f>
        <v>3413</v>
      </c>
      <c r="R149" s="147">
        <f>'[1]2012'!Y160</f>
        <v>83640</v>
      </c>
      <c r="S149" s="147"/>
      <c r="T149" s="147"/>
      <c r="U149" s="147">
        <f>'[1]2012'!AE160</f>
        <v>87053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'[1]2012'!D163</f>
        <v>18934</v>
      </c>
      <c r="E151" s="147"/>
      <c r="F151" s="147">
        <f>'[1]2012'!H163</f>
        <v>18934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'[1]2012'!U163</f>
        <v>8999</v>
      </c>
      <c r="Q151" s="147">
        <f>'[1]2012'!W163</f>
        <v>1497</v>
      </c>
      <c r="R151" s="147">
        <f>'[1]2012'!Y163</f>
        <v>8211</v>
      </c>
      <c r="S151" s="147">
        <f>'[1]2012'!AA163</f>
        <v>180</v>
      </c>
      <c r="T151" s="147">
        <f>'[1]2012'!AC163</f>
        <v>47</v>
      </c>
      <c r="U151" s="147">
        <f>'[1]2012'!AE163</f>
        <v>18934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'[1]2012'!D166</f>
        <v>38484</v>
      </c>
      <c r="E153" s="147"/>
      <c r="F153" s="147">
        <f>'[1]2012'!H166</f>
        <v>38484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'[1]2012'!U166</f>
        <v>0</v>
      </c>
      <c r="Q153" s="147">
        <f>'[1]2012'!W166</f>
        <v>361</v>
      </c>
      <c r="R153" s="147">
        <f>'[1]2012'!Y166</f>
        <v>37972</v>
      </c>
      <c r="S153" s="147">
        <f>'[1]2012'!AA166</f>
        <v>0</v>
      </c>
      <c r="T153" s="147">
        <f>'[1]2012'!AC166</f>
        <v>0</v>
      </c>
      <c r="U153" s="147">
        <f>'[1]2012'!AE166</f>
        <v>38333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'[1]2012'!D169</f>
        <v>2270</v>
      </c>
      <c r="E155" s="147"/>
      <c r="F155" s="147">
        <f>'[1]2012'!H169</f>
        <v>2270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'[1]2012'!U169</f>
        <v>0</v>
      </c>
      <c r="Q155" s="147">
        <f>'[1]2012'!W169</f>
        <v>2270</v>
      </c>
      <c r="R155" s="147">
        <f>'[1]2012'!Y169</f>
        <v>0</v>
      </c>
      <c r="S155" s="147">
        <f>'[1]2012'!AA169</f>
        <v>0</v>
      </c>
      <c r="T155" s="147">
        <f>'[1]2012'!AC169</f>
        <v>0</v>
      </c>
      <c r="U155" s="147">
        <f>'[1]2012'!AE169</f>
        <v>2270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'[1]2012'!D172</f>
        <v>-359</v>
      </c>
      <c r="E157" s="147"/>
      <c r="F157" s="147">
        <f>'[1]2012'!H172</f>
        <v>-359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'[1]2012'!W172</f>
        <v>-359</v>
      </c>
      <c r="R157" s="147">
        <f>'[1]2012'!Y172</f>
        <v>0</v>
      </c>
      <c r="S157" s="147"/>
      <c r="T157" s="147"/>
      <c r="U157" s="147">
        <f>'[1]2012'!AE172</f>
        <v>-359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'[1]2012'!D173</f>
        <v>186704</v>
      </c>
      <c r="E159" s="147">
        <f>'[1]2012'!F173</f>
        <v>40</v>
      </c>
      <c r="F159" s="147">
        <f>'[1]2012'!H173</f>
        <v>162</v>
      </c>
      <c r="G159" s="147">
        <f>'[1]2012'!J173</f>
        <v>167891</v>
      </c>
      <c r="H159" s="147">
        <f>'[1]2012'!L173</f>
        <v>8940</v>
      </c>
      <c r="I159" s="147">
        <f>'[1]2012'!N173</f>
        <v>9671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'[1]2012'!AA173</f>
        <v>189296</v>
      </c>
      <c r="T159" s="147"/>
      <c r="U159" s="147">
        <f>'[1]2012'!AE173</f>
        <v>189296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'[1]2012'!D174</f>
        <v>144741</v>
      </c>
      <c r="E161" s="32"/>
      <c r="F161" s="32"/>
      <c r="G161" s="32">
        <f>'[1]2012'!J174</f>
        <v>144741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'[1]2012'!AA174</f>
        <v>147333</v>
      </c>
      <c r="T161" s="32"/>
      <c r="U161" s="32">
        <f>'[1]2012'!AE174</f>
        <v>147333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'[1]2012'!D177</f>
        <v>32848</v>
      </c>
      <c r="E163" s="32"/>
      <c r="F163" s="32">
        <f>'[1]2012'!H177</f>
        <v>162</v>
      </c>
      <c r="G163" s="32">
        <f>'[1]2012'!J177</f>
        <v>14075</v>
      </c>
      <c r="H163" s="32">
        <f>'[1]2012'!L177</f>
        <v>8940</v>
      </c>
      <c r="I163" s="32">
        <f>'[1]2012'!N177</f>
        <v>9671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'[1]2012'!AA177</f>
        <v>32848</v>
      </c>
      <c r="T163" s="32"/>
      <c r="U163" s="32">
        <f>'[1]2012'!AE177</f>
        <v>32848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'[1]2012'!D180</f>
        <v>9115</v>
      </c>
      <c r="E165" s="32">
        <f>'[1]2012'!F180</f>
        <v>40</v>
      </c>
      <c r="F165" s="32"/>
      <c r="G165" s="32">
        <f>'[1]2012'!J180</f>
        <v>9075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'[1]2012'!AA180</f>
        <v>9115</v>
      </c>
      <c r="T165" s="32"/>
      <c r="U165" s="32">
        <f>'[1]2012'!AE180</f>
        <v>9115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'[1]2012'!D181</f>
        <v>282271</v>
      </c>
      <c r="E167" s="147">
        <f>'[1]2012'!F181</f>
        <v>1983</v>
      </c>
      <c r="F167" s="147">
        <f>'[1]2012'!H181</f>
        <v>47833</v>
      </c>
      <c r="G167" s="147">
        <f>'[1]2012'!J181</f>
        <v>191005</v>
      </c>
      <c r="H167" s="147">
        <f>'[1]2012'!L181</f>
        <v>26320</v>
      </c>
      <c r="I167" s="147">
        <f>'[1]2012'!N181</f>
        <v>15130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'[1]2012'!U181</f>
        <v>6650</v>
      </c>
      <c r="Q167" s="147">
        <f>'[1]2012'!W181</f>
        <v>24882</v>
      </c>
      <c r="R167" s="147">
        <f>'[1]2012'!Y181</f>
        <v>181730</v>
      </c>
      <c r="S167" s="147">
        <f>'[1]2012'!AA181</f>
        <v>41834</v>
      </c>
      <c r="T167" s="147">
        <f>'[1]2012'!AC181</f>
        <v>13180</v>
      </c>
      <c r="U167" s="147">
        <f>'[1]2012'!AE181</f>
        <v>268276</v>
      </c>
    </row>
    <row r="168" spans="4:21" s="185" customFormat="1" ht="12" customHeight="1" x14ac:dyDescent="0.2">
      <c r="D168" s="147">
        <f>'[1]2012'!D182</f>
        <v>21518</v>
      </c>
      <c r="E168" s="147">
        <f>'[1]2012'!F182</f>
        <v>92</v>
      </c>
      <c r="F168" s="147">
        <f>'[1]2012'!H182</f>
        <v>12054</v>
      </c>
      <c r="G168" s="147">
        <f>'[1]2012'!J182</f>
        <v>216</v>
      </c>
      <c r="H168" s="147">
        <f>'[1]2012'!L182</f>
        <v>3312</v>
      </c>
      <c r="I168" s="147">
        <f>'[1]2012'!N182</f>
        <v>5844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'[1]2012'!W182</f>
        <v>21966</v>
      </c>
      <c r="R168" s="147"/>
      <c r="S168" s="147"/>
      <c r="T168" s="147"/>
      <c r="U168" s="147">
        <f>'[1]2012'!AE182</f>
        <v>21966</v>
      </c>
    </row>
    <row r="169" spans="4:21" s="185" customFormat="1" ht="12" customHeight="1" x14ac:dyDescent="0.2">
      <c r="D169" s="147">
        <f>'[1]2012'!D183</f>
        <v>21966</v>
      </c>
      <c r="E169" s="147"/>
      <c r="F169" s="147"/>
      <c r="G169" s="147"/>
      <c r="H169" s="147">
        <f>'[1]2012'!L183</f>
        <v>21966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'[1]2012'!U183</f>
        <v>6141</v>
      </c>
      <c r="Q169" s="147">
        <f>'[1]2012'!W183</f>
        <v>2491</v>
      </c>
      <c r="R169" s="147">
        <f>'[1]2012'!Y183</f>
        <v>147</v>
      </c>
      <c r="S169" s="147">
        <f>'[1]2012'!AA183</f>
        <v>12649</v>
      </c>
      <c r="T169" s="147">
        <f>'[1]2012'!AC183</f>
        <v>95</v>
      </c>
      <c r="U169" s="147">
        <f>'[1]2012'!AE183</f>
        <v>21523</v>
      </c>
    </row>
    <row r="170" spans="4:21" s="185" customFormat="1" ht="12" customHeight="1" x14ac:dyDescent="0.2">
      <c r="D170" s="147">
        <f>'[1]2012'!D184</f>
        <v>173500</v>
      </c>
      <c r="E170" s="147"/>
      <c r="F170" s="147"/>
      <c r="G170" s="147">
        <f>'[1]2012'!J184</f>
        <v>173500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'[1]2012'!Y184</f>
        <v>173500</v>
      </c>
      <c r="S170" s="147"/>
      <c r="T170" s="147"/>
      <c r="U170" s="147">
        <f>'[1]2012'!AE184</f>
        <v>173500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'[1]2012'!D185</f>
        <v>1133</v>
      </c>
      <c r="E172" s="147"/>
      <c r="F172" s="147"/>
      <c r="G172" s="147">
        <f>'[1]2012'!J185</f>
        <v>1133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'[1]2012'!Y185</f>
        <v>1133</v>
      </c>
      <c r="S172" s="147"/>
      <c r="T172" s="147"/>
      <c r="U172" s="147">
        <f>'[1]2012'!AE185</f>
        <v>1133</v>
      </c>
    </row>
    <row r="173" spans="4:21" s="185" customFormat="1" ht="12" customHeight="1" x14ac:dyDescent="0.2">
      <c r="D173" s="147">
        <f>'[1]2012'!D187</f>
        <v>54493</v>
      </c>
      <c r="E173" s="147">
        <f>'[1]2012'!F187</f>
        <v>1891</v>
      </c>
      <c r="F173" s="147">
        <f>'[1]2012'!H187</f>
        <v>35779</v>
      </c>
      <c r="G173" s="147">
        <f>'[1]2012'!J187</f>
        <v>6495</v>
      </c>
      <c r="H173" s="147">
        <f>'[1]2012'!L187</f>
        <v>1042</v>
      </c>
      <c r="I173" s="147">
        <f>'[1]2012'!N187</f>
        <v>9286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'[1]2012'!U187</f>
        <v>509</v>
      </c>
      <c r="Q173" s="147">
        <f>'[1]2012'!W187</f>
        <v>425</v>
      </c>
      <c r="R173" s="147">
        <f>'[1]2012'!Y187</f>
        <v>6950</v>
      </c>
      <c r="S173" s="147">
        <f>'[1]2012'!AA187</f>
        <v>29185</v>
      </c>
      <c r="T173" s="147">
        <f>'[1]2012'!AC187</f>
        <v>13085</v>
      </c>
      <c r="U173" s="147">
        <f>'[1]2012'!AE187</f>
        <v>50154</v>
      </c>
    </row>
    <row r="174" spans="4:21" s="185" customFormat="1" ht="12" customHeight="1" x14ac:dyDescent="0.2">
      <c r="D174" s="147">
        <f>'[1]2012'!D188</f>
        <v>9661</v>
      </c>
      <c r="E174" s="147"/>
      <c r="F174" s="147"/>
      <c r="G174" s="147">
        <f>'[1]2012'!J188</f>
        <v>9661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'[1]2012'!D189</f>
        <v>1010692</v>
      </c>
      <c r="E176" s="149">
        <f>'[1]2012'!F189</f>
        <v>12773</v>
      </c>
      <c r="F176" s="149">
        <f>'[1]2012'!H189</f>
        <v>645464</v>
      </c>
      <c r="G176" s="149">
        <f>'[1]2012'!J189</f>
        <v>159501</v>
      </c>
      <c r="H176" s="149">
        <f>'[1]2012'!L189</f>
        <v>37089</v>
      </c>
      <c r="I176" s="149">
        <f>'[1]2012'!N189</f>
        <v>155865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'[1]2012'!D191</f>
        <v>845973</v>
      </c>
      <c r="E177" s="136">
        <f>'[1]2012'!F191</f>
        <v>11842</v>
      </c>
      <c r="F177" s="136">
        <f>'[1]2012'!H191</f>
        <v>617598</v>
      </c>
      <c r="G177" s="136">
        <f>'[1]2012'!J191</f>
        <v>130524</v>
      </c>
      <c r="H177" s="136">
        <f>'[1]2012'!L191</f>
        <v>31650</v>
      </c>
      <c r="I177" s="136">
        <f>'[1]2012'!N191</f>
        <v>54359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155865</v>
      </c>
      <c r="Q188" s="147">
        <f>H176</f>
        <v>37089</v>
      </c>
      <c r="R188" s="147">
        <f>G176</f>
        <v>159501</v>
      </c>
      <c r="S188" s="147">
        <f>F176</f>
        <v>645464</v>
      </c>
      <c r="T188" s="147">
        <f>E176</f>
        <v>12773</v>
      </c>
      <c r="U188" s="147">
        <f>D176</f>
        <v>1010692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54359</v>
      </c>
      <c r="Q189" s="153">
        <f>H177</f>
        <v>31650</v>
      </c>
      <c r="R189" s="153">
        <f>G177</f>
        <v>130524</v>
      </c>
      <c r="S189" s="153">
        <f>F177</f>
        <v>617598</v>
      </c>
      <c r="T189" s="153">
        <f>E177</f>
        <v>11842</v>
      </c>
      <c r="U189" s="153">
        <f>D177</f>
        <v>845973</v>
      </c>
    </row>
    <row r="190" spans="4:52" s="175" customFormat="1" ht="12" customHeight="1" x14ac:dyDescent="0.2">
      <c r="D190" s="147">
        <f>'[1]2012'!D205</f>
        <v>127680</v>
      </c>
      <c r="E190" s="147">
        <f>'[1]2012'!F205</f>
        <v>10952</v>
      </c>
      <c r="F190" s="147"/>
      <c r="G190" s="147">
        <f>'[1]2012'!J205</f>
        <v>116728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'[1]2012'!AA205</f>
        <v>127680</v>
      </c>
      <c r="T190" s="147"/>
      <c r="U190" s="147">
        <f>'[1]2012'!AE205</f>
        <v>127680</v>
      </c>
    </row>
    <row r="191" spans="4:52" s="175" customFormat="1" ht="12" customHeight="1" x14ac:dyDescent="0.2">
      <c r="D191" s="147">
        <f>'[1]2012'!D206</f>
        <v>98960</v>
      </c>
      <c r="E191" s="147">
        <f>'[1]2012'!F206</f>
        <v>10952</v>
      </c>
      <c r="F191" s="147"/>
      <c r="G191" s="147">
        <f>'[1]2012'!J206</f>
        <v>88008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'[1]2012'!AA206</f>
        <v>98960</v>
      </c>
      <c r="T191" s="147"/>
      <c r="U191" s="147">
        <f>'[1]2012'!AE206</f>
        <v>98960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'[1]2012'!D207</f>
        <v>28720</v>
      </c>
      <c r="E193" s="147">
        <f>'[1]2012'!F207</f>
        <v>0</v>
      </c>
      <c r="F193" s="147"/>
      <c r="G193" s="147">
        <f>'[1]2012'!J207</f>
        <v>28720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'[1]2012'!AA207</f>
        <v>28720</v>
      </c>
      <c r="T193" s="147"/>
      <c r="U193" s="147">
        <f>'[1]2012'!AE207</f>
        <v>28720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'[1]2012'!D208</f>
        <v>1010692</v>
      </c>
      <c r="E195" s="149">
        <f>'[1]2012'!F208</f>
        <v>1821</v>
      </c>
      <c r="F195" s="149">
        <f>'[1]2012'!H208</f>
        <v>773144</v>
      </c>
      <c r="G195" s="149">
        <f>'[1]2012'!J208</f>
        <v>42773</v>
      </c>
      <c r="H195" s="149">
        <f>'[1]2012'!L208</f>
        <v>37089</v>
      </c>
      <c r="I195" s="149">
        <f>'[1]2012'!N208</f>
        <v>155865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'[1]2012'!D210</f>
        <v>845973</v>
      </c>
      <c r="E196" s="151">
        <f>'[1]2012'!F210</f>
        <v>890</v>
      </c>
      <c r="F196" s="151">
        <f>'[1]2012'!H210</f>
        <v>745278</v>
      </c>
      <c r="G196" s="151">
        <f>'[1]2012'!J210</f>
        <v>13796</v>
      </c>
      <c r="H196" s="151">
        <f>'[1]2012'!L210</f>
        <v>31650</v>
      </c>
      <c r="I196" s="151">
        <f>'[1]2012'!N210</f>
        <v>54359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155865</v>
      </c>
      <c r="Q207" s="147">
        <f>H176</f>
        <v>37089</v>
      </c>
      <c r="R207" s="147">
        <f>G176</f>
        <v>159501</v>
      </c>
      <c r="S207" s="147">
        <f>F176</f>
        <v>645464</v>
      </c>
      <c r="T207" s="147">
        <f>E176</f>
        <v>12773</v>
      </c>
      <c r="U207" s="147">
        <f>D176</f>
        <v>1010692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54359</v>
      </c>
      <c r="Q208" s="153">
        <f>H177</f>
        <v>31650</v>
      </c>
      <c r="R208" s="153">
        <f>G177</f>
        <v>130524</v>
      </c>
      <c r="S208" s="153">
        <f>F177</f>
        <v>617598</v>
      </c>
      <c r="T208" s="153">
        <f>E177</f>
        <v>11842</v>
      </c>
      <c r="U208" s="153">
        <f>D177</f>
        <v>845973</v>
      </c>
    </row>
    <row r="209" spans="4:52" s="121" customFormat="1" ht="12" customHeight="1" x14ac:dyDescent="0.2">
      <c r="D209" s="147">
        <f>'[1]2012'!D224</f>
        <v>819715</v>
      </c>
      <c r="E209" s="147">
        <f>'[1]2012'!F224</f>
        <v>10952</v>
      </c>
      <c r="F209" s="147">
        <f>'[1]2012'!H224</f>
        <v>602781</v>
      </c>
      <c r="G209" s="147">
        <f>'[1]2012'!J224</f>
        <v>205982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'[1]2012'!D226</f>
        <v>730461</v>
      </c>
      <c r="E210" s="147">
        <f>'[1]2012'!F226</f>
        <v>10952</v>
      </c>
      <c r="F210" s="147">
        <f>'[1]2012'!H226</f>
        <v>602781</v>
      </c>
      <c r="G210" s="147">
        <f>'[1]2012'!J226</f>
        <v>116728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'[1]2012'!D230</f>
        <v>89254</v>
      </c>
      <c r="E211" s="147"/>
      <c r="F211" s="147"/>
      <c r="G211" s="147">
        <f>'[1]2012'!J230</f>
        <v>89254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'[1]2012'!D232</f>
        <v>-1747</v>
      </c>
      <c r="E212" s="147"/>
      <c r="F212" s="147"/>
      <c r="G212" s="147"/>
      <c r="H212" s="147">
        <f>'[1]2012'!L232</f>
        <v>-1747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'[1]2012'!AA232</f>
        <v>-1747</v>
      </c>
      <c r="T212" s="147"/>
      <c r="U212" s="147">
        <f>'[1]2012'!AE232</f>
        <v>-1747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'[1]2012'!D233</f>
        <v>190977</v>
      </c>
      <c r="E214" s="149">
        <f>'[1]2012'!F233</f>
        <v>1821</v>
      </c>
      <c r="F214" s="149">
        <f>'[1]2012'!H233</f>
        <v>40936</v>
      </c>
      <c r="G214" s="149">
        <f>'[1]2012'!J233</f>
        <v>-46481</v>
      </c>
      <c r="H214" s="149">
        <f>'[1]2012'!L233</f>
        <v>38836</v>
      </c>
      <c r="I214" s="149">
        <f>'[1]2012'!N233</f>
        <v>155865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'[1]2012'!D235</f>
        <v>26258</v>
      </c>
      <c r="E215" s="151">
        <f>'[1]2012'!F235</f>
        <v>890</v>
      </c>
      <c r="F215" s="151">
        <f>'[1]2012'!H235</f>
        <v>13070</v>
      </c>
      <c r="G215" s="151">
        <f>'[1]2012'!J235</f>
        <v>-75458</v>
      </c>
      <c r="H215" s="151">
        <f>'[1]2012'!L235</f>
        <v>33397</v>
      </c>
      <c r="I215" s="151">
        <f>'[1]2012'!N235</f>
        <v>54359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155865</v>
      </c>
      <c r="Q226" s="147">
        <f>H195</f>
        <v>37089</v>
      </c>
      <c r="R226" s="147">
        <f>G195</f>
        <v>42773</v>
      </c>
      <c r="S226" s="147">
        <f>F195</f>
        <v>773144</v>
      </c>
      <c r="T226" s="147">
        <f>E195</f>
        <v>1821</v>
      </c>
      <c r="U226" s="147">
        <f>D195</f>
        <v>1010692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54359</v>
      </c>
      <c r="Q227" s="153">
        <f>H196</f>
        <v>31650</v>
      </c>
      <c r="R227" s="153">
        <f>G196</f>
        <v>13796</v>
      </c>
      <c r="S227" s="153">
        <f>F196</f>
        <v>745278</v>
      </c>
      <c r="T227" s="153">
        <f>E196</f>
        <v>890</v>
      </c>
      <c r="U227" s="153">
        <f>D196</f>
        <v>845973</v>
      </c>
    </row>
    <row r="228" spans="4:52" s="185" customFormat="1" ht="12" customHeight="1" x14ac:dyDescent="0.2">
      <c r="D228" s="147">
        <f>'[1]2012'!D249</f>
        <v>819715</v>
      </c>
      <c r="E228" s="147"/>
      <c r="F228" s="147">
        <f>'[1]2012'!H249</f>
        <v>730461</v>
      </c>
      <c r="G228" s="147">
        <f>'[1]2012'!J249</f>
        <v>89254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'[1]2012'!D251</f>
        <v>730461</v>
      </c>
      <c r="E229" s="147"/>
      <c r="F229" s="147">
        <f>'[1]2012'!H251</f>
        <v>730461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'[1]2012'!D253</f>
        <v>89254</v>
      </c>
      <c r="E230" s="147"/>
      <c r="F230" s="147"/>
      <c r="G230" s="147">
        <f>'[1]2012'!J253</f>
        <v>89254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'[1]2012'!D255</f>
        <v>-1747</v>
      </c>
      <c r="E231" s="147"/>
      <c r="F231" s="147"/>
      <c r="G231" s="147"/>
      <c r="H231" s="147">
        <f>'[1]2012'!L255</f>
        <v>-1747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'[1]2012'!AA255</f>
        <v>-1747</v>
      </c>
      <c r="T231" s="147"/>
      <c r="U231" s="147">
        <f>'[1]2012'!AE255</f>
        <v>-1747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'[1]2012'!D256</f>
        <v>190977</v>
      </c>
      <c r="E233" s="149">
        <f>'[1]2012'!F256</f>
        <v>1821</v>
      </c>
      <c r="F233" s="149">
        <f>'[1]2012'!H256</f>
        <v>40936</v>
      </c>
      <c r="G233" s="149">
        <f>'[1]2012'!J256</f>
        <v>-46481</v>
      </c>
      <c r="H233" s="149">
        <f>'[1]2012'!L256</f>
        <v>38836</v>
      </c>
      <c r="I233" s="149">
        <f>'[1]2012'!N256</f>
        <v>155865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'[1]2012'!D258</f>
        <v>26258</v>
      </c>
      <c r="E234" s="151">
        <f>'[1]2012'!F258</f>
        <v>890</v>
      </c>
      <c r="F234" s="151">
        <f>'[1]2012'!H258</f>
        <v>13070</v>
      </c>
      <c r="G234" s="151">
        <f>'[1]2012'!J258</f>
        <v>-75458</v>
      </c>
      <c r="H234" s="151">
        <f>'[1]2012'!L258</f>
        <v>33397</v>
      </c>
      <c r="I234" s="151">
        <f>'[1]2012'!N258</f>
        <v>54359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54359</v>
      </c>
      <c r="Q246" s="143">
        <f>H234</f>
        <v>33397</v>
      </c>
      <c r="R246" s="143">
        <f>G234</f>
        <v>-75458</v>
      </c>
      <c r="S246" s="143">
        <f>F234</f>
        <v>13070</v>
      </c>
      <c r="T246" s="143">
        <f>E234</f>
        <v>890</v>
      </c>
      <c r="U246" s="143">
        <f>D234</f>
        <v>26258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'[1]2012'!U274</f>
        <v>4267</v>
      </c>
      <c r="Q247" s="147">
        <f>'[1]2012'!W274</f>
        <v>39272</v>
      </c>
      <c r="R247" s="147">
        <f>'[1]2012'!Y274</f>
        <v>13977</v>
      </c>
      <c r="S247" s="147">
        <f>'[1]2012'!AA274</f>
        <v>3545</v>
      </c>
      <c r="T247" s="147">
        <f>'[1]2012'!AC274</f>
        <v>657</v>
      </c>
      <c r="U247" s="147">
        <f>'[1]2012'!AE274</f>
        <v>61718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'[1]2012'!Y275</f>
        <v>3881</v>
      </c>
      <c r="S248" s="147"/>
      <c r="T248" s="147"/>
      <c r="U248" s="147">
        <f>'[1]2012'!AE275</f>
        <v>3881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'[1]2012'!U276</f>
        <v>3202</v>
      </c>
      <c r="Q249" s="147">
        <f>'[1]2012'!W276</f>
        <v>161</v>
      </c>
      <c r="R249" s="147">
        <f>'[1]2012'!Y276</f>
        <v>4743</v>
      </c>
      <c r="S249" s="147">
        <f>'[1]2012'!AA276</f>
        <v>2755</v>
      </c>
      <c r="T249" s="147">
        <f>'[1]2012'!AC276</f>
        <v>487</v>
      </c>
      <c r="U249" s="147">
        <f>'[1]2012'!AE276</f>
        <v>11348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'[1]2012'!U277</f>
        <v>1065</v>
      </c>
      <c r="Q250" s="147">
        <f>'[1]2012'!W277</f>
        <v>39111</v>
      </c>
      <c r="R250" s="147">
        <f>'[1]2012'!Y277</f>
        <v>5353</v>
      </c>
      <c r="S250" s="147">
        <f>'[1]2012'!AA277</f>
        <v>790</v>
      </c>
      <c r="T250" s="147">
        <f>'[1]2012'!AC277</f>
        <v>170</v>
      </c>
      <c r="U250" s="147">
        <f>'[1]2012'!AE277</f>
        <v>46489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'[1]2012'!U278</f>
        <v>-1699</v>
      </c>
      <c r="Q251" s="147">
        <f>'[1]2012'!W278</f>
        <v>-833</v>
      </c>
      <c r="R251" s="147">
        <f>'[1]2012'!Y278</f>
        <v>-50357</v>
      </c>
      <c r="S251" s="147">
        <f>'[1]2012'!AA278</f>
        <v>-3375</v>
      </c>
      <c r="T251" s="147">
        <f>'[1]2012'!AC278</f>
        <v>-5</v>
      </c>
      <c r="U251" s="147">
        <f>'[1]2012'!AE278</f>
        <v>-56269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'[1]2012'!U279</f>
        <v>-738</v>
      </c>
      <c r="Q252" s="147">
        <f>'[1]2012'!W279</f>
        <v>0</v>
      </c>
      <c r="R252" s="147">
        <f>'[1]2012'!Y279</f>
        <v>0</v>
      </c>
      <c r="S252" s="147">
        <f>'[1]2012'!AA279</f>
        <v>-3143</v>
      </c>
      <c r="T252" s="147">
        <f>'[1]2012'!AC279</f>
        <v>0</v>
      </c>
      <c r="U252" s="147">
        <f>'[1]2012'!AE279</f>
        <v>-3881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'[1]2012'!Y280</f>
        <v>-5498</v>
      </c>
      <c r="S253" s="147"/>
      <c r="T253" s="147"/>
      <c r="U253" s="147">
        <f>'[1]2012'!AE280</f>
        <v>-5498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'[1]2012'!U281</f>
        <v>-961</v>
      </c>
      <c r="Q254" s="147">
        <f>'[1]2012'!W281</f>
        <v>-833</v>
      </c>
      <c r="R254" s="147">
        <f>'[1]2012'!Y281</f>
        <v>-44859</v>
      </c>
      <c r="S254" s="147">
        <f>'[1]2012'!AA281</f>
        <v>-232</v>
      </c>
      <c r="T254" s="147">
        <f>'[1]2012'!AC281</f>
        <v>-5</v>
      </c>
      <c r="U254" s="147">
        <f>'[1]2012'!AE281</f>
        <v>-46890</v>
      </c>
    </row>
    <row r="255" spans="4:52" s="185" customFormat="1" ht="12" customHeight="1" x14ac:dyDescent="0.2">
      <c r="D255" s="151">
        <f>'[1]2012'!D282</f>
        <v>31707</v>
      </c>
      <c r="E255" s="151">
        <f>'[1]2012'!F282</f>
        <v>1542</v>
      </c>
      <c r="F255" s="151">
        <f>'[1]2012'!H282</f>
        <v>13240</v>
      </c>
      <c r="G255" s="151">
        <f>'[1]2012'!J282</f>
        <v>-111838</v>
      </c>
      <c r="H255" s="151">
        <f>'[1]2012'!L282</f>
        <v>71836</v>
      </c>
      <c r="I255" s="151">
        <f>'[1]2012'!N282</f>
        <v>56927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56927</v>
      </c>
      <c r="Q268" s="153">
        <f>H255</f>
        <v>71836</v>
      </c>
      <c r="R268" s="153">
        <f>G255</f>
        <v>-111838</v>
      </c>
      <c r="S268" s="153">
        <f>F255</f>
        <v>13240</v>
      </c>
      <c r="T268" s="153">
        <f>E255</f>
        <v>1542</v>
      </c>
      <c r="U268" s="153">
        <f>P268+Q268+R268+S268+T268</f>
        <v>31707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'[1]2012'!D294</f>
        <v>190090</v>
      </c>
      <c r="E271" s="144">
        <f>'[1]2012'!F294</f>
        <v>758</v>
      </c>
      <c r="F271" s="144">
        <f>'[1]2012'!H294</f>
        <v>42330</v>
      </c>
      <c r="G271" s="144">
        <f>'[1]2012'!J294</f>
        <v>32370</v>
      </c>
      <c r="H271" s="144">
        <f>'[1]2012'!L294</f>
        <v>459</v>
      </c>
      <c r="I271" s="144">
        <f>'[1]2012'!N294</f>
        <v>114173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'[1]2012'!D295</f>
        <v>191038</v>
      </c>
      <c r="E272" s="144">
        <f>'[1]2012'!F295</f>
        <v>758</v>
      </c>
      <c r="F272" s="144">
        <f>'[1]2012'!H295</f>
        <v>41803</v>
      </c>
      <c r="G272" s="144">
        <f>'[1]2012'!J295</f>
        <v>32257</v>
      </c>
      <c r="H272" s="144">
        <f>'[1]2012'!L295</f>
        <v>627</v>
      </c>
      <c r="I272" s="144">
        <f>'[1]2012'!N295</f>
        <v>115593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'[1]2012'!D296</f>
        <v>-164719</v>
      </c>
      <c r="E273" s="144">
        <f>'[1]2012'!F296</f>
        <v>-931</v>
      </c>
      <c r="F273" s="144">
        <f>'[1]2012'!H296</f>
        <v>-27866</v>
      </c>
      <c r="G273" s="144">
        <f>'[1]2012'!J296</f>
        <v>-28977</v>
      </c>
      <c r="H273" s="144">
        <f>'[1]2012'!L296</f>
        <v>-5439</v>
      </c>
      <c r="I273" s="144">
        <f>'[1]2012'!N296</f>
        <v>-101506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'[1]2012'!$D$297</f>
        <v>-3664</v>
      </c>
      <c r="E274" s="144">
        <f>'[1]2012'!$F$297</f>
        <v>0</v>
      </c>
      <c r="F274" s="144">
        <f>'[1]2012'!$H$297</f>
        <v>-75</v>
      </c>
      <c r="G274" s="144">
        <f>'[1]2012'!$J$297</f>
        <v>105</v>
      </c>
      <c r="H274" s="144">
        <f>'[1]2012'!$L$297</f>
        <v>-168</v>
      </c>
      <c r="I274" s="144">
        <f>'[1]2012'!$N$297</f>
        <v>-3526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'[1]2012'!$D$298</f>
        <v>2716</v>
      </c>
      <c r="E275" s="144">
        <f>'[1]2012'!$F$298</f>
        <v>0</v>
      </c>
      <c r="F275" s="144">
        <f>'[1]2012'!$H$298</f>
        <v>602</v>
      </c>
      <c r="G275" s="144">
        <f>'[1]2012'!$J$298</f>
        <v>8</v>
      </c>
      <c r="H275" s="144">
        <f>'[1]2012'!$L$298</f>
        <v>0</v>
      </c>
      <c r="I275" s="144">
        <f>'[1]2012'!$N$298</f>
        <v>2106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'[1]2012'!D299</f>
        <v>55</v>
      </c>
      <c r="E276" s="147">
        <f>'[1]2012'!F299</f>
        <v>0</v>
      </c>
      <c r="F276" s="147">
        <f>'[1]2012'!H299</f>
        <v>-613</v>
      </c>
      <c r="G276" s="147">
        <f>'[1]2012'!J299</f>
        <v>3869</v>
      </c>
      <c r="H276" s="147">
        <f>'[1]2012'!L299</f>
        <v>-3216</v>
      </c>
      <c r="I276" s="147">
        <f>'[1]2012'!N299</f>
        <v>15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'[1]2012'!D300</f>
        <v>6281</v>
      </c>
      <c r="E278" s="149">
        <f>'[1]2012'!F300</f>
        <v>1715</v>
      </c>
      <c r="F278" s="149">
        <f>'[1]2012'!H300</f>
        <v>-611</v>
      </c>
      <c r="G278" s="149">
        <f>'[1]2012'!J300</f>
        <v>-119100</v>
      </c>
      <c r="H278" s="149">
        <f>'[1]2012'!L300</f>
        <v>80032</v>
      </c>
      <c r="I278" s="149">
        <f>'[1]2012'!N300</f>
        <v>44245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'[1]2012'!D127</f>
        <v>181299</v>
      </c>
      <c r="E290" s="144">
        <f>'[1]2012'!F127</f>
        <v>336</v>
      </c>
      <c r="F290" s="144">
        <f>'[1]2012'!H127</f>
        <v>28622</v>
      </c>
      <c r="G290" s="144">
        <f>'[1]2012'!J127</f>
        <v>36826</v>
      </c>
      <c r="H290" s="144">
        <f>'[1]2012'!L127</f>
        <v>72863</v>
      </c>
      <c r="I290" s="144">
        <f>'[1]2012'!N127</f>
        <v>42652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'[1]2012'!U127</f>
        <v>4772</v>
      </c>
      <c r="Q290" s="144">
        <f>'[1]2012'!W127</f>
        <v>126356</v>
      </c>
      <c r="R290" s="144">
        <f>'[1]2012'!Y127</f>
        <v>7802</v>
      </c>
      <c r="S290" s="144">
        <f>'[1]2012'!AA127</f>
        <v>18047</v>
      </c>
      <c r="T290" s="144">
        <f>'[1]2012'!AC127</f>
        <v>637</v>
      </c>
      <c r="U290" s="144">
        <f>'[1]2012'!AE127</f>
        <v>157614</v>
      </c>
    </row>
    <row r="291" spans="4:52" s="185" customFormat="1" ht="12.75" customHeight="1" x14ac:dyDescent="0.2">
      <c r="D291" s="144">
        <f>'[1]2012'!D159+'[1]2012'!D173+'[1]2012'!D205</f>
        <v>461055</v>
      </c>
      <c r="E291" s="144">
        <f>'[1]2012'!F159+'[1]2012'!F173+'[1]2012'!F205</f>
        <v>10992</v>
      </c>
      <c r="F291" s="144">
        <f>'[1]2012'!H159+'[1]2012'!H173+'[1]2012'!H205</f>
        <v>146833</v>
      </c>
      <c r="G291" s="144">
        <f>'[1]2012'!J159+'[1]2012'!J173+'[1]2012'!J205</f>
        <v>284619</v>
      </c>
      <c r="H291" s="144">
        <f>'[1]2012'!L159+'[1]2012'!L173+'[1]2012'!L205</f>
        <v>8940</v>
      </c>
      <c r="I291" s="144">
        <f>'[1]2012'!N159+'[1]2012'!N173+'[1]2012'!N205</f>
        <v>9671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'[1]2012'!U159+'[1]2012'!U173+'[1]2012'!U205</f>
        <v>8999</v>
      </c>
      <c r="Q291" s="144">
        <f>'[1]2012'!W159+'[1]2012'!W173+'[1]2012'!W205</f>
        <v>7182</v>
      </c>
      <c r="R291" s="144">
        <f>'[1]2012'!Y159+'[1]2012'!Y173+'[1]2012'!Y205</f>
        <v>129823</v>
      </c>
      <c r="S291" s="144">
        <f>'[1]2012'!AA159+'[1]2012'!AA173+'[1]2012'!AA205</f>
        <v>317156</v>
      </c>
      <c r="T291" s="144">
        <f>'[1]2012'!AC159+'[1]2012'!AC173+'[1]2012'!AC205</f>
        <v>47</v>
      </c>
      <c r="U291" s="144">
        <f>'[1]2012'!AE159+'[1]2012'!AE173+'[1]2012'!AE205</f>
        <v>463207</v>
      </c>
    </row>
    <row r="292" spans="4:52" s="185" customFormat="1" ht="24.6" customHeight="1" x14ac:dyDescent="0.2">
      <c r="D292" s="144">
        <f>'[1]2012'!D186</f>
        <v>220</v>
      </c>
      <c r="E292" s="157"/>
      <c r="F292" s="157"/>
      <c r="G292" s="144">
        <f>'[1]2012'!J186</f>
        <v>220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'[1]2012'!Y186</f>
        <v>1082</v>
      </c>
      <c r="S292" s="157"/>
      <c r="T292" s="157"/>
      <c r="U292" s="144">
        <f>'[1]2012'!AE186</f>
        <v>1082</v>
      </c>
    </row>
    <row r="293" spans="4:52" s="185" customFormat="1" ht="12.75" customHeight="1" x14ac:dyDescent="0.2">
      <c r="D293" s="144"/>
      <c r="E293" s="157"/>
      <c r="F293" s="157"/>
      <c r="G293" s="144">
        <f>'[2]S13 Part 1'!$EG$48</f>
        <v>510092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2'!$EG$48</f>
        <v>390992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'[1]2012'!L90+'[1]2012'!L91+'[1]2012'!W124-'[1]2012'!L126-'[1]2012'!L135-'[1]2012'!L139</f>
        <v>57049</v>
      </c>
      <c r="I295" s="159">
        <f>'[1]2012'!N90+'[1]2012'!N91+'[1]2012'!U124-'[1]2012'!N126-'[1]2012'!N135-'[1]2012'!N139</f>
        <v>240428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1924" priority="253" stopIfTrue="1" operator="notEqual">
      <formula>P21+P22+P23</formula>
    </cfRule>
  </conditionalFormatting>
  <conditionalFormatting sqref="Q18">
    <cfRule type="cellIs" dxfId="1923" priority="252" stopIfTrue="1" operator="notEqual">
      <formula>Q21+Q22+Q23</formula>
    </cfRule>
  </conditionalFormatting>
  <conditionalFormatting sqref="R18">
    <cfRule type="cellIs" dxfId="1922" priority="251" stopIfTrue="1" operator="notEqual">
      <formula>R21+R22+R23</formula>
    </cfRule>
  </conditionalFormatting>
  <conditionalFormatting sqref="S18">
    <cfRule type="cellIs" dxfId="1921" priority="250" stopIfTrue="1" operator="notEqual">
      <formula>S21+S22+S23</formula>
    </cfRule>
  </conditionalFormatting>
  <conditionalFormatting sqref="T18">
    <cfRule type="cellIs" dxfId="1920" priority="249" stopIfTrue="1" operator="notEqual">
      <formula>T21+T22+T23</formula>
    </cfRule>
  </conditionalFormatting>
  <conditionalFormatting sqref="D30">
    <cfRule type="cellIs" dxfId="1919" priority="238" stopIfTrue="1" operator="notEqual">
      <formula>D27-D29</formula>
    </cfRule>
  </conditionalFormatting>
  <conditionalFormatting sqref="E30">
    <cfRule type="cellIs" dxfId="1918" priority="237" stopIfTrue="1" operator="notEqual">
      <formula>E27-E29</formula>
    </cfRule>
  </conditionalFormatting>
  <conditionalFormatting sqref="F30">
    <cfRule type="cellIs" dxfId="1917" priority="236" stopIfTrue="1" operator="notEqual">
      <formula>F27-F29</formula>
    </cfRule>
  </conditionalFormatting>
  <conditionalFormatting sqref="G30">
    <cfRule type="cellIs" dxfId="1916" priority="235" stopIfTrue="1" operator="notEqual">
      <formula>G27-G29</formula>
    </cfRule>
  </conditionalFormatting>
  <conditionalFormatting sqref="H30">
    <cfRule type="cellIs" dxfId="1915" priority="234" stopIfTrue="1" operator="notEqual">
      <formula>H27-H29</formula>
    </cfRule>
  </conditionalFormatting>
  <conditionalFormatting sqref="I30">
    <cfRule type="cellIs" dxfId="1914" priority="233" stopIfTrue="1" operator="notEqual">
      <formula>I27-I29</formula>
    </cfRule>
  </conditionalFormatting>
  <conditionalFormatting sqref="D46 F46:I46 R46:U46 Q102:U102 P86:U86">
    <cfRule type="cellIs" dxfId="1913" priority="232" stopIfTrue="1" operator="notEqual">
      <formula>D47+D48</formula>
    </cfRule>
  </conditionalFormatting>
  <conditionalFormatting sqref="E46">
    <cfRule type="cellIs" dxfId="1912" priority="231" stopIfTrue="1" operator="notEqual">
      <formula>E47+E48</formula>
    </cfRule>
  </conditionalFormatting>
  <conditionalFormatting sqref="D48:I48 Q48:U48 P88:U88">
    <cfRule type="cellIs" dxfId="1911" priority="229" stopIfTrue="1" operator="notEqual">
      <formula>D50+D51</formula>
    </cfRule>
  </conditionalFormatting>
  <conditionalFormatting sqref="P46">
    <cfRule type="cellIs" dxfId="1910" priority="227" stopIfTrue="1" operator="notEqual">
      <formula>P47+P48</formula>
    </cfRule>
  </conditionalFormatting>
  <conditionalFormatting sqref="Q46">
    <cfRule type="cellIs" dxfId="1909" priority="226" stopIfTrue="1" operator="notEqual">
      <formula>Q47+Q48</formula>
    </cfRule>
  </conditionalFormatting>
  <conditionalFormatting sqref="P48">
    <cfRule type="cellIs" dxfId="1908" priority="224" stopIfTrue="1" operator="notEqual">
      <formula>P50+P51</formula>
    </cfRule>
  </conditionalFormatting>
  <conditionalFormatting sqref="D52:I52 Q92:U92 P52:T52">
    <cfRule type="cellIs" dxfId="1907" priority="222" stopIfTrue="1" operator="notEqual">
      <formula>D54+D61</formula>
    </cfRule>
  </conditionalFormatting>
  <conditionalFormatting sqref="D54:I54 P54:T54">
    <cfRule type="cellIs" dxfId="1906" priority="220" stopIfTrue="1" operator="notEqual">
      <formula>D55+D56+D58</formula>
    </cfRule>
  </conditionalFormatting>
  <conditionalFormatting sqref="U52">
    <cfRule type="cellIs" dxfId="1905" priority="218" stopIfTrue="1" operator="notEqual">
      <formula>U54+U61</formula>
    </cfRule>
  </conditionalFormatting>
  <conditionalFormatting sqref="U54">
    <cfRule type="cellIs" dxfId="1904" priority="216" stopIfTrue="1" operator="notEqual">
      <formula>U55+U56+U58</formula>
    </cfRule>
  </conditionalFormatting>
  <conditionalFormatting sqref="I63">
    <cfRule type="cellIs" dxfId="1903" priority="214" stopIfTrue="1" operator="notEqual">
      <formula>I64+I67</formula>
    </cfRule>
  </conditionalFormatting>
  <conditionalFormatting sqref="I64">
    <cfRule type="cellIs" dxfId="1902" priority="213" stopIfTrue="1" operator="notEqual">
      <formula>I65+I66</formula>
    </cfRule>
  </conditionalFormatting>
  <conditionalFormatting sqref="H63">
    <cfRule type="cellIs" dxfId="1901" priority="212" stopIfTrue="1" operator="notEqual">
      <formula>H64+H67</formula>
    </cfRule>
  </conditionalFormatting>
  <conditionalFormatting sqref="H64">
    <cfRule type="cellIs" dxfId="1900" priority="211" stopIfTrue="1" operator="notEqual">
      <formula>H65+H66</formula>
    </cfRule>
  </conditionalFormatting>
  <conditionalFormatting sqref="G64">
    <cfRule type="cellIs" dxfId="1899" priority="209" stopIfTrue="1" operator="notEqual">
      <formula>G65+G66</formula>
    </cfRule>
  </conditionalFormatting>
  <conditionalFormatting sqref="F63">
    <cfRule type="cellIs" dxfId="1898" priority="208" stopIfTrue="1" operator="notEqual">
      <formula>F64+F67</formula>
    </cfRule>
  </conditionalFormatting>
  <conditionalFormatting sqref="F64">
    <cfRule type="cellIs" dxfId="1897" priority="207" stopIfTrue="1" operator="notEqual">
      <formula>F65+F66</formula>
    </cfRule>
  </conditionalFormatting>
  <conditionalFormatting sqref="E63">
    <cfRule type="cellIs" dxfId="1896" priority="206" stopIfTrue="1" operator="notEqual">
      <formula>E64+E67</formula>
    </cfRule>
  </conditionalFormatting>
  <conditionalFormatting sqref="E64">
    <cfRule type="cellIs" dxfId="1895" priority="205" stopIfTrue="1" operator="notEqual">
      <formula>E65+E66</formula>
    </cfRule>
  </conditionalFormatting>
  <conditionalFormatting sqref="D63">
    <cfRule type="cellIs" dxfId="1894" priority="204" stopIfTrue="1" operator="notEqual">
      <formula>D64+D67</formula>
    </cfRule>
  </conditionalFormatting>
  <conditionalFormatting sqref="D64">
    <cfRule type="cellIs" dxfId="1893" priority="203" stopIfTrue="1" operator="notEqual">
      <formula>D65+D66</formula>
    </cfRule>
  </conditionalFormatting>
  <conditionalFormatting sqref="P63">
    <cfRule type="cellIs" dxfId="1892" priority="202" stopIfTrue="1" operator="notEqual">
      <formula>P64+P67</formula>
    </cfRule>
  </conditionalFormatting>
  <conditionalFormatting sqref="Q63">
    <cfRule type="cellIs" dxfId="1891" priority="201" stopIfTrue="1" operator="notEqual">
      <formula>Q64+Q67</formula>
    </cfRule>
  </conditionalFormatting>
  <conditionalFormatting sqref="R63">
    <cfRule type="cellIs" dxfId="1890" priority="200" stopIfTrue="1" operator="notEqual">
      <formula>R64+R67</formula>
    </cfRule>
  </conditionalFormatting>
  <conditionalFormatting sqref="S63">
    <cfRule type="cellIs" dxfId="1889" priority="199" stopIfTrue="1" operator="notEqual">
      <formula>S64+S67</formula>
    </cfRule>
  </conditionalFormatting>
  <conditionalFormatting sqref="T63">
    <cfRule type="cellIs" dxfId="1888" priority="198" stopIfTrue="1" operator="notEqual">
      <formula>T64+T67</formula>
    </cfRule>
  </conditionalFormatting>
  <conditionalFormatting sqref="U63">
    <cfRule type="cellIs" dxfId="1887" priority="197" stopIfTrue="1" operator="notEqual">
      <formula>U64+U67</formula>
    </cfRule>
  </conditionalFormatting>
  <conditionalFormatting sqref="I68">
    <cfRule type="cellIs" dxfId="1886" priority="196" stopIfTrue="1" operator="notEqual">
      <formula>P42-I46-I52-I63</formula>
    </cfRule>
  </conditionalFormatting>
  <conditionalFormatting sqref="P92">
    <cfRule type="cellIs" dxfId="1885" priority="189" stopIfTrue="1" operator="notEqual">
      <formula>P94+P101</formula>
    </cfRule>
  </conditionalFormatting>
  <conditionalFormatting sqref="P102">
    <cfRule type="cellIs" dxfId="1884" priority="187" stopIfTrue="1" operator="notEqual">
      <formula>P103+P104</formula>
    </cfRule>
  </conditionalFormatting>
  <conditionalFormatting sqref="P105">
    <cfRule type="cellIs" dxfId="1883" priority="185" stopIfTrue="1" operator="notEqual">
      <formula>P106+P107+P108+P118+P125</formula>
    </cfRule>
  </conditionalFormatting>
  <conditionalFormatting sqref="Q105">
    <cfRule type="cellIs" dxfId="1882" priority="184" stopIfTrue="1" operator="notEqual">
      <formula>Q106+Q107+Q108+Q118+Q125</formula>
    </cfRule>
  </conditionalFormatting>
  <conditionalFormatting sqref="R105">
    <cfRule type="cellIs" dxfId="1881" priority="183" stopIfTrue="1" operator="notEqual">
      <formula>R106+R107+R108+R118+R125</formula>
    </cfRule>
  </conditionalFormatting>
  <conditionalFormatting sqref="S105">
    <cfRule type="cellIs" dxfId="1880" priority="182" stopIfTrue="1" operator="notEqual">
      <formula>S106+S107+S108+S118+S125</formula>
    </cfRule>
  </conditionalFormatting>
  <conditionalFormatting sqref="T105">
    <cfRule type="cellIs" dxfId="1879" priority="181" stopIfTrue="1" operator="notEqual">
      <formula>T106+T107+T108+T118+T125</formula>
    </cfRule>
  </conditionalFormatting>
  <conditionalFormatting sqref="U105">
    <cfRule type="cellIs" dxfId="1878" priority="180" stopIfTrue="1" operator="notEqual">
      <formula>U106+U107+U108+U118+U125</formula>
    </cfRule>
  </conditionalFormatting>
  <conditionalFormatting sqref="I105">
    <cfRule type="cellIs" dxfId="1877" priority="179" stopIfTrue="1" operator="notEqual">
      <formula>I106+I107+I108+I118+I125</formula>
    </cfRule>
  </conditionalFormatting>
  <conditionalFormatting sqref="H105">
    <cfRule type="cellIs" dxfId="1876" priority="178" stopIfTrue="1" operator="notEqual">
      <formula>H106+H107+H108+H118+H125</formula>
    </cfRule>
  </conditionalFormatting>
  <conditionalFormatting sqref="G105">
    <cfRule type="cellIs" dxfId="1875" priority="177" stopIfTrue="1" operator="notEqual">
      <formula>G106+G107+G108+G118+G125</formula>
    </cfRule>
  </conditionalFormatting>
  <conditionalFormatting sqref="F105">
    <cfRule type="cellIs" dxfId="1874" priority="176" stopIfTrue="1" operator="notEqual">
      <formula>F106+F107+F108+F118+F125</formula>
    </cfRule>
  </conditionalFormatting>
  <conditionalFormatting sqref="E105">
    <cfRule type="cellIs" dxfId="1873" priority="175" stopIfTrue="1" operator="notEqual">
      <formula>E106+E107+E108+E118+E125</formula>
    </cfRule>
  </conditionalFormatting>
  <conditionalFormatting sqref="D105">
    <cfRule type="cellIs" dxfId="1872" priority="174" stopIfTrue="1" operator="notEqual">
      <formula>D106+D107+D108+D118+D125</formula>
    </cfRule>
  </conditionalFormatting>
  <conditionalFormatting sqref="I126">
    <cfRule type="cellIs" dxfId="1871" priority="173" stopIfTrue="1" operator="notEqual">
      <formula>P82+P83+P86+P92+P102+P105-I105</formula>
    </cfRule>
  </conditionalFormatting>
  <conditionalFormatting sqref="P144">
    <cfRule type="cellIs" dxfId="1870" priority="167" stopIfTrue="1" operator="notEqual">
      <formula>P146+P147</formula>
    </cfRule>
  </conditionalFormatting>
  <conditionalFormatting sqref="P148">
    <cfRule type="cellIs" dxfId="1869" priority="166" stopIfTrue="1" operator="notEqual">
      <formula>P149+P151+P153+P155+P157</formula>
    </cfRule>
  </conditionalFormatting>
  <conditionalFormatting sqref="P159">
    <cfRule type="cellIs" dxfId="1868" priority="165" stopIfTrue="1" operator="notEqual">
      <formula>P161+P163+P165</formula>
    </cfRule>
  </conditionalFormatting>
  <conditionalFormatting sqref="P167">
    <cfRule type="cellIs" dxfId="1867" priority="164" stopIfTrue="1" operator="notEqual">
      <formula>P168+P169+P170+P172+P173+P174</formula>
    </cfRule>
  </conditionalFormatting>
  <conditionalFormatting sqref="Q144">
    <cfRule type="cellIs" dxfId="1866" priority="163" stopIfTrue="1" operator="notEqual">
      <formula>Q146+Q147</formula>
    </cfRule>
  </conditionalFormatting>
  <conditionalFormatting sqref="Q148">
    <cfRule type="cellIs" dxfId="1865" priority="162" stopIfTrue="1" operator="notEqual">
      <formula>Q149+Q151+Q153+Q155+Q157</formula>
    </cfRule>
  </conditionalFormatting>
  <conditionalFormatting sqref="Q159">
    <cfRule type="cellIs" dxfId="1864" priority="161" stopIfTrue="1" operator="notEqual">
      <formula>Q161+Q163+Q165</formula>
    </cfRule>
  </conditionalFormatting>
  <conditionalFormatting sqref="Q167">
    <cfRule type="cellIs" dxfId="1863" priority="160" stopIfTrue="1" operator="notEqual">
      <formula>Q168+Q169+Q170+Q172+Q173+Q174</formula>
    </cfRule>
  </conditionalFormatting>
  <conditionalFormatting sqref="R144">
    <cfRule type="cellIs" dxfId="1862" priority="159" stopIfTrue="1" operator="notEqual">
      <formula>R146+R147</formula>
    </cfRule>
  </conditionalFormatting>
  <conditionalFormatting sqref="R148">
    <cfRule type="cellIs" dxfId="1861" priority="158" stopIfTrue="1" operator="notEqual">
      <formula>R149+R151+R153+R155+R157</formula>
    </cfRule>
  </conditionalFormatting>
  <conditionalFormatting sqref="R159">
    <cfRule type="cellIs" dxfId="1860" priority="157" stopIfTrue="1" operator="notEqual">
      <formula>R161+R163+R165</formula>
    </cfRule>
  </conditionalFormatting>
  <conditionalFormatting sqref="R167">
    <cfRule type="cellIs" dxfId="1859" priority="156" stopIfTrue="1" operator="notEqual">
      <formula>R168+R169+R170+R172+R173+R174</formula>
    </cfRule>
  </conditionalFormatting>
  <conditionalFormatting sqref="S144">
    <cfRule type="cellIs" dxfId="1858" priority="155" stopIfTrue="1" operator="notEqual">
      <formula>S146+S147</formula>
    </cfRule>
  </conditionalFormatting>
  <conditionalFormatting sqref="S148">
    <cfRule type="cellIs" dxfId="1857" priority="154" stopIfTrue="1" operator="notEqual">
      <formula>S149+S151+S153+S155+S157</formula>
    </cfRule>
  </conditionalFormatting>
  <conditionalFormatting sqref="S159">
    <cfRule type="cellIs" dxfId="1856" priority="153" stopIfTrue="1" operator="notEqual">
      <formula>S161+S163+S165</formula>
    </cfRule>
  </conditionalFormatting>
  <conditionalFormatting sqref="S167">
    <cfRule type="cellIs" dxfId="1855" priority="152" stopIfTrue="1" operator="notEqual">
      <formula>S168+S169+S170+S172+S173+S174</formula>
    </cfRule>
  </conditionalFormatting>
  <conditionalFormatting sqref="T144">
    <cfRule type="cellIs" dxfId="1854" priority="151" stopIfTrue="1" operator="notEqual">
      <formula>T146+T147</formula>
    </cfRule>
  </conditionalFormatting>
  <conditionalFormatting sqref="T148">
    <cfRule type="cellIs" dxfId="1853" priority="150" stopIfTrue="1" operator="notEqual">
      <formula>T149+T151+T153+T155+T157</formula>
    </cfRule>
  </conditionalFormatting>
  <conditionalFormatting sqref="T159">
    <cfRule type="cellIs" dxfId="1852" priority="149" stopIfTrue="1" operator="notEqual">
      <formula>T161+T163+T165</formula>
    </cfRule>
  </conditionalFormatting>
  <conditionalFormatting sqref="T167">
    <cfRule type="cellIs" dxfId="1851" priority="148" stopIfTrue="1" operator="notEqual">
      <formula>T168+T169+T170+T172+T173+T174</formula>
    </cfRule>
  </conditionalFormatting>
  <conditionalFormatting sqref="U144">
    <cfRule type="cellIs" dxfId="1850" priority="147" stopIfTrue="1" operator="notEqual">
      <formula>U146+U147</formula>
    </cfRule>
  </conditionalFormatting>
  <conditionalFormatting sqref="U148">
    <cfRule type="cellIs" dxfId="1849" priority="146" stopIfTrue="1" operator="notEqual">
      <formula>U149+U151+U153+U155+U157</formula>
    </cfRule>
  </conditionalFormatting>
  <conditionalFormatting sqref="U159">
    <cfRule type="cellIs" dxfId="1848" priority="145" stopIfTrue="1" operator="notEqual">
      <formula>U161+U163+U165</formula>
    </cfRule>
  </conditionalFormatting>
  <conditionalFormatting sqref="U167">
    <cfRule type="cellIs" dxfId="1847" priority="144" stopIfTrue="1" operator="notEqual">
      <formula>U168+U169+U170+U172+U173+U174</formula>
    </cfRule>
  </conditionalFormatting>
  <conditionalFormatting sqref="I144">
    <cfRule type="cellIs" dxfId="1846" priority="143" stopIfTrue="1" operator="notEqual">
      <formula>I146+I147</formula>
    </cfRule>
  </conditionalFormatting>
  <conditionalFormatting sqref="I148">
    <cfRule type="cellIs" dxfId="1845" priority="142" stopIfTrue="1" operator="notEqual">
      <formula>I149+I151+I153+I155+I157</formula>
    </cfRule>
  </conditionalFormatting>
  <conditionalFormatting sqref="I159">
    <cfRule type="cellIs" dxfId="1844" priority="141" stopIfTrue="1" operator="notEqual">
      <formula>I161+I163+I165</formula>
    </cfRule>
  </conditionalFormatting>
  <conditionalFormatting sqref="I167">
    <cfRule type="cellIs" dxfId="1843" priority="140" stopIfTrue="1" operator="notEqual">
      <formula>I168+I169+I170+I172+I173+I174</formula>
    </cfRule>
  </conditionalFormatting>
  <conditionalFormatting sqref="H144">
    <cfRule type="cellIs" dxfId="1842" priority="139" stopIfTrue="1" operator="notEqual">
      <formula>H146+H147</formula>
    </cfRule>
  </conditionalFormatting>
  <conditionalFormatting sqref="H148">
    <cfRule type="cellIs" dxfId="1841" priority="138" stopIfTrue="1" operator="notEqual">
      <formula>H149+H151+H153+H155+H157</formula>
    </cfRule>
  </conditionalFormatting>
  <conditionalFormatting sqref="H159">
    <cfRule type="cellIs" dxfId="1840" priority="137" stopIfTrue="1" operator="notEqual">
      <formula>H161+H163+H165</formula>
    </cfRule>
  </conditionalFormatting>
  <conditionalFormatting sqref="H167">
    <cfRule type="cellIs" dxfId="1839" priority="136" stopIfTrue="1" operator="notEqual">
      <formula>H168+H169+H170+H172+H173+H174</formula>
    </cfRule>
  </conditionalFormatting>
  <conditionalFormatting sqref="G144">
    <cfRule type="cellIs" dxfId="1838" priority="135" stopIfTrue="1" operator="notEqual">
      <formula>G146+G147</formula>
    </cfRule>
  </conditionalFormatting>
  <conditionalFormatting sqref="G148">
    <cfRule type="cellIs" dxfId="1837" priority="134" stopIfTrue="1" operator="notEqual">
      <formula>G149+G151+G153+G155+G157</formula>
    </cfRule>
  </conditionalFormatting>
  <conditionalFormatting sqref="G159">
    <cfRule type="cellIs" dxfId="1836" priority="133" stopIfTrue="1" operator="notEqual">
      <formula>G161+G163+G165</formula>
    </cfRule>
  </conditionalFormatting>
  <conditionalFormatting sqref="G167">
    <cfRule type="cellIs" dxfId="1835" priority="132" stopIfTrue="1" operator="notEqual">
      <formula>G168+G169+G170+G172+G173+G174</formula>
    </cfRule>
  </conditionalFormatting>
  <conditionalFormatting sqref="F144">
    <cfRule type="cellIs" dxfId="1834" priority="131" stopIfTrue="1" operator="notEqual">
      <formula>F146+F147</formula>
    </cfRule>
  </conditionalFormatting>
  <conditionalFormatting sqref="F148">
    <cfRule type="cellIs" dxfId="1833" priority="130" stopIfTrue="1" operator="notEqual">
      <formula>F149+F151+F153+F155+F157</formula>
    </cfRule>
  </conditionalFormatting>
  <conditionalFormatting sqref="F159">
    <cfRule type="cellIs" dxfId="1832" priority="129" stopIfTrue="1" operator="notEqual">
      <formula>F161+F163+F165</formula>
    </cfRule>
  </conditionalFormatting>
  <conditionalFormatting sqref="F167">
    <cfRule type="cellIs" dxfId="1831" priority="128" stopIfTrue="1" operator="notEqual">
      <formula>F168+F169+F170+F172+F173+F174</formula>
    </cfRule>
  </conditionalFormatting>
  <conditionalFormatting sqref="E148">
    <cfRule type="cellIs" dxfId="1830" priority="126" stopIfTrue="1" operator="notEqual">
      <formula>E149+E151+E153+E155+E157</formula>
    </cfRule>
  </conditionalFormatting>
  <conditionalFormatting sqref="E159">
    <cfRule type="cellIs" dxfId="1829" priority="125" stopIfTrue="1" operator="notEqual">
      <formula>E161+E163+E165</formula>
    </cfRule>
  </conditionalFormatting>
  <conditionalFormatting sqref="E167">
    <cfRule type="cellIs" dxfId="1828" priority="124" stopIfTrue="1" operator="notEqual">
      <formula>E168+E169+E170+E172+E173+E174</formula>
    </cfRule>
  </conditionalFormatting>
  <conditionalFormatting sqref="D144">
    <cfRule type="cellIs" dxfId="1827" priority="123" stopIfTrue="1" operator="notEqual">
      <formula>D146+D147</formula>
    </cfRule>
  </conditionalFormatting>
  <conditionalFormatting sqref="D148">
    <cfRule type="cellIs" dxfId="1826" priority="122" stopIfTrue="1" operator="notEqual">
      <formula>D149+D151+D153+D155+D157</formula>
    </cfRule>
  </conditionalFormatting>
  <conditionalFormatting sqref="D159">
    <cfRule type="cellIs" dxfId="1825" priority="121" stopIfTrue="1" operator="notEqual">
      <formula>D161+D163+D165</formula>
    </cfRule>
  </conditionalFormatting>
  <conditionalFormatting sqref="D167">
    <cfRule type="cellIs" dxfId="1824" priority="120" stopIfTrue="1" operator="notEqual">
      <formula>D168+D169+D170+D172+D173+D174</formula>
    </cfRule>
  </conditionalFormatting>
  <conditionalFormatting sqref="I176">
    <cfRule type="cellIs" dxfId="1823" priority="119" stopIfTrue="1" operator="notEqual">
      <formula>$P$140+$P$144+$P$148+$P$159+$P$167-$I$144-$I$148-$I$159-$I$167</formula>
    </cfRule>
  </conditionalFormatting>
  <conditionalFormatting sqref="D177:I177">
    <cfRule type="cellIs" dxfId="1822" priority="113" stopIfTrue="1" operator="notEqual">
      <formula>D176-D29</formula>
    </cfRule>
  </conditionalFormatting>
  <conditionalFormatting sqref="G70:I70 D128:I128 E70">
    <cfRule type="cellIs" dxfId="1821" priority="111" stopIfTrue="1" operator="notEqual">
      <formula>D68-D$29</formula>
    </cfRule>
  </conditionalFormatting>
  <conditionalFormatting sqref="P190">
    <cfRule type="cellIs" dxfId="1820" priority="107" stopIfTrue="1" operator="notEqual">
      <formula>P191+P193</formula>
    </cfRule>
  </conditionalFormatting>
  <conditionalFormatting sqref="Q190">
    <cfRule type="cellIs" dxfId="1819" priority="106" stopIfTrue="1" operator="notEqual">
      <formula>Q191+Q193</formula>
    </cfRule>
  </conditionalFormatting>
  <conditionalFormatting sqref="R190">
    <cfRule type="cellIs" dxfId="1818" priority="105" stopIfTrue="1" operator="notEqual">
      <formula>R191+R193</formula>
    </cfRule>
  </conditionalFormatting>
  <conditionalFormatting sqref="S190">
    <cfRule type="cellIs" dxfId="1817" priority="104" stopIfTrue="1" operator="notEqual">
      <formula>S191+S193</formula>
    </cfRule>
  </conditionalFormatting>
  <conditionalFormatting sqref="T190">
    <cfRule type="cellIs" dxfId="1816" priority="103" stopIfTrue="1" operator="notEqual">
      <formula>T191+T193</formula>
    </cfRule>
  </conditionalFormatting>
  <conditionalFormatting sqref="U190">
    <cfRule type="cellIs" dxfId="1815" priority="102" stopIfTrue="1" operator="notEqual">
      <formula>U191+U193</formula>
    </cfRule>
  </conditionalFormatting>
  <conditionalFormatting sqref="I190">
    <cfRule type="cellIs" dxfId="1814" priority="101" stopIfTrue="1" operator="notEqual">
      <formula>I191+I193</formula>
    </cfRule>
  </conditionalFormatting>
  <conditionalFormatting sqref="H190">
    <cfRule type="cellIs" dxfId="1813" priority="100" stopIfTrue="1" operator="notEqual">
      <formula>H191+H193</formula>
    </cfRule>
  </conditionalFormatting>
  <conditionalFormatting sqref="G190">
    <cfRule type="cellIs" dxfId="1812" priority="99" stopIfTrue="1" operator="notEqual">
      <formula>G191+G193</formula>
    </cfRule>
  </conditionalFormatting>
  <conditionalFormatting sqref="F190">
    <cfRule type="cellIs" dxfId="1811" priority="98" stopIfTrue="1" operator="notEqual">
      <formula>F191+F193</formula>
    </cfRule>
  </conditionalFormatting>
  <conditionalFormatting sqref="E190">
    <cfRule type="cellIs" dxfId="1810" priority="97" stopIfTrue="1" operator="notEqual">
      <formula>E191+E193</formula>
    </cfRule>
  </conditionalFormatting>
  <conditionalFormatting sqref="D190">
    <cfRule type="cellIs" dxfId="1809" priority="96" stopIfTrue="1" operator="notEqual">
      <formula>D191+D193</formula>
    </cfRule>
  </conditionalFormatting>
  <conditionalFormatting sqref="D196">
    <cfRule type="cellIs" dxfId="1808" priority="95" stopIfTrue="1" operator="notEqual">
      <formula>D195-D$29</formula>
    </cfRule>
  </conditionalFormatting>
  <conditionalFormatting sqref="E196">
    <cfRule type="cellIs" dxfId="1807" priority="93" stopIfTrue="1" operator="notEqual">
      <formula>E195-E$29</formula>
    </cfRule>
  </conditionalFormatting>
  <conditionalFormatting sqref="F196">
    <cfRule type="cellIs" dxfId="1806" priority="92" stopIfTrue="1" operator="notEqual">
      <formula>F195-F$29</formula>
    </cfRule>
  </conditionalFormatting>
  <conditionalFormatting sqref="G196">
    <cfRule type="cellIs" dxfId="1805" priority="91" stopIfTrue="1" operator="notEqual">
      <formula>G195-G$29</formula>
    </cfRule>
  </conditionalFormatting>
  <conditionalFormatting sqref="H196">
    <cfRule type="cellIs" dxfId="1804" priority="90" stopIfTrue="1" operator="notEqual">
      <formula>H195-H$29</formula>
    </cfRule>
  </conditionalFormatting>
  <conditionalFormatting sqref="I196">
    <cfRule type="cellIs" dxfId="1803" priority="89" stopIfTrue="1" operator="notEqual">
      <formula>I195-I$29</formula>
    </cfRule>
  </conditionalFormatting>
  <conditionalFormatting sqref="I195">
    <cfRule type="cellIs" dxfId="1802" priority="88" stopIfTrue="1" operator="notEqual">
      <formula>$P$188+$P$190-$I$190</formula>
    </cfRule>
  </conditionalFormatting>
  <conditionalFormatting sqref="P209">
    <cfRule type="cellIs" dxfId="1801" priority="82" stopIfTrue="1" operator="notEqual">
      <formula>P210+P211</formula>
    </cfRule>
  </conditionalFormatting>
  <conditionalFormatting sqref="Q209">
    <cfRule type="cellIs" dxfId="1800" priority="81" stopIfTrue="1" operator="notEqual">
      <formula>Q210+Q211</formula>
    </cfRule>
  </conditionalFormatting>
  <conditionalFormatting sqref="R209">
    <cfRule type="cellIs" dxfId="1799" priority="80" stopIfTrue="1" operator="notEqual">
      <formula>R210+R211</formula>
    </cfRule>
  </conditionalFormatting>
  <conditionalFormatting sqref="S209">
    <cfRule type="cellIs" dxfId="1798" priority="79" stopIfTrue="1" operator="notEqual">
      <formula>S210+S211</formula>
    </cfRule>
  </conditionalFormatting>
  <conditionalFormatting sqref="T209">
    <cfRule type="cellIs" dxfId="1797" priority="78" stopIfTrue="1" operator="notEqual">
      <formula>T210+T211</formula>
    </cfRule>
  </conditionalFormatting>
  <conditionalFormatting sqref="U209">
    <cfRule type="cellIs" dxfId="1796" priority="77" stopIfTrue="1" operator="notEqual">
      <formula>U210+U211</formula>
    </cfRule>
  </conditionalFormatting>
  <conditionalFormatting sqref="I209">
    <cfRule type="cellIs" dxfId="1795" priority="76" stopIfTrue="1" operator="notEqual">
      <formula>I210+I211</formula>
    </cfRule>
  </conditionalFormatting>
  <conditionalFormatting sqref="H209">
    <cfRule type="cellIs" dxfId="1794" priority="75" stopIfTrue="1" operator="notEqual">
      <formula>H210+H211</formula>
    </cfRule>
  </conditionalFormatting>
  <conditionalFormatting sqref="G209">
    <cfRule type="cellIs" dxfId="1793" priority="74" stopIfTrue="1" operator="notEqual">
      <formula>G210+G211</formula>
    </cfRule>
  </conditionalFormatting>
  <conditionalFormatting sqref="F209">
    <cfRule type="cellIs" dxfId="1792" priority="73" stopIfTrue="1" operator="notEqual">
      <formula>F210+F211</formula>
    </cfRule>
  </conditionalFormatting>
  <conditionalFormatting sqref="E209">
    <cfRule type="cellIs" dxfId="1791" priority="72" stopIfTrue="1" operator="notEqual">
      <formula>E210+E211</formula>
    </cfRule>
  </conditionalFormatting>
  <conditionalFormatting sqref="D209">
    <cfRule type="cellIs" dxfId="1790" priority="71" stopIfTrue="1" operator="notEqual">
      <formula>D210+D211</formula>
    </cfRule>
  </conditionalFormatting>
  <conditionalFormatting sqref="D215">
    <cfRule type="cellIs" dxfId="1789" priority="70" stopIfTrue="1" operator="notEqual">
      <formula>D214-D$29</formula>
    </cfRule>
  </conditionalFormatting>
  <conditionalFormatting sqref="E215">
    <cfRule type="cellIs" dxfId="1788" priority="68" stopIfTrue="1" operator="notEqual">
      <formula>E214-E$29</formula>
    </cfRule>
  </conditionalFormatting>
  <conditionalFormatting sqref="F215">
    <cfRule type="cellIs" dxfId="1787" priority="67" stopIfTrue="1" operator="notEqual">
      <formula>F214-F$29</formula>
    </cfRule>
  </conditionalFormatting>
  <conditionalFormatting sqref="G215">
    <cfRule type="cellIs" dxfId="1786" priority="66" stopIfTrue="1" operator="notEqual">
      <formula>G214-G$29</formula>
    </cfRule>
  </conditionalFormatting>
  <conditionalFormatting sqref="H215">
    <cfRule type="cellIs" dxfId="1785" priority="65" stopIfTrue="1" operator="notEqual">
      <formula>H214-H$29</formula>
    </cfRule>
  </conditionalFormatting>
  <conditionalFormatting sqref="I215">
    <cfRule type="cellIs" dxfId="1784" priority="64" stopIfTrue="1" operator="notEqual">
      <formula>I214-I$29</formula>
    </cfRule>
  </conditionalFormatting>
  <conditionalFormatting sqref="I214">
    <cfRule type="cellIs" dxfId="1783" priority="63" stopIfTrue="1" operator="notEqual">
      <formula>$P$207+$P$209+$P$212-$I$209-$I$212</formula>
    </cfRule>
  </conditionalFormatting>
  <conditionalFormatting sqref="P228">
    <cfRule type="cellIs" dxfId="1782" priority="57" stopIfTrue="1" operator="notEqual">
      <formula>P229+O230</formula>
    </cfRule>
  </conditionalFormatting>
  <conditionalFormatting sqref="G228">
    <cfRule type="cellIs" dxfId="1781" priority="47" stopIfTrue="1" operator="notEqual">
      <formula>$G$229+$G$230</formula>
    </cfRule>
  </conditionalFormatting>
  <conditionalFormatting sqref="D228">
    <cfRule type="cellIs" dxfId="1780" priority="46" stopIfTrue="1" operator="notEqual">
      <formula>$D$229+$D$230</formula>
    </cfRule>
  </conditionalFormatting>
  <conditionalFormatting sqref="D234">
    <cfRule type="cellIs" dxfId="1779" priority="45" stopIfTrue="1" operator="notEqual">
      <formula>D233-D$29</formula>
    </cfRule>
  </conditionalFormatting>
  <conditionalFormatting sqref="E234">
    <cfRule type="cellIs" dxfId="1778" priority="43" stopIfTrue="1" operator="notEqual">
      <formula>E233-E$29</formula>
    </cfRule>
  </conditionalFormatting>
  <conditionalFormatting sqref="F234">
    <cfRule type="cellIs" dxfId="1777" priority="42" stopIfTrue="1" operator="notEqual">
      <formula>F233-F$29</formula>
    </cfRule>
  </conditionalFormatting>
  <conditionalFormatting sqref="G234">
    <cfRule type="cellIs" dxfId="1776" priority="41" stopIfTrue="1" operator="notEqual">
      <formula>G233-G$29</formula>
    </cfRule>
  </conditionalFormatting>
  <conditionalFormatting sqref="H234">
    <cfRule type="cellIs" dxfId="1775" priority="40" stopIfTrue="1" operator="notEqual">
      <formula>H233-H$29</formula>
    </cfRule>
  </conditionalFormatting>
  <conditionalFormatting sqref="I234">
    <cfRule type="cellIs" dxfId="1774" priority="39" stopIfTrue="1" operator="notEqual">
      <formula>I233-I$29</formula>
    </cfRule>
  </conditionalFormatting>
  <conditionalFormatting sqref="P247">
    <cfRule type="cellIs" dxfId="1773" priority="38" stopIfTrue="1" operator="notEqual">
      <formula>P248+P249+P250</formula>
    </cfRule>
  </conditionalFormatting>
  <conditionalFormatting sqref="P251">
    <cfRule type="cellIs" dxfId="1772" priority="37" stopIfTrue="1" operator="notEqual">
      <formula>P252+P253+P254</formula>
    </cfRule>
  </conditionalFormatting>
  <conditionalFormatting sqref="Q247">
    <cfRule type="cellIs" dxfId="1771" priority="36" stopIfTrue="1" operator="notEqual">
      <formula>Q248+Q249+Q250</formula>
    </cfRule>
  </conditionalFormatting>
  <conditionalFormatting sqref="Q251">
    <cfRule type="cellIs" dxfId="1770" priority="35" stopIfTrue="1" operator="notEqual">
      <formula>Q252+Q253+Q254</formula>
    </cfRule>
  </conditionalFormatting>
  <conditionalFormatting sqref="R247">
    <cfRule type="cellIs" dxfId="1769" priority="34" stopIfTrue="1" operator="notEqual">
      <formula>R248+R249+R250</formula>
    </cfRule>
  </conditionalFormatting>
  <conditionalFormatting sqref="R251">
    <cfRule type="cellIs" dxfId="1768" priority="33" stopIfTrue="1" operator="notEqual">
      <formula>R252+R253+R254</formula>
    </cfRule>
  </conditionalFormatting>
  <conditionalFormatting sqref="S247">
    <cfRule type="cellIs" dxfId="1767" priority="32" stopIfTrue="1" operator="notEqual">
      <formula>S248+S249+S250</formula>
    </cfRule>
  </conditionalFormatting>
  <conditionalFormatting sqref="S251">
    <cfRule type="cellIs" dxfId="1766" priority="31" stopIfTrue="1" operator="notEqual">
      <formula>S252+S253+S254</formula>
    </cfRule>
  </conditionalFormatting>
  <conditionalFormatting sqref="T247">
    <cfRule type="cellIs" dxfId="1765" priority="30" stopIfTrue="1" operator="notEqual">
      <formula>T248+T249+T250</formula>
    </cfRule>
  </conditionalFormatting>
  <conditionalFormatting sqref="T251">
    <cfRule type="cellIs" dxfId="1764" priority="29" stopIfTrue="1" operator="notEqual">
      <formula>T252+T253+T254</formula>
    </cfRule>
  </conditionalFormatting>
  <conditionalFormatting sqref="U247">
    <cfRule type="cellIs" dxfId="1763" priority="28" stopIfTrue="1" operator="notEqual">
      <formula>U248+U249+U250</formula>
    </cfRule>
  </conditionalFormatting>
  <conditionalFormatting sqref="U251">
    <cfRule type="cellIs" dxfId="1762" priority="27" stopIfTrue="1" operator="notEqual">
      <formula>U252+U253+U254</formula>
    </cfRule>
  </conditionalFormatting>
  <conditionalFormatting sqref="I255">
    <cfRule type="cellIs" dxfId="1761" priority="26" stopIfTrue="1" operator="notEqual">
      <formula>$P$246+$P$247+$P$251</formula>
    </cfRule>
  </conditionalFormatting>
  <conditionalFormatting sqref="H255">
    <cfRule type="cellIs" dxfId="1760" priority="25" stopIfTrue="1" operator="notEqual">
      <formula>$Q$246+$Q$247+$Q$251</formula>
    </cfRule>
  </conditionalFormatting>
  <conditionalFormatting sqref="G255">
    <cfRule type="cellIs" dxfId="1759" priority="24" stopIfTrue="1" operator="notEqual">
      <formula>$R$246+$R$247+$R$251</formula>
    </cfRule>
  </conditionalFormatting>
  <conditionalFormatting sqref="F255">
    <cfRule type="cellIs" dxfId="1758" priority="23" stopIfTrue="1" operator="notEqual">
      <formula>$S$246+$S$247+$S$251</formula>
    </cfRule>
  </conditionalFormatting>
  <conditionalFormatting sqref="E255">
    <cfRule type="cellIs" dxfId="1757" priority="22" stopIfTrue="1" operator="notEqual">
      <formula>$T$246+$T$247+$T$251</formula>
    </cfRule>
  </conditionalFormatting>
  <conditionalFormatting sqref="D255">
    <cfRule type="cellIs" dxfId="1756" priority="21" stopIfTrue="1" operator="notEqual">
      <formula>$U$246+$U$247+$U$251</formula>
    </cfRule>
  </conditionalFormatting>
  <conditionalFormatting sqref="I278">
    <cfRule type="cellIs" dxfId="1755" priority="14" stopIfTrue="1" operator="notEqual">
      <formula>$P$268-$I$271-$I$276-$I$273</formula>
    </cfRule>
  </conditionalFormatting>
  <conditionalFormatting sqref="D70">
    <cfRule type="cellIs" dxfId="1754" priority="7" stopIfTrue="1" operator="notEqual">
      <formula>D68+$D$69-$D$71-D$29</formula>
    </cfRule>
  </conditionalFormatting>
  <conditionalFormatting sqref="F70">
    <cfRule type="cellIs" dxfId="1753" priority="6" stopIfTrue="1" operator="notEqual">
      <formula>$F$69+$F$68-$F$71-$F$29</formula>
    </cfRule>
  </conditionalFormatting>
  <conditionalFormatting sqref="I27">
    <cfRule type="cellIs" dxfId="1752" priority="329" stopIfTrue="1" operator="notEqual">
      <formula>P18-I24</formula>
    </cfRule>
  </conditionalFormatting>
  <conditionalFormatting sqref="P20">
    <cfRule type="cellIs" dxfId="1751" priority="2" stopIfTrue="1" operator="notEqual">
      <formula>P23+P24+P25</formula>
    </cfRule>
  </conditionalFormatting>
  <conditionalFormatting sqref="S20">
    <cfRule type="cellIs" dxfId="1750" priority="1" stopIfTrue="1" operator="notEqual">
      <formula>S23+S24+S25</formula>
    </cfRule>
  </conditionalFormatting>
  <conditionalFormatting sqref="D271:I271">
    <cfRule type="cellIs" dxfId="1749" priority="423" stopIfTrue="1" operator="notEqual">
      <formula>D272+D274+D275</formula>
    </cfRule>
  </conditionalFormatting>
  <conditionalFormatting sqref="H228:I228 E228:F228 Q228:U228">
    <cfRule type="cellIs" dxfId="1748" priority="1571" stopIfTrue="1" operator="notEqual">
      <formula>E229+#REF!</formula>
    </cfRule>
  </conditionalFormatting>
  <conditionalFormatting sqref="H68">
    <cfRule type="cellIs" dxfId="1747" priority="5559" stopIfTrue="1" operator="notEqual">
      <formula>$Q$42-$H$46-$H$52-$H$63</formula>
    </cfRule>
  </conditionalFormatting>
  <conditionalFormatting sqref="H176">
    <cfRule type="cellIs" dxfId="1746" priority="5560" stopIfTrue="1" operator="notEqual">
      <formula>$Q$140+$Q$144+$Q$148+$Q$159+$Q$167-$H$144-$H$148-$H$159-$H$167</formula>
    </cfRule>
  </conditionalFormatting>
  <conditionalFormatting sqref="H195">
    <cfRule type="cellIs" dxfId="1745" priority="5561" stopIfTrue="1" operator="notEqual">
      <formula>$Q$188+$Q$190-$H$190</formula>
    </cfRule>
  </conditionalFormatting>
  <conditionalFormatting sqref="H214">
    <cfRule type="cellIs" dxfId="1744" priority="5562" stopIfTrue="1" operator="notEqual">
      <formula>$Q$207+$Q$209+$Q$212-$H$209-$H$212</formula>
    </cfRule>
  </conditionalFormatting>
  <conditionalFormatting sqref="H278">
    <cfRule type="cellIs" dxfId="1743" priority="5563" stopIfTrue="1" operator="notEqual">
      <formula>$Q$268-$H$271-$H$273-$H$276</formula>
    </cfRule>
  </conditionalFormatting>
  <conditionalFormatting sqref="H126">
    <cfRule type="cellIs" dxfId="1742" priority="5564" stopIfTrue="1" operator="notEqual">
      <formula>Q82+Q83+Q86+Q92+Q102+Q105-H105</formula>
    </cfRule>
  </conditionalFormatting>
  <conditionalFormatting sqref="H27">
    <cfRule type="cellIs" dxfId="1741" priority="5565" stopIfTrue="1" operator="notEqual">
      <formula>Q18-H24</formula>
    </cfRule>
  </conditionalFormatting>
  <conditionalFormatting sqref="G68">
    <cfRule type="cellIs" dxfId="1740" priority="5566" stopIfTrue="1" operator="notEqual">
      <formula>$R$42-$G$46-$G$52-$G$63</formula>
    </cfRule>
  </conditionalFormatting>
  <conditionalFormatting sqref="G126">
    <cfRule type="cellIs" dxfId="1739" priority="5567" stopIfTrue="1" operator="notEqual">
      <formula>R82+R83+R86+R92+R102+R105-G105</formula>
    </cfRule>
  </conditionalFormatting>
  <conditionalFormatting sqref="G176">
    <cfRule type="cellIs" dxfId="1738" priority="5568" stopIfTrue="1" operator="notEqual">
      <formula>$R$140+$R$144+$R$148+$R$159+$R$167-$G$144-$G$148-$G$159-$G$167</formula>
    </cfRule>
  </conditionalFormatting>
  <conditionalFormatting sqref="G195">
    <cfRule type="cellIs" dxfId="1737" priority="5569" stopIfTrue="1" operator="notEqual">
      <formula>$R$188+$R$190-$G$190</formula>
    </cfRule>
  </conditionalFormatting>
  <conditionalFormatting sqref="G214">
    <cfRule type="cellIs" dxfId="1736" priority="5570" stopIfTrue="1" operator="notEqual">
      <formula>$R$207+$R$209+$R$212-$G$209-$G$212</formula>
    </cfRule>
  </conditionalFormatting>
  <conditionalFormatting sqref="G278">
    <cfRule type="cellIs" dxfId="1735" priority="5571" stopIfTrue="1" operator="notEqual">
      <formula>$R$268-$G$271-$G$273-$G$276</formula>
    </cfRule>
  </conditionalFormatting>
  <conditionalFormatting sqref="G27">
    <cfRule type="cellIs" dxfId="1734" priority="5572" stopIfTrue="1" operator="notEqual">
      <formula>R18-G24</formula>
    </cfRule>
  </conditionalFormatting>
  <conditionalFormatting sqref="F126">
    <cfRule type="cellIs" dxfId="1733" priority="5573" stopIfTrue="1" operator="notEqual">
      <formula>S82+S83+S86+S92+S102+S105-F105</formula>
    </cfRule>
  </conditionalFormatting>
  <conditionalFormatting sqref="F176">
    <cfRule type="cellIs" dxfId="1732" priority="5574" stopIfTrue="1" operator="notEqual">
      <formula>$S$140+$S$144+$S$148+$S$159+$S$167-$F$144-$F$148-$F$159-$F$167</formula>
    </cfRule>
  </conditionalFormatting>
  <conditionalFormatting sqref="F195">
    <cfRule type="cellIs" dxfId="1731" priority="5575" stopIfTrue="1" operator="notEqual">
      <formula>$S$188+$S$190-$F$190</formula>
    </cfRule>
  </conditionalFormatting>
  <conditionalFormatting sqref="F214">
    <cfRule type="cellIs" dxfId="1730" priority="5576" stopIfTrue="1" operator="notEqual">
      <formula>$S$207+$S$209+$S$212-$F$209-$F$212</formula>
    </cfRule>
  </conditionalFormatting>
  <conditionalFormatting sqref="F278">
    <cfRule type="cellIs" dxfId="1729" priority="5577" stopIfTrue="1" operator="notEqual">
      <formula>$S$268-$F$271-$F$273-$F$276</formula>
    </cfRule>
  </conditionalFormatting>
  <conditionalFormatting sqref="F69">
    <cfRule type="cellIs" dxfId="1728" priority="5578" stopIfTrue="1" operator="notEqual">
      <formula>$S$42-$F$46-$F$52-$F$63-$F$68</formula>
    </cfRule>
  </conditionalFormatting>
  <conditionalFormatting sqref="F27">
    <cfRule type="cellIs" dxfId="1727" priority="5579" stopIfTrue="1" operator="notEqual">
      <formula>S18-F24</formula>
    </cfRule>
  </conditionalFormatting>
  <conditionalFormatting sqref="E68">
    <cfRule type="cellIs" dxfId="1726" priority="5580" stopIfTrue="1" operator="notEqual">
      <formula>$T$42-$E$46-$E$52-$E$63</formula>
    </cfRule>
  </conditionalFormatting>
  <conditionalFormatting sqref="E126">
    <cfRule type="cellIs" dxfId="1725" priority="5581" stopIfTrue="1" operator="notEqual">
      <formula>T82+T83+T86+T92+T102+T105-E105</formula>
    </cfRule>
  </conditionalFormatting>
  <conditionalFormatting sqref="E176">
    <cfRule type="cellIs" dxfId="1724" priority="5582" stopIfTrue="1" operator="notEqual">
      <formula>$T$140+$T$144+$T$148+$T$159+$T$167-$E$144-$E$148-$E$159-$E$167</formula>
    </cfRule>
  </conditionalFormatting>
  <conditionalFormatting sqref="E195">
    <cfRule type="cellIs" dxfId="1723" priority="5583" stopIfTrue="1" operator="notEqual">
      <formula>$T$188+$T$190-$E$190</formula>
    </cfRule>
  </conditionalFormatting>
  <conditionalFormatting sqref="E214">
    <cfRule type="cellIs" dxfId="1722" priority="5584" stopIfTrue="1" operator="notEqual">
      <formula>$T$207+$T$209+$T$212-$E$209-$E$212</formula>
    </cfRule>
  </conditionalFormatting>
  <conditionalFormatting sqref="E278">
    <cfRule type="cellIs" dxfId="1721" priority="5585" stopIfTrue="1" operator="notEqual">
      <formula>$T$268-$E$271-$E$273-$E$276</formula>
    </cfRule>
  </conditionalFormatting>
  <conditionalFormatting sqref="E27">
    <cfRule type="cellIs" dxfId="1720" priority="5586" stopIfTrue="1" operator="notEqual">
      <formula>T18-E24</formula>
    </cfRule>
  </conditionalFormatting>
  <conditionalFormatting sqref="U18">
    <cfRule type="cellIs" dxfId="1719" priority="5587" stopIfTrue="1" operator="notEqual">
      <formula>P18+Q18+R18+S18+T18</formula>
    </cfRule>
    <cfRule type="cellIs" dxfId="1718" priority="5588" stopIfTrue="1" operator="notEqual">
      <formula>U21+U22+U23</formula>
    </cfRule>
  </conditionalFormatting>
  <conditionalFormatting sqref="D126">
    <cfRule type="cellIs" dxfId="1717" priority="5589" stopIfTrue="1" operator="notEqual">
      <formula>U82+U83+U86+U92+U102+U105-D105</formula>
    </cfRule>
  </conditionalFormatting>
  <conditionalFormatting sqref="D176">
    <cfRule type="cellIs" dxfId="1716" priority="5590" stopIfTrue="1" operator="notEqual">
      <formula>$U$140+$U$144+$U$148+$U$159+$U$167-$D$144-$D$148-$D$159-$D$167</formula>
    </cfRule>
  </conditionalFormatting>
  <conditionalFormatting sqref="D195">
    <cfRule type="cellIs" dxfId="1715" priority="5591" stopIfTrue="1" operator="notEqual">
      <formula>$U$188+$U$190-$D$190</formula>
    </cfRule>
  </conditionalFormatting>
  <conditionalFormatting sqref="D214">
    <cfRule type="cellIs" dxfId="1714" priority="5592" stopIfTrue="1" operator="notEqual">
      <formula>$U$207+$U$209+$U$212-$D$209-$D$212</formula>
    </cfRule>
  </conditionalFormatting>
  <conditionalFormatting sqref="D278">
    <cfRule type="cellIs" dxfId="1713" priority="5593" stopIfTrue="1" operator="notEqual">
      <formula>$U$268-$D$271-$D$273-$D$276</formula>
    </cfRule>
  </conditionalFormatting>
  <conditionalFormatting sqref="D27">
    <cfRule type="cellIs" dxfId="1712" priority="5594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29" min="1" max="28" man="1"/>
    <brk id="177" min="1" max="28" man="1"/>
    <brk id="215" min="1" max="28" man="1"/>
    <brk id="257" min="1" max="2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zoomScaleNormal="100" workbookViewId="0">
      <pane ySplit="5" topLeftCell="A6" activePane="bottomLeft" state="frozen"/>
      <selection activeCell="I276" sqref="I276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5703125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570312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308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'[1]1995'!U34</f>
        <v>572362</v>
      </c>
      <c r="Q18" s="147">
        <f>'[1]1995'!W34</f>
        <v>31989</v>
      </c>
      <c r="R18" s="147">
        <f>'[1]1995'!Y34</f>
        <v>80221</v>
      </c>
      <c r="S18" s="147">
        <f>'[1]1995'!AA34</f>
        <v>124571</v>
      </c>
      <c r="T18" s="147">
        <f>'[1]1995'!AC34</f>
        <v>6178</v>
      </c>
      <c r="U18" s="147">
        <f>'[1]1995'!AE34</f>
        <v>815321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'[1]1995'!Y36+'[1]1995'!Y38+'[1]1995'!Y41</f>
        <v>8605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'[1]1995'!U36</f>
        <v>568162</v>
      </c>
      <c r="Q21" s="147">
        <f>'[1]1995'!W36+'[1]1995'!W37</f>
        <v>31928</v>
      </c>
      <c r="R21" s="147">
        <f>'[1]1995'!Y36</f>
        <v>4680</v>
      </c>
      <c r="S21" s="147">
        <f>'[1]1995'!AA36</f>
        <v>94270</v>
      </c>
      <c r="T21" s="147">
        <f>'[1]1995'!AC36</f>
        <v>1651</v>
      </c>
      <c r="U21" s="147">
        <f>'[1]1995'!AE36+'[1]1995'!AE37</f>
        <v>700691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'[1]1995'!U38</f>
        <v>4200</v>
      </c>
      <c r="Q22" s="147">
        <f>'[1]1995'!W38</f>
        <v>61</v>
      </c>
      <c r="R22" s="147">
        <f>'[1]1995'!Y38</f>
        <v>2755</v>
      </c>
      <c r="S22" s="147">
        <f>'[1]1995'!AA38</f>
        <v>30301</v>
      </c>
      <c r="T22" s="147">
        <f>'[1]1995'!AC38</f>
        <v>0</v>
      </c>
      <c r="U22" s="147">
        <f>'[1]1995'!AE38</f>
        <v>37317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'[1]1995'!Y39</f>
        <v>72786</v>
      </c>
      <c r="S23" s="147"/>
      <c r="T23" s="147">
        <f>'[1]1995'!AC39</f>
        <v>4527</v>
      </c>
      <c r="U23" s="147">
        <f>'[1]1995'!AE39</f>
        <v>77313</v>
      </c>
    </row>
    <row r="24" spans="4:52" s="121" customFormat="1" ht="12" customHeight="1" x14ac:dyDescent="0.2">
      <c r="D24" s="130">
        <f>'[1]1995'!D42</f>
        <v>388883</v>
      </c>
      <c r="E24" s="130">
        <f>'[1]1995'!F42</f>
        <v>2991</v>
      </c>
      <c r="F24" s="130">
        <f>'[1]1995'!H42</f>
        <v>13921</v>
      </c>
      <c r="G24" s="130">
        <f>'[1]1995'!J42</f>
        <v>19479</v>
      </c>
      <c r="H24" s="130">
        <f>'[1]1995'!L42</f>
        <v>12709</v>
      </c>
      <c r="I24" s="130">
        <f>'[1]1995'!N42</f>
        <v>339783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'[1]1995'!AE47</f>
        <v>34150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'[1]1995'!D50</f>
        <v>460588</v>
      </c>
      <c r="E27" s="134">
        <f>'[1]1995'!F50</f>
        <v>3187</v>
      </c>
      <c r="F27" s="134">
        <f>'[1]1995'!H50</f>
        <v>110650</v>
      </c>
      <c r="G27" s="134">
        <f>'[1]1995'!J50</f>
        <v>60742</v>
      </c>
      <c r="H27" s="134">
        <f>'[1]1995'!L50</f>
        <v>19280</v>
      </c>
      <c r="I27" s="134">
        <f>'[1]1995'!N50</f>
        <v>232579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'[1]1995'!D52</f>
        <v>57567</v>
      </c>
      <c r="E29" s="130">
        <f>'[1]1995'!F52</f>
        <v>727</v>
      </c>
      <c r="F29" s="130">
        <f>'[1]1995'!H52</f>
        <v>10310</v>
      </c>
      <c r="G29" s="130">
        <f>'[1]1995'!J52</f>
        <v>10353</v>
      </c>
      <c r="H29" s="130">
        <f>'[1]1995'!L52</f>
        <v>3452</v>
      </c>
      <c r="I29" s="130">
        <f>'[1]1995'!N52</f>
        <v>32725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'[1]1995'!D55</f>
        <v>403021</v>
      </c>
      <c r="E30" s="136">
        <f>'[1]1995'!F55</f>
        <v>2460</v>
      </c>
      <c r="F30" s="136">
        <f>'[1]1995'!H55</f>
        <v>100340</v>
      </c>
      <c r="G30" s="136">
        <f>'[1]1995'!J55</f>
        <v>50389</v>
      </c>
      <c r="H30" s="136">
        <f>'[1]1995'!L55</f>
        <v>15828</v>
      </c>
      <c r="I30" s="136">
        <f>'[1]1995'!N55</f>
        <v>199854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232579</v>
      </c>
      <c r="Q42" s="147">
        <f>H27</f>
        <v>19280</v>
      </c>
      <c r="R42" s="147">
        <f>G27</f>
        <v>60742</v>
      </c>
      <c r="S42" s="147">
        <f>F27</f>
        <v>110650</v>
      </c>
      <c r="T42" s="147">
        <f>E27</f>
        <v>3187</v>
      </c>
      <c r="U42" s="147">
        <f>D27</f>
        <v>460588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199854</v>
      </c>
      <c r="Q44" s="153">
        <f>H30</f>
        <v>15828</v>
      </c>
      <c r="R44" s="153">
        <f>G30</f>
        <v>50389</v>
      </c>
      <c r="S44" s="153">
        <f>F30</f>
        <v>100340</v>
      </c>
      <c r="T44" s="153">
        <f>E30</f>
        <v>2460</v>
      </c>
      <c r="U44" s="153">
        <f>D30</f>
        <v>403021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'[1]1995'!D71</f>
        <v>219818</v>
      </c>
      <c r="E46" s="144">
        <f>'[1]1995'!F71</f>
        <v>2453</v>
      </c>
      <c r="F46" s="144">
        <f>'[1]1995'!H71</f>
        <v>15984</v>
      </c>
      <c r="G46" s="144">
        <f>'[1]1995'!J71</f>
        <v>50337</v>
      </c>
      <c r="H46" s="144">
        <f>'[1]1995'!L71</f>
        <v>11900</v>
      </c>
      <c r="I46" s="144">
        <f>'[1]1995'!N71</f>
        <v>139144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'[1]1995'!D72</f>
        <v>173126</v>
      </c>
      <c r="E47" s="144">
        <f>'[1]1995'!F72</f>
        <v>1890</v>
      </c>
      <c r="F47" s="144">
        <f>'[1]1995'!H72</f>
        <v>13426</v>
      </c>
      <c r="G47" s="144">
        <f>'[1]1995'!J72</f>
        <v>38786</v>
      </c>
      <c r="H47" s="144">
        <f>'[1]1995'!L72</f>
        <v>8945</v>
      </c>
      <c r="I47" s="144">
        <f>'[1]1995'!N72</f>
        <v>110079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'[1]1995'!D73</f>
        <v>46692</v>
      </c>
      <c r="E48" s="144">
        <f>'[1]1995'!F73</f>
        <v>563</v>
      </c>
      <c r="F48" s="144">
        <f>'[1]1995'!H73</f>
        <v>2558</v>
      </c>
      <c r="G48" s="144">
        <f>'[1]1995'!J73</f>
        <v>11551</v>
      </c>
      <c r="H48" s="144">
        <f>'[1]1995'!L73</f>
        <v>2955</v>
      </c>
      <c r="I48" s="144">
        <f>'[1]1995'!N73</f>
        <v>29065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'[1]1995'!D74</f>
        <v>38323</v>
      </c>
      <c r="E50" s="33">
        <f>'[1]1995'!F74</f>
        <v>550</v>
      </c>
      <c r="F50" s="33">
        <f>'[1]1995'!H74</f>
        <v>2393</v>
      </c>
      <c r="G50" s="33">
        <f>'[1]1995'!J74</f>
        <v>7407</v>
      </c>
      <c r="H50" s="33">
        <f>'[1]1995'!L74</f>
        <v>2378</v>
      </c>
      <c r="I50" s="33">
        <f>'[1]1995'!N74</f>
        <v>25595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'[1]1995'!D75</f>
        <v>8369</v>
      </c>
      <c r="E51" s="33">
        <f>'[1]1995'!F75</f>
        <v>13</v>
      </c>
      <c r="F51" s="33">
        <f>'[1]1995'!H75</f>
        <v>165</v>
      </c>
      <c r="G51" s="33">
        <f>'[1]1995'!J75</f>
        <v>4144</v>
      </c>
      <c r="H51" s="33">
        <f>'[1]1995'!L75</f>
        <v>577</v>
      </c>
      <c r="I51" s="33">
        <f>'[1]1995'!N75</f>
        <v>3470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'[1]1995'!D76</f>
        <v>47204</v>
      </c>
      <c r="E52" s="147">
        <f>'[1]1995'!F76</f>
        <v>12</v>
      </c>
      <c r="F52" s="147">
        <f>'[1]1995'!H76</f>
        <v>2107</v>
      </c>
      <c r="G52" s="147">
        <f>'[1]1995'!J76</f>
        <v>52</v>
      </c>
      <c r="H52" s="147">
        <f>'[1]1995'!L76</f>
        <v>266</v>
      </c>
      <c r="I52" s="147">
        <f>'[1]1995'!N76</f>
        <v>3224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'[1]1995'!D77</f>
        <v>41543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'[1]1995'!D78</f>
        <v>22922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'[1]1995'!D79</f>
        <v>842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'[1]1995'!D80</f>
        <v>17779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'[1]1995'!D81</f>
        <v>5661</v>
      </c>
      <c r="E61" s="147">
        <f>'[1]1995'!F81</f>
        <v>12</v>
      </c>
      <c r="F61" s="147">
        <f>'[1]1995'!H81</f>
        <v>2107</v>
      </c>
      <c r="G61" s="147">
        <f>'[1]1995'!J81</f>
        <v>52</v>
      </c>
      <c r="H61" s="147">
        <f>'[1]1995'!L81</f>
        <v>266</v>
      </c>
      <c r="I61" s="147">
        <f>'[1]1995'!N81</f>
        <v>3224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'[1]1995'!D82</f>
        <v>-10014</v>
      </c>
      <c r="E63" s="147">
        <f>'[1]1995'!F82</f>
        <v>-5</v>
      </c>
      <c r="F63" s="147">
        <f>'[1]1995'!H82</f>
        <v>-538</v>
      </c>
      <c r="G63" s="147">
        <f>'[1]1995'!J82</f>
        <v>0</v>
      </c>
      <c r="H63" s="147">
        <f>'[1]1995'!L82</f>
        <v>-81</v>
      </c>
      <c r="I63" s="147">
        <f>'[1]1995'!N82</f>
        <v>-1997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'[1]1995'!D83</f>
        <v>-7393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'[1]1995'!D84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'[1]1995'!D85</f>
        <v>-7393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'[1]1995'!D86</f>
        <v>-2621</v>
      </c>
      <c r="E67" s="147">
        <f>'[1]1995'!F86</f>
        <v>-5</v>
      </c>
      <c r="F67" s="147">
        <f>'[1]1995'!H86</f>
        <v>-538</v>
      </c>
      <c r="G67" s="147"/>
      <c r="H67" s="147">
        <f>'[1]1995'!L86</f>
        <v>-81</v>
      </c>
      <c r="I67" s="147">
        <f>'[1]1995'!N86</f>
        <v>-1997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'[1]1995'!D90</f>
        <v>128467</v>
      </c>
      <c r="E68" s="149">
        <f>'[1]1995'!F90</f>
        <v>727</v>
      </c>
      <c r="F68" s="149">
        <f>'[1]1995'!H90</f>
        <v>17984</v>
      </c>
      <c r="G68" s="149">
        <f>'[1]1995'!J90</f>
        <v>10353</v>
      </c>
      <c r="H68" s="149">
        <f>'[1]1995'!L90</f>
        <v>7195</v>
      </c>
      <c r="I68" s="149">
        <f>'[1]1995'!N90</f>
        <v>92208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'[1]1995'!D91</f>
        <v>75113</v>
      </c>
      <c r="E69" s="149"/>
      <c r="F69" s="149">
        <f>'[1]1995'!H91</f>
        <v>75113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'[1]1995'!D93</f>
        <v>74200</v>
      </c>
      <c r="E70" s="151">
        <f>'[1]1995'!F93</f>
        <v>0</v>
      </c>
      <c r="F70" s="151">
        <f>'[1]1995'!H93</f>
        <v>10974</v>
      </c>
      <c r="G70" s="151">
        <f>'[1]1995'!J93</f>
        <v>0</v>
      </c>
      <c r="H70" s="151">
        <f>'[1]1995'!L93</f>
        <v>3743</v>
      </c>
      <c r="I70" s="151">
        <f>'[1]1995'!N93</f>
        <v>59483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'[1]1995'!D94</f>
        <v>71813</v>
      </c>
      <c r="E71" s="151"/>
      <c r="F71" s="151">
        <f>'[1]1995'!H94</f>
        <v>71813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92208</v>
      </c>
      <c r="Q82" s="147">
        <f>H68</f>
        <v>7195</v>
      </c>
      <c r="R82" s="147">
        <f>G68</f>
        <v>10353</v>
      </c>
      <c r="S82" s="147">
        <f>F68</f>
        <v>17984</v>
      </c>
      <c r="T82" s="147">
        <f>E68</f>
        <v>727</v>
      </c>
      <c r="U82" s="147">
        <f>D68</f>
        <v>128467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75113</v>
      </c>
      <c r="T83" s="147"/>
      <c r="U83" s="147">
        <f>D69</f>
        <v>75113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59483</v>
      </c>
      <c r="Q84" s="147">
        <f>H70</f>
        <v>3743</v>
      </c>
      <c r="R84" s="147">
        <f>G70</f>
        <v>0</v>
      </c>
      <c r="S84" s="147">
        <f>F70</f>
        <v>10974</v>
      </c>
      <c r="T84" s="147">
        <f>E70</f>
        <v>0</v>
      </c>
      <c r="U84" s="147">
        <f>D70</f>
        <v>74200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71813</v>
      </c>
      <c r="T85" s="147"/>
      <c r="U85" s="147">
        <f>D71</f>
        <v>71813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'[1]1995'!AA110</f>
        <v>219804</v>
      </c>
      <c r="T86" s="144"/>
      <c r="U86" s="144">
        <f>'[1]1995'!AE110</f>
        <v>219804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'[1]1995'!AA111</f>
        <v>173122</v>
      </c>
      <c r="T87" s="147"/>
      <c r="U87" s="147">
        <f>'[1]1995'!AE111</f>
        <v>173122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'[1]1995'!AA112</f>
        <v>46682</v>
      </c>
      <c r="T88" s="144"/>
      <c r="U88" s="144">
        <f>'[1]1995'!AE112</f>
        <v>46682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'[1]1995'!AA113</f>
        <v>38313</v>
      </c>
      <c r="T90" s="32"/>
      <c r="U90" s="32">
        <f>'[1]1995'!AE113</f>
        <v>38313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'[1]1995'!AA114</f>
        <v>8369</v>
      </c>
      <c r="T91" s="32"/>
      <c r="U91" s="32">
        <f>'[1]1995'!AE114</f>
        <v>8369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'[1]1995'!Y115</f>
        <v>46070</v>
      </c>
      <c r="S92" s="147"/>
      <c r="T92" s="147"/>
      <c r="U92" s="147">
        <f>'[1]1995'!AE115</f>
        <v>46070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61" t="s">
        <v>114</v>
      </c>
      <c r="L94" s="61"/>
      <c r="M94" s="61" t="s">
        <v>115</v>
      </c>
      <c r="N94" s="47"/>
      <c r="O94" s="148"/>
      <c r="P94" s="147"/>
      <c r="Q94" s="147"/>
      <c r="R94" s="147">
        <f>'[1]1995'!Y116</f>
        <v>40409</v>
      </c>
      <c r="S94" s="147"/>
      <c r="T94" s="147"/>
      <c r="U94" s="147">
        <f>'[1]1995'!AE116</f>
        <v>40409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'[1]1995'!Y117</f>
        <v>22922</v>
      </c>
      <c r="S95" s="147"/>
      <c r="T95" s="147"/>
      <c r="U95" s="147">
        <f>'[1]1995'!AE117</f>
        <v>22922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'[1]1995'!Y118</f>
        <v>110</v>
      </c>
      <c r="S96" s="147"/>
      <c r="T96" s="147"/>
      <c r="U96" s="147">
        <f>'[1]1995'!AE118</f>
        <v>110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'[1]1995'!Y119</f>
        <v>17377</v>
      </c>
      <c r="S98" s="147"/>
      <c r="T98" s="147"/>
      <c r="U98" s="147">
        <f>'[1]1995'!AE119</f>
        <v>17377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'[1]1995'!Y120</f>
        <v>5661</v>
      </c>
      <c r="S101" s="147"/>
      <c r="T101" s="147"/>
      <c r="U101" s="147">
        <f>'[1]1995'!AE120</f>
        <v>5661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'[1]1995'!Y121</f>
        <v>-4599</v>
      </c>
      <c r="S102" s="147"/>
      <c r="T102" s="147"/>
      <c r="U102" s="147">
        <f>'[1]1995'!AE121</f>
        <v>-4599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'[1]1995'!Y122</f>
        <v>-2962</v>
      </c>
      <c r="S103" s="147"/>
      <c r="T103" s="147"/>
      <c r="U103" s="147">
        <f>'[1]1995'!AE122</f>
        <v>-2962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'[1]1995'!Y123</f>
        <v>-1637</v>
      </c>
      <c r="S104" s="147"/>
      <c r="T104" s="147"/>
      <c r="U104" s="147">
        <f>'[1]1995'!AE123</f>
        <v>-1637</v>
      </c>
    </row>
    <row r="105" spans="4:52" s="185" customFormat="1" ht="12" customHeight="1" x14ac:dyDescent="0.2">
      <c r="D105" s="147">
        <f>'[1]1995'!D124</f>
        <v>116583</v>
      </c>
      <c r="E105" s="147">
        <f>'[1]1995'!F124</f>
        <v>170</v>
      </c>
      <c r="F105" s="147">
        <f>'[1]1995'!H124</f>
        <v>4860</v>
      </c>
      <c r="G105" s="147">
        <f>'[1]1995'!J124</f>
        <v>22743</v>
      </c>
      <c r="H105" s="147">
        <f>'[1]1995'!L124</f>
        <v>70616</v>
      </c>
      <c r="I105" s="147">
        <f>'[1]1995'!N124</f>
        <v>18194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'[1]1995'!U124</f>
        <v>7193</v>
      </c>
      <c r="Q105" s="147">
        <f>'[1]1995'!W124</f>
        <v>73944</v>
      </c>
      <c r="R105" s="147">
        <f>'[1]1995'!Y124</f>
        <v>8052</v>
      </c>
      <c r="S105" s="147">
        <f>'[1]1995'!AA124</f>
        <v>22530</v>
      </c>
      <c r="T105" s="147">
        <f>'[1]1995'!AC124</f>
        <v>830</v>
      </c>
      <c r="U105" s="147">
        <f>'[1]1995'!AE124</f>
        <v>112549</v>
      </c>
    </row>
    <row r="106" spans="4:52" s="185" customFormat="1" ht="12" customHeight="1" x14ac:dyDescent="0.2">
      <c r="D106" s="147">
        <f>'[1]1995'!D126</f>
        <v>89433</v>
      </c>
      <c r="E106" s="147">
        <f>'[1]1995'!F126</f>
        <v>170</v>
      </c>
      <c r="F106" s="147">
        <f>'[1]1995'!H126</f>
        <v>4249</v>
      </c>
      <c r="G106" s="147">
        <f>'[1]1995'!J126</f>
        <v>22740</v>
      </c>
      <c r="H106" s="147">
        <f>'[1]1995'!L126</f>
        <v>54409</v>
      </c>
      <c r="I106" s="147">
        <f>'[1]1995'!N126</f>
        <v>7865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'[1]1995'!U126</f>
        <v>4707</v>
      </c>
      <c r="Q106" s="147">
        <f>'[1]1995'!W126</f>
        <v>71639</v>
      </c>
      <c r="R106" s="147">
        <f>'[1]1995'!Y126</f>
        <v>2441</v>
      </c>
      <c r="S106" s="147">
        <f>'[1]1995'!AA126</f>
        <v>8479</v>
      </c>
      <c r="T106" s="147">
        <f>'[1]1995'!AC126</f>
        <v>775</v>
      </c>
      <c r="U106" s="147">
        <f>'[1]1995'!AE126</f>
        <v>88041</v>
      </c>
    </row>
    <row r="107" spans="4:52" s="185" customFormat="1" ht="12" customHeight="1" x14ac:dyDescent="0.2">
      <c r="D107" s="147">
        <f>'[1]1995'!D129</f>
        <v>14995</v>
      </c>
      <c r="E107" s="147"/>
      <c r="F107" s="147"/>
      <c r="G107" s="147">
        <f>'[1]1995'!J129</f>
        <v>0</v>
      </c>
      <c r="H107" s="147">
        <f>'[1]1995'!L129</f>
        <v>6046</v>
      </c>
      <c r="I107" s="147">
        <f>'[1]1995'!N129</f>
        <v>8949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'[1]1995'!U129</f>
        <v>1850</v>
      </c>
      <c r="Q107" s="147">
        <f>'[1]1995'!W129</f>
        <v>2046</v>
      </c>
      <c r="R107" s="147">
        <f>'[1]1995'!Y129</f>
        <v>5603</v>
      </c>
      <c r="S107" s="147">
        <f>'[1]1995'!AA129</f>
        <v>3669</v>
      </c>
      <c r="T107" s="147">
        <f>'[1]1995'!AC129</f>
        <v>53</v>
      </c>
      <c r="U107" s="147">
        <f>'[1]1995'!AE129</f>
        <v>13221</v>
      </c>
    </row>
    <row r="108" spans="4:52" s="185" customFormat="1" ht="12" customHeight="1" x14ac:dyDescent="0.2">
      <c r="D108" s="147">
        <f>'[1]1995'!D130</f>
        <v>1338</v>
      </c>
      <c r="E108" s="147"/>
      <c r="F108" s="147"/>
      <c r="G108" s="147">
        <f>'[1]1995'!J130</f>
        <v>0</v>
      </c>
      <c r="H108" s="147">
        <f>'[1]1995'!L130</f>
        <v>105</v>
      </c>
      <c r="I108" s="147">
        <f>'[1]1995'!N130</f>
        <v>1233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'[1]1995'!U130</f>
        <v>234</v>
      </c>
      <c r="Q108" s="147">
        <f>'[1]1995'!W130</f>
        <v>150</v>
      </c>
      <c r="R108" s="147">
        <f>'[1]1995'!Y130</f>
        <v>0</v>
      </c>
      <c r="S108" s="147"/>
      <c r="T108" s="147"/>
      <c r="U108" s="147">
        <f>'[1]1995'!AE130</f>
        <v>384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'[1]1995'!D135</f>
        <v>10056</v>
      </c>
      <c r="E118" s="147">
        <f>'[1]1995'!F135</f>
        <v>0</v>
      </c>
      <c r="F118" s="147">
        <f>'[1]1995'!H135</f>
        <v>0</v>
      </c>
      <c r="G118" s="147">
        <f>'[1]1995'!J135</f>
        <v>0</v>
      </c>
      <c r="H118" s="147">
        <f>'[1]1995'!L135</f>
        <v>10056</v>
      </c>
      <c r="I118" s="147">
        <f>'[1]1995'!N135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'[1]1995'!U135</f>
        <v>256</v>
      </c>
      <c r="Q118" s="147">
        <f>'[1]1995'!W135</f>
        <v>109</v>
      </c>
      <c r="R118" s="147">
        <f>'[1]1995'!Y135</f>
        <v>0</v>
      </c>
      <c r="S118" s="147">
        <f>'[1]1995'!AA135</f>
        <v>9777</v>
      </c>
      <c r="T118" s="147">
        <f>'[1]1995'!AC135</f>
        <v>0</v>
      </c>
      <c r="U118" s="147">
        <f>'[1]1995'!AE135</f>
        <v>10142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'[1]1995'!D139</f>
        <v>761</v>
      </c>
      <c r="E125" s="147">
        <f>'[1]1995'!F139</f>
        <v>0</v>
      </c>
      <c r="F125" s="147">
        <f>'[1]1995'!H139</f>
        <v>611</v>
      </c>
      <c r="G125" s="147">
        <f>'[1]1995'!J139</f>
        <v>3</v>
      </c>
      <c r="H125" s="147">
        <f>'[1]1995'!L139</f>
        <v>0</v>
      </c>
      <c r="I125" s="147">
        <f>'[1]1995'!N139</f>
        <v>147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'[1]1995'!U139</f>
        <v>146</v>
      </c>
      <c r="Q125" s="147">
        <f>'[1]1995'!W139</f>
        <v>0</v>
      </c>
      <c r="R125" s="147">
        <f>'[1]1995'!Y139</f>
        <v>8</v>
      </c>
      <c r="S125" s="147">
        <f>'[1]1995'!AA139</f>
        <v>605</v>
      </c>
      <c r="T125" s="147">
        <f>'[1]1995'!AC139</f>
        <v>2</v>
      </c>
      <c r="U125" s="147">
        <f>'[1]1995'!AE139</f>
        <v>761</v>
      </c>
    </row>
    <row r="126" spans="4:21" s="192" customFormat="1" ht="12" customHeight="1" x14ac:dyDescent="0.2">
      <c r="D126" s="149">
        <f>'[1]1995'!D140</f>
        <v>460821</v>
      </c>
      <c r="E126" s="149">
        <f>'[1]1995'!F140</f>
        <v>1387</v>
      </c>
      <c r="F126" s="149">
        <f>'[1]1995'!H140</f>
        <v>330571</v>
      </c>
      <c r="G126" s="149">
        <f>'[1]1995'!J140</f>
        <v>37133</v>
      </c>
      <c r="H126" s="149">
        <f>'[1]1995'!L140</f>
        <v>10523</v>
      </c>
      <c r="I126" s="149">
        <f>'[1]1995'!N140</f>
        <v>81207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'[1]1995'!D142</f>
        <v>403254</v>
      </c>
      <c r="E128" s="151">
        <f>'[1]1995'!F142</f>
        <v>660</v>
      </c>
      <c r="F128" s="151">
        <f>'[1]1995'!H142</f>
        <v>320261</v>
      </c>
      <c r="G128" s="151">
        <f>'[1]1995'!J142</f>
        <v>26780</v>
      </c>
      <c r="H128" s="151">
        <f>'[1]1995'!L142</f>
        <v>7071</v>
      </c>
      <c r="I128" s="151">
        <f>'[1]1995'!N142</f>
        <v>48482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81207</v>
      </c>
      <c r="Q140" s="147">
        <f>H126</f>
        <v>10523</v>
      </c>
      <c r="R140" s="147">
        <f>G126</f>
        <v>37133</v>
      </c>
      <c r="S140" s="147">
        <f>F126</f>
        <v>330571</v>
      </c>
      <c r="T140" s="147">
        <f>E126</f>
        <v>1387</v>
      </c>
      <c r="U140" s="147">
        <f>D126</f>
        <v>460821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48482</v>
      </c>
      <c r="Q142" s="153">
        <f>H128</f>
        <v>7071</v>
      </c>
      <c r="R142" s="153">
        <f>G128</f>
        <v>26780</v>
      </c>
      <c r="S142" s="153">
        <f>F128</f>
        <v>320261</v>
      </c>
      <c r="T142" s="153">
        <f>E128</f>
        <v>660</v>
      </c>
      <c r="U142" s="153">
        <f>D128</f>
        <v>403254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'[1]1995'!D156</f>
        <v>43932</v>
      </c>
      <c r="E144" s="147">
        <f>'[1]1995'!F156</f>
        <v>0</v>
      </c>
      <c r="F144" s="147">
        <f>'[1]1995'!H156</f>
        <v>35513</v>
      </c>
      <c r="G144" s="147">
        <f>'[1]1995'!J156</f>
        <v>1</v>
      </c>
      <c r="H144" s="147">
        <f>'[1]1995'!L156</f>
        <v>2186</v>
      </c>
      <c r="I144" s="147">
        <f>'[1]1995'!N156</f>
        <v>6232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'[1]1995'!Y156</f>
        <v>43618</v>
      </c>
      <c r="S144" s="147"/>
      <c r="T144" s="147"/>
      <c r="U144" s="147">
        <f>'[1]1995'!AE156</f>
        <v>43618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'[1]1995'!D157</f>
        <v>42262</v>
      </c>
      <c r="E146" s="147">
        <f>'[1]1995'!F157</f>
        <v>0</v>
      </c>
      <c r="F146" s="147">
        <f>'[1]1995'!H157</f>
        <v>33843</v>
      </c>
      <c r="G146" s="147">
        <f>'[1]1995'!J157</f>
        <v>1</v>
      </c>
      <c r="H146" s="147">
        <f>'[1]1995'!L157</f>
        <v>2186</v>
      </c>
      <c r="I146" s="147">
        <f>'[1]1995'!N157</f>
        <v>6232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'[1]1995'!Y157</f>
        <v>41948</v>
      </c>
      <c r="S146" s="147"/>
      <c r="T146" s="147"/>
      <c r="U146" s="147">
        <f>'[1]1995'!AE157</f>
        <v>41948</v>
      </c>
    </row>
    <row r="147" spans="4:21" s="46" customFormat="1" ht="12" customHeight="1" x14ac:dyDescent="0.2">
      <c r="D147" s="147">
        <f>'[1]1995'!D158</f>
        <v>1670</v>
      </c>
      <c r="E147" s="147">
        <f>'[1]1995'!F158</f>
        <v>0</v>
      </c>
      <c r="F147" s="147">
        <f>'[1]1995'!H158</f>
        <v>1670</v>
      </c>
      <c r="G147" s="147">
        <f>'[1]1995'!J158</f>
        <v>0</v>
      </c>
      <c r="H147" s="147">
        <f>'[1]1995'!L158</f>
        <v>0</v>
      </c>
      <c r="I147" s="147">
        <f>'[1]1995'!N158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'[1]1995'!Y158</f>
        <v>1670</v>
      </c>
      <c r="S147" s="147"/>
      <c r="T147" s="147"/>
      <c r="U147" s="147">
        <f>'[1]1995'!AE158</f>
        <v>1670</v>
      </c>
    </row>
    <row r="148" spans="4:21" s="175" customFormat="1" ht="12" customHeight="1" x14ac:dyDescent="0.2">
      <c r="D148" s="147">
        <f>'[1]1995'!D159</f>
        <v>62575</v>
      </c>
      <c r="E148" s="147"/>
      <c r="F148" s="147">
        <f>'[1]1995'!H159</f>
        <v>62575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'[1]1995'!U159</f>
        <v>3472</v>
      </c>
      <c r="Q148" s="147">
        <f>'[1]1995'!W159</f>
        <v>2743</v>
      </c>
      <c r="R148" s="147">
        <f>'[1]1995'!Y159</f>
        <v>56187</v>
      </c>
      <c r="S148" s="147">
        <f>'[1]1995'!AA159</f>
        <v>165</v>
      </c>
      <c r="T148" s="147">
        <f>'[1]1995'!AC159</f>
        <v>13</v>
      </c>
      <c r="U148" s="147">
        <f>'[1]1995'!AE159</f>
        <v>62580</v>
      </c>
    </row>
    <row r="149" spans="4:21" s="46" customFormat="1" ht="12" customHeight="1" x14ac:dyDescent="0.2">
      <c r="D149" s="147">
        <f>'[1]1995'!D160</f>
        <v>38294</v>
      </c>
      <c r="E149" s="147"/>
      <c r="F149" s="147">
        <f>'[1]1995'!H160</f>
        <v>38294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'[1]1995'!U160</f>
        <v>0</v>
      </c>
      <c r="Q149" s="147">
        <f>'[1]1995'!W160</f>
        <v>2176</v>
      </c>
      <c r="R149" s="147">
        <f>'[1]1995'!Y160</f>
        <v>36147</v>
      </c>
      <c r="S149" s="147"/>
      <c r="T149" s="147"/>
      <c r="U149" s="147">
        <f>'[1]1995'!AE160</f>
        <v>38323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'[1]1995'!D163</f>
        <v>8369</v>
      </c>
      <c r="E151" s="147"/>
      <c r="F151" s="147">
        <f>'[1]1995'!H163</f>
        <v>8369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'[1]1995'!U163</f>
        <v>3472</v>
      </c>
      <c r="Q151" s="147">
        <f>'[1]1995'!W163</f>
        <v>575</v>
      </c>
      <c r="R151" s="147">
        <f>'[1]1995'!Y163</f>
        <v>4144</v>
      </c>
      <c r="S151" s="147">
        <f>'[1]1995'!AA163</f>
        <v>165</v>
      </c>
      <c r="T151" s="147">
        <f>'[1]1995'!AC163</f>
        <v>13</v>
      </c>
      <c r="U151" s="147">
        <f>'[1]1995'!AE163</f>
        <v>8369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'[1]1995'!D166</f>
        <v>16077</v>
      </c>
      <c r="E153" s="147"/>
      <c r="F153" s="147">
        <f>'[1]1995'!H166</f>
        <v>16077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'[1]1995'!U166</f>
        <v>0</v>
      </c>
      <c r="Q153" s="147">
        <f>'[1]1995'!W166</f>
        <v>157</v>
      </c>
      <c r="R153" s="147">
        <f>'[1]1995'!Y166</f>
        <v>15896</v>
      </c>
      <c r="S153" s="147">
        <f>'[1]1995'!AA166</f>
        <v>0</v>
      </c>
      <c r="T153" s="147">
        <f>'[1]1995'!AC166</f>
        <v>0</v>
      </c>
      <c r="U153" s="147">
        <f>'[1]1995'!AE166</f>
        <v>16053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'[1]1995'!D169</f>
        <v>433</v>
      </c>
      <c r="E155" s="147"/>
      <c r="F155" s="147">
        <f>'[1]1995'!H169</f>
        <v>433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'[1]1995'!U169</f>
        <v>0</v>
      </c>
      <c r="Q155" s="147">
        <f>'[1]1995'!W169</f>
        <v>433</v>
      </c>
      <c r="R155" s="147">
        <f>'[1]1995'!Y169</f>
        <v>0</v>
      </c>
      <c r="S155" s="147">
        <f>'[1]1995'!AA169</f>
        <v>0</v>
      </c>
      <c r="T155" s="147">
        <f>'[1]1995'!AC169</f>
        <v>0</v>
      </c>
      <c r="U155" s="147">
        <f>'[1]1995'!AE169</f>
        <v>433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'[1]1995'!D172</f>
        <v>-598</v>
      </c>
      <c r="E157" s="147"/>
      <c r="F157" s="147">
        <f>'[1]1995'!H172</f>
        <v>-598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'[1]1995'!W172</f>
        <v>-598</v>
      </c>
      <c r="R157" s="147">
        <f>'[1]1995'!Y172</f>
        <v>0</v>
      </c>
      <c r="S157" s="147"/>
      <c r="T157" s="147"/>
      <c r="U157" s="147">
        <f>'[1]1995'!AE172</f>
        <v>-598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'[1]1995'!D173</f>
        <v>65727</v>
      </c>
      <c r="E159" s="147">
        <f>'[1]1995'!F173</f>
        <v>27</v>
      </c>
      <c r="F159" s="147">
        <f>'[1]1995'!H173</f>
        <v>172</v>
      </c>
      <c r="G159" s="147">
        <f>'[1]1995'!J173</f>
        <v>60422</v>
      </c>
      <c r="H159" s="147">
        <f>'[1]1995'!L173</f>
        <v>1494</v>
      </c>
      <c r="I159" s="147">
        <f>'[1]1995'!N173</f>
        <v>3612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'[1]1995'!AA173</f>
        <v>65967</v>
      </c>
      <c r="T159" s="147"/>
      <c r="U159" s="147">
        <f>'[1]1995'!AE173</f>
        <v>65967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'[1]1995'!D174</f>
        <v>51883</v>
      </c>
      <c r="E161" s="32"/>
      <c r="F161" s="32"/>
      <c r="G161" s="32">
        <f>'[1]1995'!J174</f>
        <v>51883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'[1]1995'!AA174</f>
        <v>52123</v>
      </c>
      <c r="T161" s="32"/>
      <c r="U161" s="32">
        <f>'[1]1995'!AE174</f>
        <v>52123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'[1]1995'!D177</f>
        <v>10758</v>
      </c>
      <c r="E163" s="32"/>
      <c r="F163" s="32">
        <f>'[1]1995'!H177</f>
        <v>172</v>
      </c>
      <c r="G163" s="32">
        <f>'[1]1995'!J177</f>
        <v>5480</v>
      </c>
      <c r="H163" s="32">
        <f>'[1]1995'!L177</f>
        <v>1494</v>
      </c>
      <c r="I163" s="32">
        <f>'[1]1995'!N177</f>
        <v>3612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'[1]1995'!AA177</f>
        <v>10758</v>
      </c>
      <c r="T163" s="32"/>
      <c r="U163" s="32">
        <f>'[1]1995'!AE177</f>
        <v>10758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'[1]1995'!D180</f>
        <v>3086</v>
      </c>
      <c r="E165" s="32">
        <f>'[1]1995'!F180</f>
        <v>27</v>
      </c>
      <c r="F165" s="32"/>
      <c r="G165" s="32">
        <f>'[1]1995'!J180</f>
        <v>3059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'[1]1995'!AA180</f>
        <v>3086</v>
      </c>
      <c r="T165" s="32"/>
      <c r="U165" s="32">
        <f>'[1]1995'!AE180</f>
        <v>3086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'[1]1995'!D181</f>
        <v>114239</v>
      </c>
      <c r="E167" s="147">
        <f>'[1]1995'!F181</f>
        <v>1199</v>
      </c>
      <c r="F167" s="147">
        <f>'[1]1995'!H181</f>
        <v>26412</v>
      </c>
      <c r="G167" s="147">
        <f>'[1]1995'!J181</f>
        <v>69596</v>
      </c>
      <c r="H167" s="147">
        <f>'[1]1995'!L181</f>
        <v>11268</v>
      </c>
      <c r="I167" s="147">
        <f>'[1]1995'!N181</f>
        <v>5764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'[1]1995'!U181</f>
        <v>2459</v>
      </c>
      <c r="Q167" s="147">
        <f>'[1]1995'!W181</f>
        <v>11162</v>
      </c>
      <c r="R167" s="147">
        <f>'[1]1995'!Y181</f>
        <v>66978</v>
      </c>
      <c r="S167" s="147">
        <f>'[1]1995'!AA181</f>
        <v>26718</v>
      </c>
      <c r="T167" s="147">
        <f>'[1]1995'!AC181</f>
        <v>6173</v>
      </c>
      <c r="U167" s="147">
        <f>'[1]1995'!AE181</f>
        <v>113490</v>
      </c>
    </row>
    <row r="168" spans="4:21" s="185" customFormat="1" ht="12" customHeight="1" x14ac:dyDescent="0.2">
      <c r="D168" s="147">
        <f>'[1]1995'!D182</f>
        <v>10323</v>
      </c>
      <c r="E168" s="147">
        <f>'[1]1995'!F182</f>
        <v>5</v>
      </c>
      <c r="F168" s="147">
        <f>'[1]1995'!H182</f>
        <v>5769</v>
      </c>
      <c r="G168" s="147">
        <f>'[1]1995'!J182</f>
        <v>63</v>
      </c>
      <c r="H168" s="147">
        <f>'[1]1995'!L182</f>
        <v>1353</v>
      </c>
      <c r="I168" s="147">
        <f>'[1]1995'!N182</f>
        <v>3133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'[1]1995'!W182</f>
        <v>9601</v>
      </c>
      <c r="R168" s="147"/>
      <c r="S168" s="147"/>
      <c r="T168" s="147"/>
      <c r="U168" s="147">
        <f>'[1]1995'!AE182</f>
        <v>9601</v>
      </c>
    </row>
    <row r="169" spans="4:21" s="185" customFormat="1" ht="12" customHeight="1" x14ac:dyDescent="0.2">
      <c r="D169" s="147">
        <f>'[1]1995'!D183</f>
        <v>9326</v>
      </c>
      <c r="E169" s="147"/>
      <c r="F169" s="147"/>
      <c r="G169" s="147"/>
      <c r="H169" s="147">
        <f>'[1]1995'!L183</f>
        <v>9326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'[1]1995'!U183</f>
        <v>2459</v>
      </c>
      <c r="Q169" s="147">
        <f>'[1]1995'!W183</f>
        <v>1331</v>
      </c>
      <c r="R169" s="147">
        <f>'[1]1995'!Y183</f>
        <v>36</v>
      </c>
      <c r="S169" s="147">
        <f>'[1]1995'!AA183</f>
        <v>6166</v>
      </c>
      <c r="T169" s="147">
        <f>'[1]1995'!AC183</f>
        <v>5</v>
      </c>
      <c r="U169" s="147">
        <f>'[1]1995'!AE183</f>
        <v>9997</v>
      </c>
    </row>
    <row r="170" spans="4:21" s="185" customFormat="1" ht="12" customHeight="1" x14ac:dyDescent="0.2">
      <c r="D170" s="147">
        <f>'[1]1995'!D184</f>
        <v>63312</v>
      </c>
      <c r="E170" s="147"/>
      <c r="F170" s="147"/>
      <c r="G170" s="147">
        <f>'[1]1995'!J184</f>
        <v>63312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'[1]1995'!Y184</f>
        <v>63312</v>
      </c>
      <c r="S170" s="147"/>
      <c r="T170" s="147"/>
      <c r="U170" s="147">
        <f>'[1]1995'!AE184</f>
        <v>63312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'[1]1995'!D185</f>
        <v>541</v>
      </c>
      <c r="E172" s="147"/>
      <c r="F172" s="147"/>
      <c r="G172" s="147">
        <f>'[1]1995'!J185</f>
        <v>541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'[1]1995'!Y185</f>
        <v>1468</v>
      </c>
      <c r="S172" s="147"/>
      <c r="T172" s="147"/>
      <c r="U172" s="147">
        <f>'[1]1995'!AE185</f>
        <v>1468</v>
      </c>
    </row>
    <row r="173" spans="4:21" s="185" customFormat="1" ht="12" customHeight="1" x14ac:dyDescent="0.2">
      <c r="D173" s="147">
        <f>'[1]1995'!D187</f>
        <v>27842</v>
      </c>
      <c r="E173" s="147">
        <f>'[1]1995'!F187</f>
        <v>1194</v>
      </c>
      <c r="F173" s="147">
        <f>'[1]1995'!H187</f>
        <v>20643</v>
      </c>
      <c r="G173" s="147">
        <f>'[1]1995'!J187</f>
        <v>2785</v>
      </c>
      <c r="H173" s="147">
        <f>'[1]1995'!L187</f>
        <v>589</v>
      </c>
      <c r="I173" s="147">
        <f>'[1]1995'!N187</f>
        <v>2631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'[1]1995'!U187</f>
        <v>0</v>
      </c>
      <c r="Q173" s="147">
        <f>'[1]1995'!W187</f>
        <v>230</v>
      </c>
      <c r="R173" s="147">
        <f>'[1]1995'!Y187</f>
        <v>2162</v>
      </c>
      <c r="S173" s="147">
        <f>'[1]1995'!AA187</f>
        <v>20552</v>
      </c>
      <c r="T173" s="147">
        <f>'[1]1995'!AC187</f>
        <v>6168</v>
      </c>
      <c r="U173" s="147">
        <f>'[1]1995'!AE187</f>
        <v>29112</v>
      </c>
    </row>
    <row r="174" spans="4:21" s="185" customFormat="1" ht="12" customHeight="1" x14ac:dyDescent="0.2">
      <c r="D174" s="147">
        <f>'[1]1995'!D188</f>
        <v>2895</v>
      </c>
      <c r="E174" s="147"/>
      <c r="F174" s="147"/>
      <c r="G174" s="147">
        <f>'[1]1995'!J188</f>
        <v>2895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'[1]1995'!D189</f>
        <v>460003</v>
      </c>
      <c r="E176" s="149">
        <f>'[1]1995'!F189</f>
        <v>6347</v>
      </c>
      <c r="F176" s="149">
        <f>'[1]1995'!H189</f>
        <v>298749</v>
      </c>
      <c r="G176" s="149">
        <f>'[1]1995'!J189</f>
        <v>73897</v>
      </c>
      <c r="H176" s="149">
        <f>'[1]1995'!L189</f>
        <v>9480</v>
      </c>
      <c r="I176" s="149">
        <f>'[1]1995'!N189</f>
        <v>71530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'[1]1995'!D191</f>
        <v>402436</v>
      </c>
      <c r="E177" s="136">
        <f>'[1]1995'!F191</f>
        <v>5620</v>
      </c>
      <c r="F177" s="136">
        <f>'[1]1995'!H191</f>
        <v>288439</v>
      </c>
      <c r="G177" s="136">
        <f>'[1]1995'!J191</f>
        <v>63544</v>
      </c>
      <c r="H177" s="136">
        <f>'[1]1995'!L191</f>
        <v>6028</v>
      </c>
      <c r="I177" s="136">
        <f>'[1]1995'!N191</f>
        <v>38805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71530</v>
      </c>
      <c r="Q188" s="147">
        <f>H176</f>
        <v>9480</v>
      </c>
      <c r="R188" s="147">
        <f>G176</f>
        <v>73897</v>
      </c>
      <c r="S188" s="147">
        <f>F176</f>
        <v>298749</v>
      </c>
      <c r="T188" s="147">
        <f>E176</f>
        <v>6347</v>
      </c>
      <c r="U188" s="147">
        <f>D176</f>
        <v>460003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38805</v>
      </c>
      <c r="Q189" s="153">
        <f>H177</f>
        <v>6028</v>
      </c>
      <c r="R189" s="153">
        <f>G177</f>
        <v>63544</v>
      </c>
      <c r="S189" s="153">
        <f>F177</f>
        <v>288439</v>
      </c>
      <c r="T189" s="153">
        <f>E177</f>
        <v>5620</v>
      </c>
      <c r="U189" s="153">
        <f>D177</f>
        <v>402436</v>
      </c>
    </row>
    <row r="190" spans="4:52" s="175" customFormat="1" ht="12" customHeight="1" x14ac:dyDescent="0.2">
      <c r="D190" s="147">
        <f>'[1]1995'!D205</f>
        <v>49839</v>
      </c>
      <c r="E190" s="147">
        <f>'[1]1995'!F205</f>
        <v>4527</v>
      </c>
      <c r="F190" s="147"/>
      <c r="G190" s="147">
        <f>'[1]1995'!J205</f>
        <v>45312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'[1]1995'!AA205</f>
        <v>49839</v>
      </c>
      <c r="T190" s="147"/>
      <c r="U190" s="147">
        <f>'[1]1995'!AE205</f>
        <v>49839</v>
      </c>
    </row>
    <row r="191" spans="4:52" s="175" customFormat="1" ht="12" customHeight="1" x14ac:dyDescent="0.2">
      <c r="D191" s="147">
        <f>'[1]1995'!D206</f>
        <v>40328</v>
      </c>
      <c r="E191" s="147">
        <f>'[1]1995'!F206</f>
        <v>4527</v>
      </c>
      <c r="F191" s="147"/>
      <c r="G191" s="147">
        <f>'[1]1995'!J206</f>
        <v>35801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'[1]1995'!AA206</f>
        <v>40328</v>
      </c>
      <c r="T191" s="147"/>
      <c r="U191" s="147">
        <f>'[1]1995'!AE206</f>
        <v>40328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'[1]1995'!D207</f>
        <v>9511</v>
      </c>
      <c r="E193" s="147">
        <f>'[1]1995'!F207</f>
        <v>0</v>
      </c>
      <c r="F193" s="147"/>
      <c r="G193" s="147">
        <f>'[1]1995'!J207</f>
        <v>9511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'[1]1995'!AA207</f>
        <v>9511</v>
      </c>
      <c r="T193" s="147"/>
      <c r="U193" s="147">
        <f>'[1]1995'!AE207</f>
        <v>9511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'[1]1995'!D208</f>
        <v>460003</v>
      </c>
      <c r="E195" s="149">
        <f>'[1]1995'!F208</f>
        <v>1820</v>
      </c>
      <c r="F195" s="149">
        <f>'[1]1995'!H208</f>
        <v>348588</v>
      </c>
      <c r="G195" s="149">
        <f>'[1]1995'!J208</f>
        <v>28585</v>
      </c>
      <c r="H195" s="149">
        <f>'[1]1995'!L208</f>
        <v>9480</v>
      </c>
      <c r="I195" s="149">
        <f>'[1]1995'!N208</f>
        <v>71530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'[1]1995'!D210</f>
        <v>402436</v>
      </c>
      <c r="E196" s="151">
        <f>'[1]1995'!F210</f>
        <v>1093</v>
      </c>
      <c r="F196" s="151">
        <f>'[1]1995'!H210</f>
        <v>338278</v>
      </c>
      <c r="G196" s="151">
        <f>'[1]1995'!J210</f>
        <v>18232</v>
      </c>
      <c r="H196" s="151">
        <f>'[1]1995'!L210</f>
        <v>6028</v>
      </c>
      <c r="I196" s="151">
        <f>'[1]1995'!N210</f>
        <v>38805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71530</v>
      </c>
      <c r="Q207" s="147">
        <f>H176</f>
        <v>9480</v>
      </c>
      <c r="R207" s="147">
        <f>G176</f>
        <v>73897</v>
      </c>
      <c r="S207" s="147">
        <f>F176</f>
        <v>298749</v>
      </c>
      <c r="T207" s="147">
        <f>E176</f>
        <v>6347</v>
      </c>
      <c r="U207" s="147">
        <f>D176</f>
        <v>460003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38805</v>
      </c>
      <c r="Q208" s="153">
        <f>H177</f>
        <v>6028</v>
      </c>
      <c r="R208" s="153">
        <f>G177</f>
        <v>63544</v>
      </c>
      <c r="S208" s="153">
        <f>F177</f>
        <v>288439</v>
      </c>
      <c r="T208" s="153">
        <f>E177</f>
        <v>5620</v>
      </c>
      <c r="U208" s="153">
        <f>D177</f>
        <v>402436</v>
      </c>
    </row>
    <row r="209" spans="4:52" s="121" customFormat="1" ht="12" customHeight="1" x14ac:dyDescent="0.2">
      <c r="D209" s="147">
        <f>'[1]1995'!D224</f>
        <v>362033</v>
      </c>
      <c r="E209" s="147">
        <f>'[1]1995'!F224</f>
        <v>4527</v>
      </c>
      <c r="F209" s="147">
        <f>'[1]1995'!H224</f>
        <v>276379</v>
      </c>
      <c r="G209" s="147">
        <f>'[1]1995'!J224</f>
        <v>81127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'[1]1995'!D226</f>
        <v>326218</v>
      </c>
      <c r="E210" s="147">
        <f>'[1]1995'!F226</f>
        <v>4527</v>
      </c>
      <c r="F210" s="147">
        <f>'[1]1995'!H226</f>
        <v>276379</v>
      </c>
      <c r="G210" s="147">
        <f>'[1]1995'!J226</f>
        <v>45312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'[1]1995'!D230</f>
        <v>35815</v>
      </c>
      <c r="E211" s="147"/>
      <c r="F211" s="147"/>
      <c r="G211" s="147">
        <f>'[1]1995'!J230</f>
        <v>35815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'[1]1995'!D232</f>
        <v>1318</v>
      </c>
      <c r="E212" s="147"/>
      <c r="F212" s="147"/>
      <c r="G212" s="147"/>
      <c r="H212" s="147">
        <f>'[1]1995'!L232</f>
        <v>1318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'[1]1995'!AA232</f>
        <v>1318</v>
      </c>
      <c r="T212" s="147"/>
      <c r="U212" s="147">
        <f>'[1]1995'!AE232</f>
        <v>1318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'[1]1995'!D233</f>
        <v>97970</v>
      </c>
      <c r="E214" s="149">
        <f>'[1]1995'!F233</f>
        <v>1820</v>
      </c>
      <c r="F214" s="149">
        <f>'[1]1995'!H233</f>
        <v>23688</v>
      </c>
      <c r="G214" s="149">
        <f>'[1]1995'!J233</f>
        <v>-7230</v>
      </c>
      <c r="H214" s="149">
        <f>'[1]1995'!L233</f>
        <v>8162</v>
      </c>
      <c r="I214" s="149">
        <f>'[1]1995'!N233</f>
        <v>71530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'[1]1995'!D235</f>
        <v>40403</v>
      </c>
      <c r="E215" s="151">
        <f>'[1]1995'!F235</f>
        <v>1093</v>
      </c>
      <c r="F215" s="151">
        <f>'[1]1995'!H235</f>
        <v>13378</v>
      </c>
      <c r="G215" s="151">
        <f>'[1]1995'!J235</f>
        <v>-17583</v>
      </c>
      <c r="H215" s="151">
        <f>'[1]1995'!L235</f>
        <v>4710</v>
      </c>
      <c r="I215" s="151">
        <f>'[1]1995'!N235</f>
        <v>38805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71530</v>
      </c>
      <c r="Q226" s="147">
        <f>H195</f>
        <v>9480</v>
      </c>
      <c r="R226" s="147">
        <f>G195</f>
        <v>28585</v>
      </c>
      <c r="S226" s="147">
        <f>F195</f>
        <v>348588</v>
      </c>
      <c r="T226" s="147">
        <f>E195</f>
        <v>1820</v>
      </c>
      <c r="U226" s="147">
        <f>D195</f>
        <v>460003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38805</v>
      </c>
      <c r="Q227" s="153">
        <f>H196</f>
        <v>6028</v>
      </c>
      <c r="R227" s="153">
        <f>G196</f>
        <v>18232</v>
      </c>
      <c r="S227" s="153">
        <f>F196</f>
        <v>338278</v>
      </c>
      <c r="T227" s="153">
        <f>E196</f>
        <v>1093</v>
      </c>
      <c r="U227" s="153">
        <f>D196</f>
        <v>402436</v>
      </c>
    </row>
    <row r="228" spans="4:52" s="185" customFormat="1" ht="12" customHeight="1" x14ac:dyDescent="0.2">
      <c r="D228" s="147">
        <f>'[1]1995'!D249</f>
        <v>362033</v>
      </c>
      <c r="E228" s="147"/>
      <c r="F228" s="147">
        <f>'[1]1995'!H249</f>
        <v>326218</v>
      </c>
      <c r="G228" s="147">
        <f>'[1]1995'!J249</f>
        <v>35815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'[1]1995'!D251</f>
        <v>326218</v>
      </c>
      <c r="E229" s="147"/>
      <c r="F229" s="147">
        <f>'[1]1995'!H251</f>
        <v>326218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'[1]1995'!D253</f>
        <v>35815</v>
      </c>
      <c r="E230" s="147"/>
      <c r="F230" s="147"/>
      <c r="G230" s="147">
        <f>'[1]1995'!J253</f>
        <v>35815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'[1]1995'!D255</f>
        <v>1318</v>
      </c>
      <c r="E231" s="147"/>
      <c r="F231" s="147"/>
      <c r="G231" s="147"/>
      <c r="H231" s="147">
        <f>'[1]1995'!L255</f>
        <v>1318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'[1]1995'!AA255</f>
        <v>1318</v>
      </c>
      <c r="T231" s="147"/>
      <c r="U231" s="147">
        <f>'[1]1995'!AE255</f>
        <v>1318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'[1]1995'!D256</f>
        <v>97970</v>
      </c>
      <c r="E233" s="149">
        <f>'[1]1995'!F256</f>
        <v>1820</v>
      </c>
      <c r="F233" s="149">
        <f>'[1]1995'!H256</f>
        <v>23688</v>
      </c>
      <c r="G233" s="149">
        <f>'[1]1995'!J256</f>
        <v>-7230</v>
      </c>
      <c r="H233" s="149">
        <f>'[1]1995'!L256</f>
        <v>8162</v>
      </c>
      <c r="I233" s="149">
        <f>'[1]1995'!N256</f>
        <v>71530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'[1]1995'!D258</f>
        <v>40403</v>
      </c>
      <c r="E234" s="151">
        <f>'[1]1995'!F258</f>
        <v>1093</v>
      </c>
      <c r="F234" s="151">
        <f>'[1]1995'!H258</f>
        <v>13378</v>
      </c>
      <c r="G234" s="151">
        <f>'[1]1995'!J258</f>
        <v>-17583</v>
      </c>
      <c r="H234" s="151">
        <f>'[1]1995'!L258</f>
        <v>4710</v>
      </c>
      <c r="I234" s="151">
        <f>'[1]1995'!N258</f>
        <v>38805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38805</v>
      </c>
      <c r="Q246" s="143">
        <f>H234</f>
        <v>4710</v>
      </c>
      <c r="R246" s="143">
        <f>G234</f>
        <v>-17583</v>
      </c>
      <c r="S246" s="143">
        <f>F234</f>
        <v>13378</v>
      </c>
      <c r="T246" s="143">
        <f>E234</f>
        <v>1093</v>
      </c>
      <c r="U246" s="143">
        <f>D234</f>
        <v>40403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'[1]1995'!U274</f>
        <v>9781</v>
      </c>
      <c r="Q247" s="147">
        <f>'[1]1995'!W274</f>
        <v>786</v>
      </c>
      <c r="R247" s="147">
        <f>'[1]1995'!Y274</f>
        <v>8689</v>
      </c>
      <c r="S247" s="147">
        <f>'[1]1995'!AA274</f>
        <v>3082</v>
      </c>
      <c r="T247" s="147">
        <f>'[1]1995'!AC274</f>
        <v>216</v>
      </c>
      <c r="U247" s="147">
        <f>'[1]1995'!AE274</f>
        <v>22554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'[1]1995'!Y275</f>
        <v>1498</v>
      </c>
      <c r="S248" s="147"/>
      <c r="T248" s="147"/>
      <c r="U248" s="147">
        <f>'[1]1995'!AE275</f>
        <v>1498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'[1]1995'!U276</f>
        <v>5025</v>
      </c>
      <c r="Q249" s="147">
        <f>'[1]1995'!W276</f>
        <v>0</v>
      </c>
      <c r="R249" s="147">
        <f>'[1]1995'!Y276</f>
        <v>3643</v>
      </c>
      <c r="S249" s="147">
        <f>'[1]1995'!AA276</f>
        <v>1946</v>
      </c>
      <c r="T249" s="147">
        <f>'[1]1995'!AC276</f>
        <v>73</v>
      </c>
      <c r="U249" s="147">
        <f>'[1]1995'!AE276</f>
        <v>10687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'[1]1995'!U277</f>
        <v>4756</v>
      </c>
      <c r="Q250" s="147">
        <f>'[1]1995'!W277</f>
        <v>786</v>
      </c>
      <c r="R250" s="147">
        <f>'[1]1995'!Y277</f>
        <v>3548</v>
      </c>
      <c r="S250" s="147">
        <f>'[1]1995'!AA277</f>
        <v>1136</v>
      </c>
      <c r="T250" s="147">
        <f>'[1]1995'!AC277</f>
        <v>143</v>
      </c>
      <c r="U250" s="147">
        <f>'[1]1995'!AE277</f>
        <v>10369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'[1]1995'!U278</f>
        <v>-2620</v>
      </c>
      <c r="Q251" s="147">
        <f>'[1]1995'!W278</f>
        <v>-814</v>
      </c>
      <c r="R251" s="147">
        <f>'[1]1995'!Y278</f>
        <v>-12038</v>
      </c>
      <c r="S251" s="147">
        <f>'[1]1995'!AA278</f>
        <v>-2545</v>
      </c>
      <c r="T251" s="147">
        <f>'[1]1995'!AC278</f>
        <v>-43</v>
      </c>
      <c r="U251" s="147">
        <f>'[1]1995'!AE278</f>
        <v>-18060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'[1]1995'!U279</f>
        <v>-270</v>
      </c>
      <c r="Q252" s="147">
        <f>'[1]1995'!W279</f>
        <v>0</v>
      </c>
      <c r="R252" s="147">
        <f>'[1]1995'!Y279</f>
        <v>0</v>
      </c>
      <c r="S252" s="147">
        <f>'[1]1995'!AA279</f>
        <v>-1228</v>
      </c>
      <c r="T252" s="147">
        <f>'[1]1995'!AC279</f>
        <v>0</v>
      </c>
      <c r="U252" s="147">
        <f>'[1]1995'!AE279</f>
        <v>-1498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'[1]1995'!Y280</f>
        <v>-6165</v>
      </c>
      <c r="S253" s="147"/>
      <c r="T253" s="147"/>
      <c r="U253" s="147">
        <f>'[1]1995'!AE280</f>
        <v>-6165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'[1]1995'!U281</f>
        <v>-2350</v>
      </c>
      <c r="Q254" s="147">
        <f>'[1]1995'!W281</f>
        <v>-814</v>
      </c>
      <c r="R254" s="147">
        <f>'[1]1995'!Y281</f>
        <v>-5873</v>
      </c>
      <c r="S254" s="147">
        <f>'[1]1995'!AA281</f>
        <v>-1317</v>
      </c>
      <c r="T254" s="147">
        <f>'[1]1995'!AC281</f>
        <v>-43</v>
      </c>
      <c r="U254" s="147">
        <f>'[1]1995'!AE281</f>
        <v>-10397</v>
      </c>
    </row>
    <row r="255" spans="4:52" s="185" customFormat="1" ht="12" customHeight="1" x14ac:dyDescent="0.2">
      <c r="D255" s="151">
        <f>'[1]1995'!D282</f>
        <v>44897</v>
      </c>
      <c r="E255" s="151">
        <f>'[1]1995'!F282</f>
        <v>1266</v>
      </c>
      <c r="F255" s="151">
        <f>'[1]1995'!H282</f>
        <v>13915</v>
      </c>
      <c r="G255" s="151">
        <f>'[1]1995'!J282</f>
        <v>-20932</v>
      </c>
      <c r="H255" s="151">
        <f>'[1]1995'!L282</f>
        <v>4682</v>
      </c>
      <c r="I255" s="151">
        <f>'[1]1995'!N282</f>
        <v>45966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45966</v>
      </c>
      <c r="Q268" s="153">
        <f>H255</f>
        <v>4682</v>
      </c>
      <c r="R268" s="153">
        <f>G255</f>
        <v>-20932</v>
      </c>
      <c r="S268" s="153">
        <f>F255</f>
        <v>13915</v>
      </c>
      <c r="T268" s="153">
        <f>E255</f>
        <v>1266</v>
      </c>
      <c r="U268" s="153">
        <f>P268+Q268+R268+S268+T268</f>
        <v>44897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'[1]1995'!D294</f>
        <v>103719</v>
      </c>
      <c r="E271" s="144">
        <f>'[1]1995'!F294</f>
        <v>541</v>
      </c>
      <c r="F271" s="144">
        <f>'[1]1995'!H294</f>
        <v>24784</v>
      </c>
      <c r="G271" s="144">
        <f>'[1]1995'!J294</f>
        <v>20303</v>
      </c>
      <c r="H271" s="144">
        <f>'[1]1995'!L294</f>
        <v>3546</v>
      </c>
      <c r="I271" s="144">
        <f>'[1]1995'!N294</f>
        <v>54545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'[1]1995'!D295</f>
        <v>100854</v>
      </c>
      <c r="E272" s="144">
        <f>'[1]1995'!F295</f>
        <v>541</v>
      </c>
      <c r="F272" s="144">
        <f>'[1]1995'!H295</f>
        <v>23894</v>
      </c>
      <c r="G272" s="144">
        <f>'[1]1995'!J295</f>
        <v>20300</v>
      </c>
      <c r="H272" s="144">
        <f>'[1]1995'!L295</f>
        <v>3546</v>
      </c>
      <c r="I272" s="144">
        <f>'[1]1995'!N295</f>
        <v>52573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'[1]1995'!D296</f>
        <v>-57567</v>
      </c>
      <c r="E273" s="144">
        <f>'[1]1995'!F296</f>
        <v>-727</v>
      </c>
      <c r="F273" s="144">
        <f>'[1]1995'!H296</f>
        <v>-10310</v>
      </c>
      <c r="G273" s="144">
        <f>'[1]1995'!J296</f>
        <v>-10353</v>
      </c>
      <c r="H273" s="144">
        <f>'[1]1995'!L296</f>
        <v>-3452</v>
      </c>
      <c r="I273" s="144">
        <f>'[1]1995'!N296</f>
        <v>-32725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'[1]1995'!$D$297</f>
        <v>1638</v>
      </c>
      <c r="E274" s="144">
        <f>'[1]1995'!$F$297</f>
        <v>0</v>
      </c>
      <c r="F274" s="144">
        <f>'[1]1995'!$H$297</f>
        <v>38</v>
      </c>
      <c r="G274" s="144">
        <f>'[1]1995'!$J$297</f>
        <v>0</v>
      </c>
      <c r="H274" s="144">
        <f>'[1]1995'!$L$297</f>
        <v>0</v>
      </c>
      <c r="I274" s="144">
        <f>'[1]1995'!$N$297</f>
        <v>1600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'[1]1995'!$D$298</f>
        <v>1227</v>
      </c>
      <c r="E275" s="144">
        <f>'[1]1995'!$F$298</f>
        <v>0</v>
      </c>
      <c r="F275" s="144">
        <f>'[1]1995'!$H$298</f>
        <v>852</v>
      </c>
      <c r="G275" s="144">
        <f>'[1]1995'!$J$298</f>
        <v>3</v>
      </c>
      <c r="H275" s="144">
        <f>'[1]1995'!$L$298</f>
        <v>0</v>
      </c>
      <c r="I275" s="144">
        <f>'[1]1995'!$N$298</f>
        <v>372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'[1]1995'!D299</f>
        <v>20</v>
      </c>
      <c r="E276" s="147">
        <f>'[1]1995'!F299</f>
        <v>0</v>
      </c>
      <c r="F276" s="147">
        <f>'[1]1995'!H299</f>
        <v>-364</v>
      </c>
      <c r="G276" s="147">
        <f>'[1]1995'!J299</f>
        <v>385</v>
      </c>
      <c r="H276" s="147">
        <f>'[1]1995'!L299</f>
        <v>0</v>
      </c>
      <c r="I276" s="147">
        <f>'[1]1995'!N299</f>
        <v>-1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'[1]1995'!D300</f>
        <v>-1275</v>
      </c>
      <c r="E278" s="149">
        <f>'[1]1995'!F300</f>
        <v>1452</v>
      </c>
      <c r="F278" s="149">
        <f>'[1]1995'!H300</f>
        <v>-195</v>
      </c>
      <c r="G278" s="149">
        <f>'[1]1995'!J300</f>
        <v>-31267</v>
      </c>
      <c r="H278" s="149">
        <f>'[1]1995'!L300</f>
        <v>4588</v>
      </c>
      <c r="I278" s="149">
        <f>'[1]1995'!N300</f>
        <v>24147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90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O282" s="121"/>
      <c r="P282" s="169" t="s">
        <v>33</v>
      </c>
      <c r="Q282" s="41"/>
      <c r="R282" s="41"/>
      <c r="S282" s="41"/>
      <c r="T282" s="41"/>
      <c r="U282" s="169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</row>
    <row r="283" spans="4:52" s="121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</row>
    <row r="285" spans="4:52" s="185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'[1]1995'!D127</f>
        <v>86141</v>
      </c>
      <c r="E290" s="144">
        <f>'[1]1995'!F127</f>
        <v>224</v>
      </c>
      <c r="F290" s="144">
        <f>'[1]1995'!H127</f>
        <v>7483</v>
      </c>
      <c r="G290" s="144">
        <f>'[1]1995'!J127</f>
        <v>22986</v>
      </c>
      <c r="H290" s="144">
        <f>'[1]1995'!L127</f>
        <v>44058</v>
      </c>
      <c r="I290" s="144">
        <f>'[1]1995'!N127</f>
        <v>11390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'[1]1995'!U127</f>
        <v>2682</v>
      </c>
      <c r="Q290" s="144">
        <f>'[1]1995'!W127</f>
        <v>77132</v>
      </c>
      <c r="R290" s="144">
        <f>'[1]1995'!Y127</f>
        <v>1937</v>
      </c>
      <c r="S290" s="144">
        <f>'[1]1995'!AA127</f>
        <v>1191</v>
      </c>
      <c r="T290" s="144">
        <f>'[1]1995'!AC127</f>
        <v>588</v>
      </c>
      <c r="U290" s="144">
        <f>'[1]1995'!AE127</f>
        <v>83530</v>
      </c>
    </row>
    <row r="291" spans="4:52" s="185" customFormat="1" ht="12.75" customHeight="1" x14ac:dyDescent="0.2">
      <c r="D291" s="144">
        <f>'[1]1995'!D159+'[1]1995'!D173+'[1]1995'!D205</f>
        <v>178141</v>
      </c>
      <c r="E291" s="144">
        <f>'[1]1995'!F159+'[1]1995'!F173+'[1]1995'!F205</f>
        <v>4554</v>
      </c>
      <c r="F291" s="144">
        <f>'[1]1995'!H159+'[1]1995'!H173+'[1]1995'!H205</f>
        <v>62747</v>
      </c>
      <c r="G291" s="144">
        <f>'[1]1995'!J159+'[1]1995'!J173+'[1]1995'!J205</f>
        <v>105734</v>
      </c>
      <c r="H291" s="144">
        <f>'[1]1995'!L159+'[1]1995'!L173+'[1]1995'!L205</f>
        <v>1494</v>
      </c>
      <c r="I291" s="144">
        <f>'[1]1995'!N159+'[1]1995'!N173+'[1]1995'!N205</f>
        <v>3612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'[1]1995'!U159+'[1]1995'!U173+'[1]1995'!U205</f>
        <v>3472</v>
      </c>
      <c r="Q291" s="144">
        <f>'[1]1995'!W159+'[1]1995'!W173+'[1]1995'!W205</f>
        <v>2743</v>
      </c>
      <c r="R291" s="144">
        <f>'[1]1995'!Y159+'[1]1995'!Y173+'[1]1995'!Y205</f>
        <v>56187</v>
      </c>
      <c r="S291" s="144">
        <f>'[1]1995'!AA159+'[1]1995'!AA173+'[1]1995'!AA205</f>
        <v>115971</v>
      </c>
      <c r="T291" s="144">
        <f>'[1]1995'!AC159+'[1]1995'!AC173+'[1]1995'!AC205</f>
        <v>13</v>
      </c>
      <c r="U291" s="144">
        <f>'[1]1995'!AE159+'[1]1995'!AE173+'[1]1995'!AE205</f>
        <v>178386</v>
      </c>
    </row>
    <row r="292" spans="4:52" s="185" customFormat="1" ht="24.6" customHeight="1" x14ac:dyDescent="0.2">
      <c r="D292" s="144">
        <f>'[1]1995'!D186</f>
        <v>95</v>
      </c>
      <c r="E292" s="157"/>
      <c r="F292" s="157"/>
      <c r="G292" s="144">
        <f>'[1]1995'!J186</f>
        <v>95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'[1]1995'!Y186</f>
        <v>1468</v>
      </c>
      <c r="S292" s="157"/>
      <c r="T292" s="157"/>
      <c r="U292" s="144">
        <f>'[1]1995'!AE186</f>
        <v>1468</v>
      </c>
    </row>
    <row r="293" spans="4:52" s="185" customFormat="1" ht="12.75" customHeight="1" x14ac:dyDescent="0.2">
      <c r="D293" s="144"/>
      <c r="E293" s="157"/>
      <c r="F293" s="157"/>
      <c r="G293" s="144">
        <f>'[2]S13 Part 1'!$EG$31</f>
        <v>203119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2'!$EG$31</f>
        <v>171852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'[1]1995'!L90+'[1]1995'!L91+'[1]1995'!W124-'[1]1995'!L126-'[1]1995'!L135-'[1]1995'!L139</f>
        <v>16674</v>
      </c>
      <c r="I295" s="159">
        <f>'[1]1995'!N90+'[1]1995'!N91+'[1]1995'!U124-'[1]1995'!N126-'[1]1995'!N135-'[1]1995'!N139</f>
        <v>91389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85" customFormat="1" ht="12" customHeight="1" x14ac:dyDescent="0.2"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 P20">
    <cfRule type="cellIs" dxfId="5521" priority="231" stopIfTrue="1" operator="notEqual">
      <formula>P21+P22+P23</formula>
    </cfRule>
  </conditionalFormatting>
  <conditionalFormatting sqref="S18 S20">
    <cfRule type="cellIs" dxfId="5520" priority="230" stopIfTrue="1" operator="notEqual">
      <formula>S21+S22+S23</formula>
    </cfRule>
  </conditionalFormatting>
  <conditionalFormatting sqref="I27">
    <cfRule type="cellIs" dxfId="5519" priority="224" stopIfTrue="1" operator="notEqual">
      <formula>P18-I24</formula>
    </cfRule>
  </conditionalFormatting>
  <conditionalFormatting sqref="D30">
    <cfRule type="cellIs" dxfId="5518" priority="223" stopIfTrue="1" operator="notEqual">
      <formula>D27-D29</formula>
    </cfRule>
  </conditionalFormatting>
  <conditionalFormatting sqref="E30">
    <cfRule type="cellIs" dxfId="5517" priority="222" stopIfTrue="1" operator="notEqual">
      <formula>E27-E29</formula>
    </cfRule>
  </conditionalFormatting>
  <conditionalFormatting sqref="F30">
    <cfRule type="cellIs" dxfId="5516" priority="221" stopIfTrue="1" operator="notEqual">
      <formula>F27-F29</formula>
    </cfRule>
  </conditionalFormatting>
  <conditionalFormatting sqref="G30">
    <cfRule type="cellIs" dxfId="5515" priority="220" stopIfTrue="1" operator="notEqual">
      <formula>G27-G29</formula>
    </cfRule>
  </conditionalFormatting>
  <conditionalFormatting sqref="H30">
    <cfRule type="cellIs" dxfId="5514" priority="219" stopIfTrue="1" operator="notEqual">
      <formula>H27-H29</formula>
    </cfRule>
  </conditionalFormatting>
  <conditionalFormatting sqref="I30">
    <cfRule type="cellIs" dxfId="5513" priority="218" stopIfTrue="1" operator="notEqual">
      <formula>I27-I29</formula>
    </cfRule>
  </conditionalFormatting>
  <conditionalFormatting sqref="D46 F46:I46 R46:U46 Q102:U102 P86:U86">
    <cfRule type="cellIs" dxfId="5512" priority="217" stopIfTrue="1" operator="notEqual">
      <formula>D47+D48</formula>
    </cfRule>
  </conditionalFormatting>
  <conditionalFormatting sqref="E46">
    <cfRule type="cellIs" dxfId="5511" priority="216" stopIfTrue="1" operator="notEqual">
      <formula>E47+E48</formula>
    </cfRule>
  </conditionalFormatting>
  <conditionalFormatting sqref="D48:I48 Q48:U48 P88:U88">
    <cfRule type="cellIs" dxfId="5510" priority="214" stopIfTrue="1" operator="notEqual">
      <formula>D50+D51</formula>
    </cfRule>
  </conditionalFormatting>
  <conditionalFormatting sqref="P46">
    <cfRule type="cellIs" dxfId="5509" priority="212" stopIfTrue="1" operator="notEqual">
      <formula>P47+P48</formula>
    </cfRule>
  </conditionalFormatting>
  <conditionalFormatting sqref="Q46">
    <cfRule type="cellIs" dxfId="5508" priority="211" stopIfTrue="1" operator="notEqual">
      <formula>Q47+Q48</formula>
    </cfRule>
  </conditionalFormatting>
  <conditionalFormatting sqref="P48">
    <cfRule type="cellIs" dxfId="5507" priority="209" stopIfTrue="1" operator="notEqual">
      <formula>P50+P51</formula>
    </cfRule>
  </conditionalFormatting>
  <conditionalFormatting sqref="D52:I52 Q92:U92 P52:T52">
    <cfRule type="cellIs" dxfId="5506" priority="207" stopIfTrue="1" operator="notEqual">
      <formula>D54+D61</formula>
    </cfRule>
  </conditionalFormatting>
  <conditionalFormatting sqref="D54:I54 P54:T54">
    <cfRule type="cellIs" dxfId="5505" priority="205" stopIfTrue="1" operator="notEqual">
      <formula>D55+D56+D58</formula>
    </cfRule>
  </conditionalFormatting>
  <conditionalFormatting sqref="U52">
    <cfRule type="cellIs" dxfId="5504" priority="203" stopIfTrue="1" operator="notEqual">
      <formula>U54+U61</formula>
    </cfRule>
  </conditionalFormatting>
  <conditionalFormatting sqref="U54">
    <cfRule type="cellIs" dxfId="5503" priority="201" stopIfTrue="1" operator="notEqual">
      <formula>U55+U56+U58</formula>
    </cfRule>
  </conditionalFormatting>
  <conditionalFormatting sqref="I63">
    <cfRule type="cellIs" dxfId="5502" priority="199" stopIfTrue="1" operator="notEqual">
      <formula>I64+I67</formula>
    </cfRule>
  </conditionalFormatting>
  <conditionalFormatting sqref="I64">
    <cfRule type="cellIs" dxfId="5501" priority="198" stopIfTrue="1" operator="notEqual">
      <formula>I65+I66</formula>
    </cfRule>
  </conditionalFormatting>
  <conditionalFormatting sqref="H63">
    <cfRule type="cellIs" dxfId="5500" priority="197" stopIfTrue="1" operator="notEqual">
      <formula>H64+H67</formula>
    </cfRule>
  </conditionalFormatting>
  <conditionalFormatting sqref="H64">
    <cfRule type="cellIs" dxfId="5499" priority="196" stopIfTrue="1" operator="notEqual">
      <formula>H65+H66</formula>
    </cfRule>
  </conditionalFormatting>
  <conditionalFormatting sqref="G64">
    <cfRule type="cellIs" dxfId="5498" priority="195" stopIfTrue="1" operator="notEqual">
      <formula>G65+G66</formula>
    </cfRule>
  </conditionalFormatting>
  <conditionalFormatting sqref="F63">
    <cfRule type="cellIs" dxfId="5497" priority="194" stopIfTrue="1" operator="notEqual">
      <formula>F64+F67</formula>
    </cfRule>
  </conditionalFormatting>
  <conditionalFormatting sqref="F64">
    <cfRule type="cellIs" dxfId="5496" priority="193" stopIfTrue="1" operator="notEqual">
      <formula>F65+F66</formula>
    </cfRule>
  </conditionalFormatting>
  <conditionalFormatting sqref="E63">
    <cfRule type="cellIs" dxfId="5495" priority="192" stopIfTrue="1" operator="notEqual">
      <formula>E64+E67</formula>
    </cfRule>
  </conditionalFormatting>
  <conditionalFormatting sqref="E64">
    <cfRule type="cellIs" dxfId="5494" priority="191" stopIfTrue="1" operator="notEqual">
      <formula>E65+E66</formula>
    </cfRule>
  </conditionalFormatting>
  <conditionalFormatting sqref="D63">
    <cfRule type="cellIs" dxfId="5493" priority="190" stopIfTrue="1" operator="notEqual">
      <formula>D64+D67</formula>
    </cfRule>
  </conditionalFormatting>
  <conditionalFormatting sqref="D64">
    <cfRule type="cellIs" dxfId="5492" priority="189" stopIfTrue="1" operator="notEqual">
      <formula>D65+D66</formula>
    </cfRule>
  </conditionalFormatting>
  <conditionalFormatting sqref="P63">
    <cfRule type="cellIs" dxfId="5491" priority="188" stopIfTrue="1" operator="notEqual">
      <formula>P64+P67</formula>
    </cfRule>
  </conditionalFormatting>
  <conditionalFormatting sqref="Q63">
    <cfRule type="cellIs" dxfId="5490" priority="187" stopIfTrue="1" operator="notEqual">
      <formula>Q64+Q67</formula>
    </cfRule>
  </conditionalFormatting>
  <conditionalFormatting sqref="R63">
    <cfRule type="cellIs" dxfId="5489" priority="186" stopIfTrue="1" operator="notEqual">
      <formula>R64+R67</formula>
    </cfRule>
  </conditionalFormatting>
  <conditionalFormatting sqref="S63">
    <cfRule type="cellIs" dxfId="5488" priority="185" stopIfTrue="1" operator="notEqual">
      <formula>S64+S67</formula>
    </cfRule>
  </conditionalFormatting>
  <conditionalFormatting sqref="T63">
    <cfRule type="cellIs" dxfId="5487" priority="184" stopIfTrue="1" operator="notEqual">
      <formula>T64+T67</formula>
    </cfRule>
  </conditionalFormatting>
  <conditionalFormatting sqref="U63">
    <cfRule type="cellIs" dxfId="5486" priority="183" stopIfTrue="1" operator="notEqual">
      <formula>U64+U67</formula>
    </cfRule>
  </conditionalFormatting>
  <conditionalFormatting sqref="I68">
    <cfRule type="cellIs" dxfId="5485" priority="182" stopIfTrue="1" operator="notEqual">
      <formula>P42-I46-I52-I63</formula>
    </cfRule>
  </conditionalFormatting>
  <conditionalFormatting sqref="F69">
    <cfRule type="expression" dxfId="5484" priority="178" stopIfTrue="1">
      <formula>$F$70+$F$71&lt;&gt;$F$68+$F$69-$F$29</formula>
    </cfRule>
  </conditionalFormatting>
  <conditionalFormatting sqref="P92">
    <cfRule type="cellIs" dxfId="5483" priority="175" stopIfTrue="1" operator="notEqual">
      <formula>P94+P101</formula>
    </cfRule>
  </conditionalFormatting>
  <conditionalFormatting sqref="P102">
    <cfRule type="cellIs" dxfId="5482" priority="173" stopIfTrue="1" operator="notEqual">
      <formula>P103+P104</formula>
    </cfRule>
  </conditionalFormatting>
  <conditionalFormatting sqref="I126">
    <cfRule type="cellIs" dxfId="5481" priority="171" stopIfTrue="1" operator="notEqual">
      <formula>P82+P83+P86+P92+P102+P105-I105</formula>
    </cfRule>
  </conditionalFormatting>
  <conditionalFormatting sqref="P144">
    <cfRule type="cellIs" dxfId="5480" priority="165" stopIfTrue="1" operator="notEqual">
      <formula>P146+P147</formula>
    </cfRule>
  </conditionalFormatting>
  <conditionalFormatting sqref="P148">
    <cfRule type="cellIs" dxfId="5479" priority="164" stopIfTrue="1" operator="notEqual">
      <formula>P149+P151+P153+P155+P157</formula>
    </cfRule>
  </conditionalFormatting>
  <conditionalFormatting sqref="P159">
    <cfRule type="cellIs" dxfId="5478" priority="163" stopIfTrue="1" operator="notEqual">
      <formula>P161+P163+P165</formula>
    </cfRule>
  </conditionalFormatting>
  <conditionalFormatting sqref="P167">
    <cfRule type="cellIs" dxfId="5477" priority="162" stopIfTrue="1" operator="notEqual">
      <formula>P168+P169+P170+P172+P173+P174</formula>
    </cfRule>
  </conditionalFormatting>
  <conditionalFormatting sqref="Q144">
    <cfRule type="cellIs" dxfId="5476" priority="161" stopIfTrue="1" operator="notEqual">
      <formula>Q146+Q147</formula>
    </cfRule>
  </conditionalFormatting>
  <conditionalFormatting sqref="Q148">
    <cfRule type="cellIs" dxfId="5475" priority="160" stopIfTrue="1" operator="notEqual">
      <formula>Q149+Q151+Q153+Q155+Q157</formula>
    </cfRule>
  </conditionalFormatting>
  <conditionalFormatting sqref="Q159">
    <cfRule type="cellIs" dxfId="5474" priority="159" stopIfTrue="1" operator="notEqual">
      <formula>Q161+Q163+Q165</formula>
    </cfRule>
  </conditionalFormatting>
  <conditionalFormatting sqref="Q167">
    <cfRule type="cellIs" dxfId="5473" priority="158" stopIfTrue="1" operator="notEqual">
      <formula>Q168+Q169+Q170+Q172+Q173+Q174</formula>
    </cfRule>
  </conditionalFormatting>
  <conditionalFormatting sqref="R144">
    <cfRule type="cellIs" dxfId="5472" priority="157" stopIfTrue="1" operator="notEqual">
      <formula>R146+R147</formula>
    </cfRule>
  </conditionalFormatting>
  <conditionalFormatting sqref="R148">
    <cfRule type="cellIs" dxfId="5471" priority="156" stopIfTrue="1" operator="notEqual">
      <formula>R149+R151+R153+R155+R157</formula>
    </cfRule>
  </conditionalFormatting>
  <conditionalFormatting sqref="R159">
    <cfRule type="cellIs" dxfId="5470" priority="155" stopIfTrue="1" operator="notEqual">
      <formula>R161+R163+R165</formula>
    </cfRule>
  </conditionalFormatting>
  <conditionalFormatting sqref="R167">
    <cfRule type="cellIs" dxfId="5469" priority="154" stopIfTrue="1" operator="notEqual">
      <formula>R168+R169+R170+R172+R173+R174</formula>
    </cfRule>
  </conditionalFormatting>
  <conditionalFormatting sqref="S144">
    <cfRule type="cellIs" dxfId="5468" priority="153" stopIfTrue="1" operator="notEqual">
      <formula>S146+S147</formula>
    </cfRule>
  </conditionalFormatting>
  <conditionalFormatting sqref="S148">
    <cfRule type="cellIs" dxfId="5467" priority="152" stopIfTrue="1" operator="notEqual">
      <formula>S149+S151+S153+S155+S157</formula>
    </cfRule>
  </conditionalFormatting>
  <conditionalFormatting sqref="S159">
    <cfRule type="cellIs" dxfId="5466" priority="151" stopIfTrue="1" operator="notEqual">
      <formula>S161+S163+S165</formula>
    </cfRule>
  </conditionalFormatting>
  <conditionalFormatting sqref="S167">
    <cfRule type="cellIs" dxfId="5465" priority="150" stopIfTrue="1" operator="notEqual">
      <formula>S168+S169+S170+S172+S173+S174</formula>
    </cfRule>
  </conditionalFormatting>
  <conditionalFormatting sqref="T144">
    <cfRule type="cellIs" dxfId="5464" priority="149" stopIfTrue="1" operator="notEqual">
      <formula>T146+T147</formula>
    </cfRule>
  </conditionalFormatting>
  <conditionalFormatting sqref="T148">
    <cfRule type="cellIs" dxfId="5463" priority="148" stopIfTrue="1" operator="notEqual">
      <formula>T149+T151+T153+T155+T157</formula>
    </cfRule>
  </conditionalFormatting>
  <conditionalFormatting sqref="T159">
    <cfRule type="cellIs" dxfId="5462" priority="147" stopIfTrue="1" operator="notEqual">
      <formula>T161+T163+T165</formula>
    </cfRule>
  </conditionalFormatting>
  <conditionalFormatting sqref="T167">
    <cfRule type="cellIs" dxfId="5461" priority="146" stopIfTrue="1" operator="notEqual">
      <formula>T168+T169+T170+T172+T173+T174</formula>
    </cfRule>
  </conditionalFormatting>
  <conditionalFormatting sqref="U144">
    <cfRule type="cellIs" dxfId="5460" priority="145" stopIfTrue="1" operator="notEqual">
      <formula>U146+U147</formula>
    </cfRule>
  </conditionalFormatting>
  <conditionalFormatting sqref="U148">
    <cfRule type="cellIs" dxfId="5459" priority="144" stopIfTrue="1" operator="notEqual">
      <formula>U149+U151+U153+U155+U157</formula>
    </cfRule>
  </conditionalFormatting>
  <conditionalFormatting sqref="U159">
    <cfRule type="cellIs" dxfId="5458" priority="143" stopIfTrue="1" operator="notEqual">
      <formula>U161+U163+U165</formula>
    </cfRule>
  </conditionalFormatting>
  <conditionalFormatting sqref="U167">
    <cfRule type="cellIs" dxfId="5457" priority="142" stopIfTrue="1" operator="notEqual">
      <formula>U168+U169+U170+U172+U173+U174</formula>
    </cfRule>
  </conditionalFormatting>
  <conditionalFormatting sqref="I144">
    <cfRule type="cellIs" dxfId="5456" priority="141" stopIfTrue="1" operator="notEqual">
      <formula>I146+I147</formula>
    </cfRule>
  </conditionalFormatting>
  <conditionalFormatting sqref="I148">
    <cfRule type="cellIs" dxfId="5455" priority="140" stopIfTrue="1" operator="notEqual">
      <formula>I149+I151+I153+I155+I157</formula>
    </cfRule>
  </conditionalFormatting>
  <conditionalFormatting sqref="I159">
    <cfRule type="cellIs" dxfId="5454" priority="139" stopIfTrue="1" operator="notEqual">
      <formula>I161+I163+I165</formula>
    </cfRule>
  </conditionalFormatting>
  <conditionalFormatting sqref="I167">
    <cfRule type="cellIs" dxfId="5453" priority="138" stopIfTrue="1" operator="notEqual">
      <formula>I168+I169+I170+I172+I173+I174</formula>
    </cfRule>
  </conditionalFormatting>
  <conditionalFormatting sqref="H144">
    <cfRule type="cellIs" dxfId="5452" priority="137" stopIfTrue="1" operator="notEqual">
      <formula>H146+H147</formula>
    </cfRule>
  </conditionalFormatting>
  <conditionalFormatting sqref="H148">
    <cfRule type="cellIs" dxfId="5451" priority="136" stopIfTrue="1" operator="notEqual">
      <formula>H149+H151+H153+H155+H157</formula>
    </cfRule>
  </conditionalFormatting>
  <conditionalFormatting sqref="H159">
    <cfRule type="cellIs" dxfId="5450" priority="135" stopIfTrue="1" operator="notEqual">
      <formula>H161+H163+H165</formula>
    </cfRule>
  </conditionalFormatting>
  <conditionalFormatting sqref="H167">
    <cfRule type="cellIs" dxfId="5449" priority="134" stopIfTrue="1" operator="notEqual">
      <formula>H168+H169+H170+H172+H173+H174</formula>
    </cfRule>
  </conditionalFormatting>
  <conditionalFormatting sqref="G144">
    <cfRule type="cellIs" dxfId="5448" priority="133" stopIfTrue="1" operator="notEqual">
      <formula>G146+G147</formula>
    </cfRule>
  </conditionalFormatting>
  <conditionalFormatting sqref="G148">
    <cfRule type="cellIs" dxfId="5447" priority="132" stopIfTrue="1" operator="notEqual">
      <formula>G149+G151+G153+G155+G157</formula>
    </cfRule>
  </conditionalFormatting>
  <conditionalFormatting sqref="G159">
    <cfRule type="cellIs" dxfId="5446" priority="131" stopIfTrue="1" operator="notEqual">
      <formula>G161+G163+G165</formula>
    </cfRule>
  </conditionalFormatting>
  <conditionalFormatting sqref="G167">
    <cfRule type="cellIs" dxfId="5445" priority="130" stopIfTrue="1" operator="notEqual">
      <formula>G168+G169+G170+G172+G173+G174</formula>
    </cfRule>
  </conditionalFormatting>
  <conditionalFormatting sqref="F144">
    <cfRule type="cellIs" dxfId="5444" priority="129" stopIfTrue="1" operator="notEqual">
      <formula>F146+F147</formula>
    </cfRule>
  </conditionalFormatting>
  <conditionalFormatting sqref="F148">
    <cfRule type="cellIs" dxfId="5443" priority="128" stopIfTrue="1" operator="notEqual">
      <formula>F149+F151+F153+F155+F157</formula>
    </cfRule>
  </conditionalFormatting>
  <conditionalFormatting sqref="F159">
    <cfRule type="cellIs" dxfId="5442" priority="127" stopIfTrue="1" operator="notEqual">
      <formula>F161+F163+F165</formula>
    </cfRule>
  </conditionalFormatting>
  <conditionalFormatting sqref="F167">
    <cfRule type="cellIs" dxfId="5441" priority="126" stopIfTrue="1" operator="notEqual">
      <formula>F168+F169+F170+F172+F173+F174</formula>
    </cfRule>
  </conditionalFormatting>
  <conditionalFormatting sqref="E148">
    <cfRule type="cellIs" dxfId="5440" priority="125" stopIfTrue="1" operator="notEqual">
      <formula>E149+E151+E153+E155+E157</formula>
    </cfRule>
  </conditionalFormatting>
  <conditionalFormatting sqref="E159">
    <cfRule type="cellIs" dxfId="5439" priority="124" stopIfTrue="1" operator="notEqual">
      <formula>E161+E163+E165</formula>
    </cfRule>
  </conditionalFormatting>
  <conditionalFormatting sqref="E167">
    <cfRule type="cellIs" dxfId="5438" priority="123" stopIfTrue="1" operator="notEqual">
      <formula>E168+E169+E170+E172+E173+E174</formula>
    </cfRule>
  </conditionalFormatting>
  <conditionalFormatting sqref="D144">
    <cfRule type="cellIs" dxfId="5437" priority="122" stopIfTrue="1" operator="notEqual">
      <formula>D146+D147</formula>
    </cfRule>
  </conditionalFormatting>
  <conditionalFormatting sqref="D148">
    <cfRule type="cellIs" dxfId="5436" priority="121" stopIfTrue="1" operator="notEqual">
      <formula>D149+D151+D153+D155+D157</formula>
    </cfRule>
  </conditionalFormatting>
  <conditionalFormatting sqref="D159">
    <cfRule type="cellIs" dxfId="5435" priority="120" stopIfTrue="1" operator="notEqual">
      <formula>D161+D163+D165</formula>
    </cfRule>
  </conditionalFormatting>
  <conditionalFormatting sqref="D167">
    <cfRule type="cellIs" dxfId="5434" priority="119" stopIfTrue="1" operator="notEqual">
      <formula>D168+D169+D170+D172+D173+D174</formula>
    </cfRule>
  </conditionalFormatting>
  <conditionalFormatting sqref="I176">
    <cfRule type="cellIs" dxfId="5433" priority="118" stopIfTrue="1" operator="notEqual">
      <formula>$P$140+$P$144+$P$148+$P$159+$P$167-$I$144-$I$148-$I$159-$I$167</formula>
    </cfRule>
  </conditionalFormatting>
  <conditionalFormatting sqref="D177:I177">
    <cfRule type="cellIs" dxfId="5432" priority="112" stopIfTrue="1" operator="notEqual">
      <formula>D176-D29</formula>
    </cfRule>
  </conditionalFormatting>
  <conditionalFormatting sqref="D128:I128">
    <cfRule type="cellIs" dxfId="5431" priority="110" stopIfTrue="1" operator="notEqual">
      <formula>D126-D$29</formula>
    </cfRule>
  </conditionalFormatting>
  <conditionalFormatting sqref="D70">
    <cfRule type="cellIs" dxfId="5430" priority="108" stopIfTrue="1" operator="notEqual">
      <formula>D68+$D$69-$D$71-D$29</formula>
    </cfRule>
  </conditionalFormatting>
  <conditionalFormatting sqref="E70 G70:I70">
    <cfRule type="cellIs" dxfId="5429" priority="107" stopIfTrue="1" operator="notEqual">
      <formula>E68+$E$69-E$29-$E$71</formula>
    </cfRule>
  </conditionalFormatting>
  <conditionalFormatting sqref="P190">
    <cfRule type="cellIs" dxfId="5428" priority="106" stopIfTrue="1" operator="notEqual">
      <formula>P191+P193</formula>
    </cfRule>
  </conditionalFormatting>
  <conditionalFormatting sqref="Q190">
    <cfRule type="cellIs" dxfId="5427" priority="105" stopIfTrue="1" operator="notEqual">
      <formula>Q191+Q193</formula>
    </cfRule>
  </conditionalFormatting>
  <conditionalFormatting sqref="R190">
    <cfRule type="cellIs" dxfId="5426" priority="104" stopIfTrue="1" operator="notEqual">
      <formula>R191+R193</formula>
    </cfRule>
  </conditionalFormatting>
  <conditionalFormatting sqref="S190">
    <cfRule type="cellIs" dxfId="5425" priority="103" stopIfTrue="1" operator="notEqual">
      <formula>S191+S193</formula>
    </cfRule>
  </conditionalFormatting>
  <conditionalFormatting sqref="T190">
    <cfRule type="cellIs" dxfId="5424" priority="102" stopIfTrue="1" operator="notEqual">
      <formula>T191+T193</formula>
    </cfRule>
  </conditionalFormatting>
  <conditionalFormatting sqref="U190">
    <cfRule type="cellIs" dxfId="5423" priority="101" stopIfTrue="1" operator="notEqual">
      <formula>U191+U193</formula>
    </cfRule>
  </conditionalFormatting>
  <conditionalFormatting sqref="I190">
    <cfRule type="cellIs" dxfId="5422" priority="100" stopIfTrue="1" operator="notEqual">
      <formula>I191+I193</formula>
    </cfRule>
  </conditionalFormatting>
  <conditionalFormatting sqref="H190">
    <cfRule type="cellIs" dxfId="5421" priority="99" stopIfTrue="1" operator="notEqual">
      <formula>H191+H193</formula>
    </cfRule>
  </conditionalFormatting>
  <conditionalFormatting sqref="G190">
    <cfRule type="cellIs" dxfId="5420" priority="98" stopIfTrue="1" operator="notEqual">
      <formula>G191+G193</formula>
    </cfRule>
  </conditionalFormatting>
  <conditionalFormatting sqref="F190">
    <cfRule type="cellIs" dxfId="5419" priority="97" stopIfTrue="1" operator="notEqual">
      <formula>F191+F193</formula>
    </cfRule>
  </conditionalFormatting>
  <conditionalFormatting sqref="E190">
    <cfRule type="cellIs" dxfId="5418" priority="96" stopIfTrue="1" operator="notEqual">
      <formula>E191+E193</formula>
    </cfRule>
  </conditionalFormatting>
  <conditionalFormatting sqref="D190">
    <cfRule type="cellIs" dxfId="5417" priority="95" stopIfTrue="1" operator="notEqual">
      <formula>D191+D193</formula>
    </cfRule>
  </conditionalFormatting>
  <conditionalFormatting sqref="D196">
    <cfRule type="cellIs" dxfId="5416" priority="94" stopIfTrue="1" operator="notEqual">
      <formula>D195-D$29</formula>
    </cfRule>
  </conditionalFormatting>
  <conditionalFormatting sqref="E196">
    <cfRule type="cellIs" dxfId="5415" priority="92" stopIfTrue="1" operator="notEqual">
      <formula>E195-E$29</formula>
    </cfRule>
  </conditionalFormatting>
  <conditionalFormatting sqref="F196">
    <cfRule type="cellIs" dxfId="5414" priority="91" stopIfTrue="1" operator="notEqual">
      <formula>F195-F$29</formula>
    </cfRule>
  </conditionalFormatting>
  <conditionalFormatting sqref="G196">
    <cfRule type="cellIs" dxfId="5413" priority="90" stopIfTrue="1" operator="notEqual">
      <formula>G195-G$29</formula>
    </cfRule>
  </conditionalFormatting>
  <conditionalFormatting sqref="H196">
    <cfRule type="cellIs" dxfId="5412" priority="89" stopIfTrue="1" operator="notEqual">
      <formula>H195-H$29</formula>
    </cfRule>
  </conditionalFormatting>
  <conditionalFormatting sqref="I196">
    <cfRule type="cellIs" dxfId="5411" priority="88" stopIfTrue="1" operator="notEqual">
      <formula>I195-I$29</formula>
    </cfRule>
  </conditionalFormatting>
  <conditionalFormatting sqref="I195">
    <cfRule type="cellIs" dxfId="5410" priority="87" stopIfTrue="1" operator="notEqual">
      <formula>$P$188+$P$190-$I$190</formula>
    </cfRule>
  </conditionalFormatting>
  <conditionalFormatting sqref="P209">
    <cfRule type="cellIs" dxfId="5409" priority="81" stopIfTrue="1" operator="notEqual">
      <formula>P210+P211</formula>
    </cfRule>
  </conditionalFormatting>
  <conditionalFormatting sqref="Q209">
    <cfRule type="cellIs" dxfId="5408" priority="80" stopIfTrue="1" operator="notEqual">
      <formula>Q210+Q211</formula>
    </cfRule>
  </conditionalFormatting>
  <conditionalFormatting sqref="R209">
    <cfRule type="cellIs" dxfId="5407" priority="79" stopIfTrue="1" operator="notEqual">
      <formula>R210+R211</formula>
    </cfRule>
  </conditionalFormatting>
  <conditionalFormatting sqref="S209">
    <cfRule type="cellIs" dxfId="5406" priority="78" stopIfTrue="1" operator="notEqual">
      <formula>S210+S211</formula>
    </cfRule>
  </conditionalFormatting>
  <conditionalFormatting sqref="T209">
    <cfRule type="cellIs" dxfId="5405" priority="77" stopIfTrue="1" operator="notEqual">
      <formula>T210+T211</formula>
    </cfRule>
  </conditionalFormatting>
  <conditionalFormatting sqref="U209">
    <cfRule type="cellIs" dxfId="5404" priority="76" stopIfTrue="1" operator="notEqual">
      <formula>U210+U211</formula>
    </cfRule>
  </conditionalFormatting>
  <conditionalFormatting sqref="I209">
    <cfRule type="cellIs" dxfId="5403" priority="75" stopIfTrue="1" operator="notEqual">
      <formula>I210+I211</formula>
    </cfRule>
  </conditionalFormatting>
  <conditionalFormatting sqref="H209">
    <cfRule type="cellIs" dxfId="5402" priority="74" stopIfTrue="1" operator="notEqual">
      <formula>H210+H211</formula>
    </cfRule>
  </conditionalFormatting>
  <conditionalFormatting sqref="G209">
    <cfRule type="cellIs" dxfId="5401" priority="73" stopIfTrue="1" operator="notEqual">
      <formula>G210+G211</formula>
    </cfRule>
  </conditionalFormatting>
  <conditionalFormatting sqref="F209">
    <cfRule type="cellIs" dxfId="5400" priority="72" stopIfTrue="1" operator="notEqual">
      <formula>F210+F211</formula>
    </cfRule>
  </conditionalFormatting>
  <conditionalFormatting sqref="E209">
    <cfRule type="cellIs" dxfId="5399" priority="71" stopIfTrue="1" operator="notEqual">
      <formula>E210+E211</formula>
    </cfRule>
  </conditionalFormatting>
  <conditionalFormatting sqref="D209">
    <cfRule type="cellIs" dxfId="5398" priority="70" stopIfTrue="1" operator="notEqual">
      <formula>D210+D211</formula>
    </cfRule>
  </conditionalFormatting>
  <conditionalFormatting sqref="D215">
    <cfRule type="cellIs" dxfId="5397" priority="69" stopIfTrue="1" operator="notEqual">
      <formula>D214-D$29</formula>
    </cfRule>
  </conditionalFormatting>
  <conditionalFormatting sqref="E215">
    <cfRule type="cellIs" dxfId="5396" priority="67" stopIfTrue="1" operator="notEqual">
      <formula>E214-E$29</formula>
    </cfRule>
  </conditionalFormatting>
  <conditionalFormatting sqref="F215">
    <cfRule type="cellIs" dxfId="5395" priority="66" stopIfTrue="1" operator="notEqual">
      <formula>F214-F$29</formula>
    </cfRule>
  </conditionalFormatting>
  <conditionalFormatting sqref="G215">
    <cfRule type="cellIs" dxfId="5394" priority="65" stopIfTrue="1" operator="notEqual">
      <formula>G214-G$29</formula>
    </cfRule>
  </conditionalFormatting>
  <conditionalFormatting sqref="H215">
    <cfRule type="cellIs" dxfId="5393" priority="64" stopIfTrue="1" operator="notEqual">
      <formula>H214-H$29</formula>
    </cfRule>
  </conditionalFormatting>
  <conditionalFormatting sqref="I215">
    <cfRule type="cellIs" dxfId="5392" priority="63" stopIfTrue="1" operator="notEqual">
      <formula>I214-I$29</formula>
    </cfRule>
  </conditionalFormatting>
  <conditionalFormatting sqref="I214">
    <cfRule type="cellIs" dxfId="5391" priority="62" stopIfTrue="1" operator="notEqual">
      <formula>$P$207+$P$209+$P$212-$I$209-$I$212</formula>
    </cfRule>
  </conditionalFormatting>
  <conditionalFormatting sqref="P228">
    <cfRule type="cellIs" dxfId="5390" priority="56" stopIfTrue="1" operator="notEqual">
      <formula>P229+O230</formula>
    </cfRule>
  </conditionalFormatting>
  <conditionalFormatting sqref="G228">
    <cfRule type="cellIs" dxfId="5389" priority="46" stopIfTrue="1" operator="notEqual">
      <formula>$G$229+$G$230</formula>
    </cfRule>
  </conditionalFormatting>
  <conditionalFormatting sqref="D228">
    <cfRule type="cellIs" dxfId="5388" priority="45" stopIfTrue="1" operator="notEqual">
      <formula>$D$229+$D$230</formula>
    </cfRule>
  </conditionalFormatting>
  <conditionalFormatting sqref="D234">
    <cfRule type="cellIs" dxfId="5387" priority="44" stopIfTrue="1" operator="notEqual">
      <formula>D233-D$29</formula>
    </cfRule>
  </conditionalFormatting>
  <conditionalFormatting sqref="E234">
    <cfRule type="cellIs" dxfId="5386" priority="42" stopIfTrue="1" operator="notEqual">
      <formula>E233-E$29</formula>
    </cfRule>
  </conditionalFormatting>
  <conditionalFormatting sqref="F234">
    <cfRule type="cellIs" dxfId="5385" priority="41" stopIfTrue="1" operator="notEqual">
      <formula>F233-F$29</formula>
    </cfRule>
  </conditionalFormatting>
  <conditionalFormatting sqref="G234">
    <cfRule type="cellIs" dxfId="5384" priority="40" stopIfTrue="1" operator="notEqual">
      <formula>G233-G$29</formula>
    </cfRule>
  </conditionalFormatting>
  <conditionalFormatting sqref="H234">
    <cfRule type="cellIs" dxfId="5383" priority="39" stopIfTrue="1" operator="notEqual">
      <formula>H233-H$29</formula>
    </cfRule>
  </conditionalFormatting>
  <conditionalFormatting sqref="I234">
    <cfRule type="cellIs" dxfId="5382" priority="38" stopIfTrue="1" operator="notEqual">
      <formula>I233-I$29</formula>
    </cfRule>
  </conditionalFormatting>
  <conditionalFormatting sqref="P247">
    <cfRule type="cellIs" dxfId="5381" priority="37" stopIfTrue="1" operator="notEqual">
      <formula>P248+P249+P250</formula>
    </cfRule>
  </conditionalFormatting>
  <conditionalFormatting sqref="P251">
    <cfRule type="cellIs" dxfId="5380" priority="36" stopIfTrue="1" operator="notEqual">
      <formula>P252+P253+P254</formula>
    </cfRule>
  </conditionalFormatting>
  <conditionalFormatting sqref="Q247">
    <cfRule type="cellIs" dxfId="5379" priority="35" stopIfTrue="1" operator="notEqual">
      <formula>Q248+Q249+Q250</formula>
    </cfRule>
  </conditionalFormatting>
  <conditionalFormatting sqref="Q251">
    <cfRule type="cellIs" dxfId="5378" priority="34" stopIfTrue="1" operator="notEqual">
      <formula>Q252+Q253+Q254</formula>
    </cfRule>
  </conditionalFormatting>
  <conditionalFormatting sqref="R247">
    <cfRule type="cellIs" dxfId="5377" priority="33" stopIfTrue="1" operator="notEqual">
      <formula>R248+R249+R250</formula>
    </cfRule>
  </conditionalFormatting>
  <conditionalFormatting sqref="R251">
    <cfRule type="cellIs" dxfId="5376" priority="32" stopIfTrue="1" operator="notEqual">
      <formula>R252+R253+R254</formula>
    </cfRule>
  </conditionalFormatting>
  <conditionalFormatting sqref="S247">
    <cfRule type="cellIs" dxfId="5375" priority="31" stopIfTrue="1" operator="notEqual">
      <formula>S248+S249+S250</formula>
    </cfRule>
  </conditionalFormatting>
  <conditionalFormatting sqref="S251">
    <cfRule type="cellIs" dxfId="5374" priority="30" stopIfTrue="1" operator="notEqual">
      <formula>S252+S253+S254</formula>
    </cfRule>
  </conditionalFormatting>
  <conditionalFormatting sqref="T247">
    <cfRule type="cellIs" dxfId="5373" priority="29" stopIfTrue="1" operator="notEqual">
      <formula>T248+T249+T250</formula>
    </cfRule>
  </conditionalFormatting>
  <conditionalFormatting sqref="T251">
    <cfRule type="cellIs" dxfId="5372" priority="28" stopIfTrue="1" operator="notEqual">
      <formula>T252+T253+T254</formula>
    </cfRule>
  </conditionalFormatting>
  <conditionalFormatting sqref="U247">
    <cfRule type="cellIs" dxfId="5371" priority="27" stopIfTrue="1" operator="notEqual">
      <formula>U248+U249+U250</formula>
    </cfRule>
  </conditionalFormatting>
  <conditionalFormatting sqref="U251">
    <cfRule type="cellIs" dxfId="5370" priority="26" stopIfTrue="1" operator="notEqual">
      <formula>U252+U253+U254</formula>
    </cfRule>
  </conditionalFormatting>
  <conditionalFormatting sqref="I255">
    <cfRule type="cellIs" dxfId="5369" priority="25" stopIfTrue="1" operator="notEqual">
      <formula>$P$246+$P$247+$P$251</formula>
    </cfRule>
  </conditionalFormatting>
  <conditionalFormatting sqref="H255">
    <cfRule type="cellIs" dxfId="5368" priority="24" stopIfTrue="1" operator="notEqual">
      <formula>$Q$246+$Q$247+$Q$251</formula>
    </cfRule>
  </conditionalFormatting>
  <conditionalFormatting sqref="G255">
    <cfRule type="cellIs" dxfId="5367" priority="23" stopIfTrue="1" operator="notEqual">
      <formula>$R$246+$R$247+$R$251</formula>
    </cfRule>
  </conditionalFormatting>
  <conditionalFormatting sqref="F255">
    <cfRule type="cellIs" dxfId="5366" priority="22" stopIfTrue="1" operator="notEqual">
      <formula>$S$246+$S$247+$S$251</formula>
    </cfRule>
  </conditionalFormatting>
  <conditionalFormatting sqref="E255">
    <cfRule type="cellIs" dxfId="5365" priority="21" stopIfTrue="1" operator="notEqual">
      <formula>$T$246+$T$247+$T$251</formula>
    </cfRule>
  </conditionalFormatting>
  <conditionalFormatting sqref="D255">
    <cfRule type="cellIs" dxfId="5364" priority="20" stopIfTrue="1" operator="notEqual">
      <formula>$U$246+$U$247+$U$251</formula>
    </cfRule>
  </conditionalFormatting>
  <conditionalFormatting sqref="I278">
    <cfRule type="cellIs" dxfId="5363" priority="19" stopIfTrue="1" operator="notEqual">
      <formula>$P$268-$I$271-$I$276-$I$273</formula>
    </cfRule>
  </conditionalFormatting>
  <conditionalFormatting sqref="F70">
    <cfRule type="cellIs" dxfId="5362" priority="13" stopIfTrue="1" operator="notEqual">
      <formula>$F$69+$F$68-$F$71-$F$29</formula>
    </cfRule>
  </conditionalFormatting>
  <conditionalFormatting sqref="D271:I271">
    <cfRule type="cellIs" dxfId="5361" priority="232" stopIfTrue="1" operator="notEqual">
      <formula>D272+D274+D275</formula>
    </cfRule>
  </conditionalFormatting>
  <conditionalFormatting sqref="P105">
    <cfRule type="cellIs" dxfId="5360" priority="12" stopIfTrue="1" operator="notEqual">
      <formula>P106+P107+P108+P118+P125</formula>
    </cfRule>
  </conditionalFormatting>
  <conditionalFormatting sqref="Q105">
    <cfRule type="cellIs" dxfId="5359" priority="11" stopIfTrue="1" operator="notEqual">
      <formula>Q106+Q107+Q108+Q118+Q125</formula>
    </cfRule>
  </conditionalFormatting>
  <conditionalFormatting sqref="R105">
    <cfRule type="cellIs" dxfId="5358" priority="10" stopIfTrue="1" operator="notEqual">
      <formula>R106+R107+R108+R118+R125</formula>
    </cfRule>
  </conditionalFormatting>
  <conditionalFormatting sqref="S105">
    <cfRule type="cellIs" dxfId="5357" priority="9" stopIfTrue="1" operator="notEqual">
      <formula>S106+S107+S108+S118+S125</formula>
    </cfRule>
  </conditionalFormatting>
  <conditionalFormatting sqref="T105">
    <cfRule type="cellIs" dxfId="5356" priority="8" stopIfTrue="1" operator="notEqual">
      <formula>T106+T107+T108+T118+T125</formula>
    </cfRule>
  </conditionalFormatting>
  <conditionalFormatting sqref="U105">
    <cfRule type="cellIs" dxfId="5355" priority="7" stopIfTrue="1" operator="notEqual">
      <formula>U106+U107+U108+U118+U125</formula>
    </cfRule>
  </conditionalFormatting>
  <conditionalFormatting sqref="I105">
    <cfRule type="cellIs" dxfId="5354" priority="6" stopIfTrue="1" operator="notEqual">
      <formula>I106+I107+I108+I118+I125</formula>
    </cfRule>
  </conditionalFormatting>
  <conditionalFormatting sqref="H105">
    <cfRule type="cellIs" dxfId="5353" priority="5" stopIfTrue="1" operator="notEqual">
      <formula>H106+H107+H108+H118+H125</formula>
    </cfRule>
  </conditionalFormatting>
  <conditionalFormatting sqref="G105">
    <cfRule type="cellIs" dxfId="5352" priority="4" stopIfTrue="1" operator="notEqual">
      <formula>G106+G107+G108+G118+G125</formula>
    </cfRule>
  </conditionalFormatting>
  <conditionalFormatting sqref="F105">
    <cfRule type="cellIs" dxfId="5351" priority="3" stopIfTrue="1" operator="notEqual">
      <formula>F106+F107+F108+F118+F125</formula>
    </cfRule>
  </conditionalFormatting>
  <conditionalFormatting sqref="E105">
    <cfRule type="cellIs" dxfId="5350" priority="2" stopIfTrue="1" operator="notEqual">
      <formula>E106+E107+E108+E118+E125</formula>
    </cfRule>
  </conditionalFormatting>
  <conditionalFormatting sqref="D105">
    <cfRule type="cellIs" dxfId="5349" priority="1" stopIfTrue="1" operator="notEqual">
      <formula>D106+D107+D108+D118+D125</formula>
    </cfRule>
  </conditionalFormatting>
  <conditionalFormatting sqref="H228:I228 E228:F228 Q228:U228">
    <cfRule type="cellIs" dxfId="5348" priority="474" stopIfTrue="1" operator="notEqual">
      <formula>E229+#REF!</formula>
    </cfRule>
  </conditionalFormatting>
  <conditionalFormatting sqref="H27">
    <cfRule type="cellIs" dxfId="5347" priority="4295" stopIfTrue="1" operator="notEqual">
      <formula>Q18-H24</formula>
    </cfRule>
  </conditionalFormatting>
  <conditionalFormatting sqref="H68">
    <cfRule type="cellIs" dxfId="5346" priority="4296" stopIfTrue="1" operator="notEqual">
      <formula>$Q$42-$H$46-$H$52-$H$63</formula>
    </cfRule>
  </conditionalFormatting>
  <conditionalFormatting sqref="H126">
    <cfRule type="cellIs" dxfId="5345" priority="4297" stopIfTrue="1" operator="notEqual">
      <formula>Q82+Q83+Q86+Q92+Q102+Q105-H105</formula>
    </cfRule>
  </conditionalFormatting>
  <conditionalFormatting sqref="H176">
    <cfRule type="cellIs" dxfId="5344" priority="4298" stopIfTrue="1" operator="notEqual">
      <formula>$Q$140+$Q$144+$Q$148+$Q$159+$Q$167-$H$144-$H$148-$H$159-$H$167</formula>
    </cfRule>
  </conditionalFormatting>
  <conditionalFormatting sqref="H195">
    <cfRule type="cellIs" dxfId="5343" priority="4299" stopIfTrue="1" operator="notEqual">
      <formula>$Q$188+$Q$190-$H$190</formula>
    </cfRule>
  </conditionalFormatting>
  <conditionalFormatting sqref="H214">
    <cfRule type="cellIs" dxfId="5342" priority="4300" stopIfTrue="1" operator="notEqual">
      <formula>$Q$207+$Q$209+$Q$212-$H$209-$H$212</formula>
    </cfRule>
  </conditionalFormatting>
  <conditionalFormatting sqref="H278">
    <cfRule type="cellIs" dxfId="5341" priority="4301" stopIfTrue="1" operator="notEqual">
      <formula>$Q$268-$H$271-$H$273-$H$276</formula>
    </cfRule>
  </conditionalFormatting>
  <conditionalFormatting sqref="G27">
    <cfRule type="cellIs" dxfId="5340" priority="4302" stopIfTrue="1" operator="notEqual">
      <formula>R18-G24</formula>
    </cfRule>
  </conditionalFormatting>
  <conditionalFormatting sqref="G68">
    <cfRule type="cellIs" dxfId="5339" priority="4303" stopIfTrue="1" operator="notEqual">
      <formula>$R$42-$G$46-$G$52-$G$63</formula>
    </cfRule>
  </conditionalFormatting>
  <conditionalFormatting sqref="G126">
    <cfRule type="cellIs" dxfId="5338" priority="4304" stopIfTrue="1" operator="notEqual">
      <formula>R82+R83+R86+R92+R102+R105-G105</formula>
    </cfRule>
  </conditionalFormatting>
  <conditionalFormatting sqref="G176">
    <cfRule type="cellIs" dxfId="5337" priority="4305" stopIfTrue="1" operator="notEqual">
      <formula>$R$140+$R$144+$R$148+$R$159+$R$167-$G$144-$G$148-$G$159-$G$167</formula>
    </cfRule>
  </conditionalFormatting>
  <conditionalFormatting sqref="G195">
    <cfRule type="cellIs" dxfId="5336" priority="4306" stopIfTrue="1" operator="notEqual">
      <formula>$R$188+$R$190-$G$190</formula>
    </cfRule>
  </conditionalFormatting>
  <conditionalFormatting sqref="G214">
    <cfRule type="cellIs" dxfId="5335" priority="4307" stopIfTrue="1" operator="notEqual">
      <formula>$R$207+$R$209+$R$212-$G$209-$G$212</formula>
    </cfRule>
  </conditionalFormatting>
  <conditionalFormatting sqref="G278">
    <cfRule type="cellIs" dxfId="5334" priority="4308" stopIfTrue="1" operator="notEqual">
      <formula>$R$268-$G$271-$G$273-$G$276</formula>
    </cfRule>
  </conditionalFormatting>
  <conditionalFormatting sqref="F27">
    <cfRule type="cellIs" dxfId="5333" priority="4309" stopIfTrue="1" operator="notEqual">
      <formula>S18-F24</formula>
    </cfRule>
  </conditionalFormatting>
  <conditionalFormatting sqref="F126">
    <cfRule type="cellIs" dxfId="5332" priority="4310" stopIfTrue="1" operator="notEqual">
      <formula>S82+S83+S86+S92+S102+S105-F105</formula>
    </cfRule>
  </conditionalFormatting>
  <conditionalFormatting sqref="F176">
    <cfRule type="cellIs" dxfId="5331" priority="4311" stopIfTrue="1" operator="notEqual">
      <formula>$S$140+$S$144+$S$148+$S$159+$S$167-$F$144-$F$148-$F$159-$F$167</formula>
    </cfRule>
  </conditionalFormatting>
  <conditionalFormatting sqref="F195">
    <cfRule type="cellIs" dxfId="5330" priority="4312" stopIfTrue="1" operator="notEqual">
      <formula>$S$188+$S$190-$F$190</formula>
    </cfRule>
  </conditionalFormatting>
  <conditionalFormatting sqref="F214">
    <cfRule type="cellIs" dxfId="5329" priority="4313" stopIfTrue="1" operator="notEqual">
      <formula>$S$207+$S$209+$S$212-$F$209-$F$212</formula>
    </cfRule>
  </conditionalFormatting>
  <conditionalFormatting sqref="F278">
    <cfRule type="cellIs" dxfId="5328" priority="4314" stopIfTrue="1" operator="notEqual">
      <formula>$S$268-$F$271-$F$273-$F$276</formula>
    </cfRule>
  </conditionalFormatting>
  <conditionalFormatting sqref="E27">
    <cfRule type="cellIs" dxfId="5327" priority="4315" stopIfTrue="1" operator="notEqual">
      <formula>T18-E24</formula>
    </cfRule>
  </conditionalFormatting>
  <conditionalFormatting sqref="E68">
    <cfRule type="cellIs" dxfId="5326" priority="4316" stopIfTrue="1" operator="notEqual">
      <formula>$T$42-$E$46-$E$52-$E$63</formula>
    </cfRule>
  </conditionalFormatting>
  <conditionalFormatting sqref="E126">
    <cfRule type="cellIs" dxfId="5325" priority="4317" stopIfTrue="1" operator="notEqual">
      <formula>T82+T83+T86+T92+T102+T105-E105</formula>
    </cfRule>
  </conditionalFormatting>
  <conditionalFormatting sqref="E176">
    <cfRule type="cellIs" dxfId="5324" priority="4318" stopIfTrue="1" operator="notEqual">
      <formula>$T$140+$T$144+$T$148+$T$159+$T$167-$E$144-$E$148-$E$159-$E$167</formula>
    </cfRule>
  </conditionalFormatting>
  <conditionalFormatting sqref="E195">
    <cfRule type="cellIs" dxfId="5323" priority="4319" stopIfTrue="1" operator="notEqual">
      <formula>$T$188+$T$190-$E$190</formula>
    </cfRule>
  </conditionalFormatting>
  <conditionalFormatting sqref="E214">
    <cfRule type="cellIs" dxfId="5322" priority="4320" stopIfTrue="1" operator="notEqual">
      <formula>$T$207+$T$209+$T$212-$E$209-$E$212</formula>
    </cfRule>
  </conditionalFormatting>
  <conditionalFormatting sqref="E278">
    <cfRule type="cellIs" dxfId="5321" priority="4321" stopIfTrue="1" operator="notEqual">
      <formula>$T$268-$E$271-$E$273-$E$276</formula>
    </cfRule>
  </conditionalFormatting>
  <conditionalFormatting sqref="D27">
    <cfRule type="cellIs" dxfId="5320" priority="4322" stopIfTrue="1" operator="notEqual">
      <formula>U18+U25-D24</formula>
    </cfRule>
  </conditionalFormatting>
  <conditionalFormatting sqref="D126">
    <cfRule type="cellIs" dxfId="5319" priority="4323" stopIfTrue="1" operator="notEqual">
      <formula>U82+U83+U86+U92+U102+U105-D105</formula>
    </cfRule>
  </conditionalFormatting>
  <conditionalFormatting sqref="D176">
    <cfRule type="cellIs" dxfId="5318" priority="4324" stopIfTrue="1" operator="notEqual">
      <formula>$U$140+$U$144+$U$148+$U$159+$U$167-$D$144-$D$148-$D$159-$D$167</formula>
    </cfRule>
  </conditionalFormatting>
  <conditionalFormatting sqref="D195">
    <cfRule type="cellIs" dxfId="5317" priority="4325" stopIfTrue="1" operator="notEqual">
      <formula>$U$188+$U$190-$D$190</formula>
    </cfRule>
  </conditionalFormatting>
  <conditionalFormatting sqref="D214">
    <cfRule type="cellIs" dxfId="5316" priority="4326" stopIfTrue="1" operator="notEqual">
      <formula>$U$207+$U$209+$U$212-$D$209-$D$212</formula>
    </cfRule>
  </conditionalFormatting>
  <conditionalFormatting sqref="D278">
    <cfRule type="cellIs" dxfId="5315" priority="4327" stopIfTrue="1" operator="notEqual">
      <formula>$U$268-$D$271-$D$273-$D$276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570312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7.710937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353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'[1]2013'!U34</f>
        <v>1264835</v>
      </c>
      <c r="Q18" s="147">
        <f>'[1]2013'!W34</f>
        <v>64100</v>
      </c>
      <c r="R18" s="147">
        <f>'[1]2013'!Y34</f>
        <v>198805</v>
      </c>
      <c r="S18" s="147">
        <f>'[1]2013'!AA34</f>
        <v>299543</v>
      </c>
      <c r="T18" s="147">
        <f>'[1]2013'!AC34</f>
        <v>14778</v>
      </c>
      <c r="U18" s="147">
        <f>'[1]2013'!AE34</f>
        <v>1842061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'[1]2013'!Y36+'[1]2013'!Y38+'[1]2013'!Y41</f>
        <v>24296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'[1]2013'!U36</f>
        <v>1247580</v>
      </c>
      <c r="Q21" s="147">
        <f>'[1]2013'!W36+'[1]2013'!W37</f>
        <v>63988</v>
      </c>
      <c r="R21" s="147">
        <f>'[1]2013'!Y36</f>
        <v>11602</v>
      </c>
      <c r="S21" s="147">
        <f>'[1]2013'!AA36</f>
        <v>196960</v>
      </c>
      <c r="T21" s="147">
        <f>'[1]2013'!AC36</f>
        <v>3867</v>
      </c>
      <c r="U21" s="147">
        <f>'[1]2013'!AE36+'[1]2013'!AE37</f>
        <v>1523997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'[1]2013'!U38</f>
        <v>17255</v>
      </c>
      <c r="Q22" s="147">
        <f>'[1]2013'!W38</f>
        <v>112</v>
      </c>
      <c r="R22" s="147">
        <f>'[1]2013'!Y38</f>
        <v>7254</v>
      </c>
      <c r="S22" s="147">
        <f>'[1]2013'!AA38</f>
        <v>102583</v>
      </c>
      <c r="T22" s="147">
        <f>'[1]2013'!AC38</f>
        <v>0</v>
      </c>
      <c r="U22" s="147">
        <f>'[1]2013'!AE38</f>
        <v>127204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'[1]2013'!Y39</f>
        <v>179949</v>
      </c>
      <c r="S23" s="147"/>
      <c r="T23" s="147">
        <f>'[1]2013'!AC39</f>
        <v>10911</v>
      </c>
      <c r="U23" s="147">
        <f>'[1]2013'!AE39</f>
        <v>190860</v>
      </c>
    </row>
    <row r="24" spans="4:52" s="121" customFormat="1" ht="12" customHeight="1" x14ac:dyDescent="0.2">
      <c r="D24" s="130">
        <f>'[1]2013'!D42</f>
        <v>909613</v>
      </c>
      <c r="E24" s="130">
        <f>'[1]2013'!F42</f>
        <v>6896</v>
      </c>
      <c r="F24" s="130">
        <f>'[1]2013'!H42</f>
        <v>73957</v>
      </c>
      <c r="G24" s="130">
        <f>'[1]2013'!J42</f>
        <v>55341</v>
      </c>
      <c r="H24" s="130">
        <f>'[1]2013'!L42</f>
        <v>30266</v>
      </c>
      <c r="I24" s="130">
        <f>'[1]2013'!N42</f>
        <v>743153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'[1]2013'!AE47</f>
        <v>87900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'[1]2013'!D50</f>
        <v>1020348</v>
      </c>
      <c r="E27" s="134">
        <f>'[1]2013'!F50</f>
        <v>7882</v>
      </c>
      <c r="F27" s="134">
        <f>'[1]2013'!H50</f>
        <v>225586</v>
      </c>
      <c r="G27" s="134">
        <f>'[1]2013'!J50</f>
        <v>143464</v>
      </c>
      <c r="H27" s="134">
        <f>'[1]2013'!L50</f>
        <v>33834</v>
      </c>
      <c r="I27" s="134">
        <f>'[1]2013'!N50</f>
        <v>521682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'[1]2013'!D52</f>
        <v>162574</v>
      </c>
      <c r="E29" s="130">
        <f>'[1]2013'!F52</f>
        <v>897</v>
      </c>
      <c r="F29" s="130">
        <f>'[1]2013'!H52</f>
        <v>25858</v>
      </c>
      <c r="G29" s="130">
        <f>'[1]2013'!J52</f>
        <v>28636</v>
      </c>
      <c r="H29" s="130">
        <f>'[1]2013'!L52</f>
        <v>4915</v>
      </c>
      <c r="I29" s="130">
        <f>'[1]2013'!N52</f>
        <v>102268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'[1]2013'!D55</f>
        <v>857774</v>
      </c>
      <c r="E30" s="136">
        <f>'[1]2013'!F55</f>
        <v>6985</v>
      </c>
      <c r="F30" s="136">
        <f>'[1]2013'!H55</f>
        <v>199728</v>
      </c>
      <c r="G30" s="136">
        <f>'[1]2013'!J55</f>
        <v>114828</v>
      </c>
      <c r="H30" s="136">
        <f>'[1]2013'!L55</f>
        <v>28919</v>
      </c>
      <c r="I30" s="136">
        <f>'[1]2013'!N55</f>
        <v>419414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521682</v>
      </c>
      <c r="Q42" s="147">
        <f>H27</f>
        <v>33834</v>
      </c>
      <c r="R42" s="147">
        <f>G27</f>
        <v>143464</v>
      </c>
      <c r="S42" s="147">
        <f>F27</f>
        <v>225586</v>
      </c>
      <c r="T42" s="147">
        <f>E27</f>
        <v>7882</v>
      </c>
      <c r="U42" s="147">
        <f>D27</f>
        <v>1020348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419414</v>
      </c>
      <c r="Q44" s="153">
        <f>H30</f>
        <v>28919</v>
      </c>
      <c r="R44" s="153">
        <f>G30</f>
        <v>114828</v>
      </c>
      <c r="S44" s="153">
        <f>F30</f>
        <v>199728</v>
      </c>
      <c r="T44" s="153">
        <f>E30</f>
        <v>6985</v>
      </c>
      <c r="U44" s="153">
        <f>D30</f>
        <v>857774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'[1]2013'!D71</f>
        <v>467521</v>
      </c>
      <c r="E46" s="144">
        <f>'[1]2013'!F71</f>
        <v>6975</v>
      </c>
      <c r="F46" s="144">
        <f>'[1]2013'!H71</f>
        <v>32487</v>
      </c>
      <c r="G46" s="144">
        <f>'[1]2013'!J71</f>
        <v>114433</v>
      </c>
      <c r="H46" s="144">
        <f>'[1]2013'!L71</f>
        <v>21010</v>
      </c>
      <c r="I46" s="144">
        <f>'[1]2013'!N71</f>
        <v>292616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'[1]2013'!D72</f>
        <v>364243</v>
      </c>
      <c r="E47" s="144">
        <f>'[1]2013'!F72</f>
        <v>5356</v>
      </c>
      <c r="F47" s="144">
        <f>'[1]2013'!H72</f>
        <v>27490</v>
      </c>
      <c r="G47" s="144">
        <f>'[1]2013'!J72</f>
        <v>89320</v>
      </c>
      <c r="H47" s="144">
        <f>'[1]2013'!L72</f>
        <v>15542</v>
      </c>
      <c r="I47" s="144">
        <f>'[1]2013'!N72</f>
        <v>226535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'[1]2013'!D73</f>
        <v>103278</v>
      </c>
      <c r="E48" s="144">
        <f>'[1]2013'!F73</f>
        <v>1619</v>
      </c>
      <c r="F48" s="144">
        <f>'[1]2013'!H73</f>
        <v>4997</v>
      </c>
      <c r="G48" s="144">
        <f>'[1]2013'!J73</f>
        <v>25113</v>
      </c>
      <c r="H48" s="144">
        <f>'[1]2013'!L73</f>
        <v>5468</v>
      </c>
      <c r="I48" s="144">
        <f>'[1]2013'!N73</f>
        <v>66081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'[1]2013'!D74</f>
        <v>85337</v>
      </c>
      <c r="E50" s="33">
        <f>'[1]2013'!F74</f>
        <v>1565</v>
      </c>
      <c r="F50" s="33">
        <f>'[1]2013'!H74</f>
        <v>4860</v>
      </c>
      <c r="G50" s="33">
        <f>'[1]2013'!J74</f>
        <v>17341</v>
      </c>
      <c r="H50" s="33">
        <f>'[1]2013'!L74</f>
        <v>3858</v>
      </c>
      <c r="I50" s="33">
        <f>'[1]2013'!N74</f>
        <v>57713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'[1]2013'!D75</f>
        <v>17941</v>
      </c>
      <c r="E51" s="33">
        <f>'[1]2013'!F75</f>
        <v>54</v>
      </c>
      <c r="F51" s="33">
        <f>'[1]2013'!H75</f>
        <v>137</v>
      </c>
      <c r="G51" s="33">
        <f>'[1]2013'!J75</f>
        <v>7772</v>
      </c>
      <c r="H51" s="33">
        <f>'[1]2013'!L75</f>
        <v>1610</v>
      </c>
      <c r="I51" s="33">
        <f>'[1]2013'!N75</f>
        <v>8368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'[1]2013'!D76</f>
        <v>114144</v>
      </c>
      <c r="E52" s="147">
        <f>'[1]2013'!F76</f>
        <v>16</v>
      </c>
      <c r="F52" s="147">
        <f>'[1]2013'!H76</f>
        <v>8968</v>
      </c>
      <c r="G52" s="147">
        <f>'[1]2013'!J76</f>
        <v>395</v>
      </c>
      <c r="H52" s="147">
        <f>'[1]2013'!L76</f>
        <v>2601</v>
      </c>
      <c r="I52" s="147">
        <f>'[1]2013'!N76</f>
        <v>7022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'[1]2013'!D77</f>
        <v>95142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'[1]2013'!D78</f>
        <v>60314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'[1]2013'!D79</f>
        <v>1441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'[1]2013'!D80</f>
        <v>33387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'[1]2013'!D81</f>
        <v>19002</v>
      </c>
      <c r="E61" s="147">
        <f>'[1]2013'!F81</f>
        <v>16</v>
      </c>
      <c r="F61" s="147">
        <f>'[1]2013'!H81</f>
        <v>8968</v>
      </c>
      <c r="G61" s="147">
        <f>'[1]2013'!J81</f>
        <v>395</v>
      </c>
      <c r="H61" s="147">
        <f>'[1]2013'!L81</f>
        <v>2601</v>
      </c>
      <c r="I61" s="147">
        <f>'[1]2013'!N81</f>
        <v>7022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'[1]2013'!D82</f>
        <v>-16301</v>
      </c>
      <c r="E63" s="147">
        <f>'[1]2013'!F82</f>
        <v>-6</v>
      </c>
      <c r="F63" s="147">
        <f>'[1]2013'!H82</f>
        <v>-2386</v>
      </c>
      <c r="G63" s="147">
        <f>'[1]2013'!J82</f>
        <v>0</v>
      </c>
      <c r="H63" s="147">
        <f>'[1]2013'!L82</f>
        <v>-92</v>
      </c>
      <c r="I63" s="147">
        <f>'[1]2013'!N82</f>
        <v>-6575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'[1]2013'!D83</f>
        <v>-7242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'[1]2013'!D84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'[1]2013'!D85</f>
        <v>-7242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'[1]2013'!D86</f>
        <v>-9059</v>
      </c>
      <c r="E67" s="147">
        <f>'[1]2013'!F86</f>
        <v>-6</v>
      </c>
      <c r="F67" s="147">
        <f>'[1]2013'!H86</f>
        <v>-2386</v>
      </c>
      <c r="G67" s="147"/>
      <c r="H67" s="147">
        <f>'[1]2013'!L86</f>
        <v>-92</v>
      </c>
      <c r="I67" s="147">
        <f>'[1]2013'!N86</f>
        <v>-6575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'[1]2013'!D90</f>
        <v>342051</v>
      </c>
      <c r="E68" s="149">
        <f>'[1]2013'!F90</f>
        <v>897</v>
      </c>
      <c r="F68" s="149">
        <f>'[1]2013'!H90</f>
        <v>73584</v>
      </c>
      <c r="G68" s="149">
        <f>'[1]2013'!J90</f>
        <v>28636</v>
      </c>
      <c r="H68" s="149">
        <f>'[1]2013'!L90</f>
        <v>10315</v>
      </c>
      <c r="I68" s="149">
        <f>'[1]2013'!N90</f>
        <v>228619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'[1]2013'!D91</f>
        <v>112933</v>
      </c>
      <c r="E69" s="149"/>
      <c r="F69" s="149">
        <f>'[1]2013'!H91</f>
        <v>112933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'[1]2013'!D93</f>
        <v>188180</v>
      </c>
      <c r="E70" s="151">
        <f>'[1]2013'!F93</f>
        <v>0</v>
      </c>
      <c r="F70" s="151">
        <f>'[1]2013'!H93</f>
        <v>56429</v>
      </c>
      <c r="G70" s="151">
        <f>'[1]2013'!J93</f>
        <v>0</v>
      </c>
      <c r="H70" s="151">
        <f>'[1]2013'!L93</f>
        <v>5400</v>
      </c>
      <c r="I70" s="151">
        <f>'[1]2013'!N93</f>
        <v>126351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'[1]2013'!D94</f>
        <v>104230</v>
      </c>
      <c r="E71" s="151"/>
      <c r="F71" s="151">
        <f>'[1]2013'!H94</f>
        <v>104230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228619</v>
      </c>
      <c r="Q82" s="147">
        <f>H68</f>
        <v>10315</v>
      </c>
      <c r="R82" s="147">
        <f>G68</f>
        <v>28636</v>
      </c>
      <c r="S82" s="147">
        <f>F68</f>
        <v>73584</v>
      </c>
      <c r="T82" s="147">
        <f>E68</f>
        <v>897</v>
      </c>
      <c r="U82" s="147">
        <f>D68</f>
        <v>342051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112933</v>
      </c>
      <c r="T83" s="147"/>
      <c r="U83" s="147">
        <f>D69</f>
        <v>112933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126351</v>
      </c>
      <c r="Q84" s="147">
        <f>H70</f>
        <v>5400</v>
      </c>
      <c r="R84" s="147">
        <f>G70</f>
        <v>0</v>
      </c>
      <c r="S84" s="147">
        <f>F70</f>
        <v>56429</v>
      </c>
      <c r="T84" s="147">
        <f>E70</f>
        <v>0</v>
      </c>
      <c r="U84" s="147">
        <f>D70</f>
        <v>188180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104230</v>
      </c>
      <c r="T85" s="147"/>
      <c r="U85" s="147">
        <f>D71</f>
        <v>104230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'[1]2013'!AA110</f>
        <v>469537</v>
      </c>
      <c r="T86" s="144"/>
      <c r="U86" s="144">
        <f>'[1]2013'!AE110</f>
        <v>469537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'[1]2013'!AA111</f>
        <v>365833</v>
      </c>
      <c r="T87" s="147"/>
      <c r="U87" s="147">
        <f>'[1]2013'!AE111</f>
        <v>365833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'[1]2013'!AA112</f>
        <v>103704</v>
      </c>
      <c r="T88" s="144"/>
      <c r="U88" s="144">
        <f>'[1]2013'!AE112</f>
        <v>103704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'[1]2013'!AA113</f>
        <v>85763</v>
      </c>
      <c r="T90" s="32"/>
      <c r="U90" s="32">
        <f>'[1]2013'!AE113</f>
        <v>85763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'[1]2013'!AA114</f>
        <v>17941</v>
      </c>
      <c r="T91" s="32"/>
      <c r="U91" s="32">
        <f>'[1]2013'!AE114</f>
        <v>17941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'[1]2013'!Y115</f>
        <v>112820</v>
      </c>
      <c r="S92" s="147"/>
      <c r="T92" s="147"/>
      <c r="U92" s="147">
        <f>'[1]2013'!AE115</f>
        <v>112820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'[1]2013'!Y116</f>
        <v>93818</v>
      </c>
      <c r="S94" s="147"/>
      <c r="T94" s="147"/>
      <c r="U94" s="147">
        <f>'[1]2013'!AE116</f>
        <v>93818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'[1]2013'!Y117</f>
        <v>60314</v>
      </c>
      <c r="S95" s="147"/>
      <c r="T95" s="147"/>
      <c r="U95" s="147">
        <f>'[1]2013'!AE117</f>
        <v>60314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'[1]2013'!Y118</f>
        <v>124</v>
      </c>
      <c r="S96" s="147"/>
      <c r="T96" s="147"/>
      <c r="U96" s="147">
        <f>'[1]2013'!AE118</f>
        <v>124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'[1]2013'!Y119</f>
        <v>33380</v>
      </c>
      <c r="S98" s="147"/>
      <c r="T98" s="147"/>
      <c r="U98" s="147">
        <f>'[1]2013'!AE119</f>
        <v>33380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'[1]2013'!Y120</f>
        <v>19002</v>
      </c>
      <c r="S101" s="147"/>
      <c r="T101" s="147"/>
      <c r="U101" s="147">
        <f>'[1]2013'!AE120</f>
        <v>19002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'[1]2013'!Y121</f>
        <v>-10748</v>
      </c>
      <c r="S102" s="147"/>
      <c r="T102" s="147"/>
      <c r="U102" s="147">
        <f>'[1]2013'!AE121</f>
        <v>-10748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'[1]2013'!Y122</f>
        <v>-6932</v>
      </c>
      <c r="S103" s="147"/>
      <c r="T103" s="147"/>
      <c r="U103" s="147">
        <f>'[1]2013'!AE122</f>
        <v>-6932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'[1]2013'!Y123</f>
        <v>-3816</v>
      </c>
      <c r="S104" s="147"/>
      <c r="T104" s="147"/>
      <c r="U104" s="147">
        <f>'[1]2013'!AE123</f>
        <v>-3816</v>
      </c>
    </row>
    <row r="105" spans="4:52" s="185" customFormat="1" ht="12" customHeight="1" x14ac:dyDescent="0.2">
      <c r="D105" s="147">
        <f>'[1]2013'!D124</f>
        <v>234441</v>
      </c>
      <c r="E105" s="147">
        <f>'[1]2013'!F124</f>
        <v>116</v>
      </c>
      <c r="F105" s="147">
        <f>'[1]2013'!H124</f>
        <v>15284</v>
      </c>
      <c r="G105" s="147">
        <f>'[1]2013'!J124</f>
        <v>42017</v>
      </c>
      <c r="H105" s="147">
        <f>'[1]2013'!L124</f>
        <v>89566</v>
      </c>
      <c r="I105" s="147">
        <f>'[1]2013'!N124</f>
        <v>87458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'[1]2013'!U124</f>
        <v>50141</v>
      </c>
      <c r="Q105" s="147">
        <f>'[1]2013'!W124</f>
        <v>108843</v>
      </c>
      <c r="R105" s="147">
        <f>'[1]2013'!Y124</f>
        <v>17722</v>
      </c>
      <c r="S105" s="147">
        <f>'[1]2013'!AA124</f>
        <v>43910</v>
      </c>
      <c r="T105" s="147">
        <f>'[1]2013'!AC124</f>
        <v>766</v>
      </c>
      <c r="U105" s="147">
        <f>'[1]2013'!AE124</f>
        <v>221382</v>
      </c>
    </row>
    <row r="106" spans="4:52" s="185" customFormat="1" ht="12" customHeight="1" x14ac:dyDescent="0.2">
      <c r="D106" s="147">
        <f>'[1]2013'!D126</f>
        <v>141111</v>
      </c>
      <c r="E106" s="147">
        <f>'[1]2013'!F126</f>
        <v>116</v>
      </c>
      <c r="F106" s="147">
        <f>'[1]2013'!H126</f>
        <v>14371</v>
      </c>
      <c r="G106" s="147">
        <f>'[1]2013'!J126</f>
        <v>42005</v>
      </c>
      <c r="H106" s="147">
        <f>'[1]2013'!L126</f>
        <v>58951</v>
      </c>
      <c r="I106" s="147">
        <f>'[1]2013'!N126</f>
        <v>25668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'[1]2013'!U126</f>
        <v>3595</v>
      </c>
      <c r="Q106" s="147">
        <f>'[1]2013'!W126</f>
        <v>85323</v>
      </c>
      <c r="R106" s="147">
        <f>'[1]2013'!Y126</f>
        <v>11580</v>
      </c>
      <c r="S106" s="147">
        <f>'[1]2013'!AA126</f>
        <v>14743</v>
      </c>
      <c r="T106" s="147">
        <f>'[1]2013'!AC126</f>
        <v>670</v>
      </c>
      <c r="U106" s="147">
        <f>'[1]2013'!AE126</f>
        <v>115911</v>
      </c>
    </row>
    <row r="107" spans="4:52" s="185" customFormat="1" ht="12" customHeight="1" x14ac:dyDescent="0.2">
      <c r="D107" s="147">
        <f>'[1]2013'!D129</f>
        <v>66816</v>
      </c>
      <c r="E107" s="147"/>
      <c r="F107" s="147"/>
      <c r="G107" s="147">
        <f>'[1]2013'!J129</f>
        <v>0</v>
      </c>
      <c r="H107" s="147">
        <f>'[1]2013'!L129</f>
        <v>14727</v>
      </c>
      <c r="I107" s="147">
        <f>'[1]2013'!N129</f>
        <v>52089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'[1]2013'!U129</f>
        <v>33137</v>
      </c>
      <c r="Q107" s="147">
        <f>'[1]2013'!W129</f>
        <v>19131</v>
      </c>
      <c r="R107" s="147">
        <f>'[1]2013'!Y129</f>
        <v>5715</v>
      </c>
      <c r="S107" s="147">
        <f>'[1]2013'!AA129</f>
        <v>13083</v>
      </c>
      <c r="T107" s="147">
        <f>'[1]2013'!AC129</f>
        <v>96</v>
      </c>
      <c r="U107" s="147">
        <f>'[1]2013'!AE129</f>
        <v>71162</v>
      </c>
    </row>
    <row r="108" spans="4:52" s="185" customFormat="1" ht="12" customHeight="1" x14ac:dyDescent="0.2">
      <c r="D108" s="147">
        <f>'[1]2013'!D130</f>
        <v>9779</v>
      </c>
      <c r="E108" s="147"/>
      <c r="F108" s="147"/>
      <c r="G108" s="147">
        <f>'[1]2013'!J130</f>
        <v>0</v>
      </c>
      <c r="H108" s="147">
        <f>'[1]2013'!L130</f>
        <v>738</v>
      </c>
      <c r="I108" s="147">
        <f>'[1]2013'!N130</f>
        <v>9041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'[1]2013'!U130</f>
        <v>11497</v>
      </c>
      <c r="Q108" s="147">
        <f>'[1]2013'!W130</f>
        <v>4194</v>
      </c>
      <c r="R108" s="147">
        <f>'[1]2013'!Y130</f>
        <v>0</v>
      </c>
      <c r="S108" s="147"/>
      <c r="T108" s="147"/>
      <c r="U108" s="147">
        <f>'[1]2013'!AE130</f>
        <v>15691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>
        <f>'[1]2013'!L131</f>
        <v>532</v>
      </c>
      <c r="I110" s="147">
        <f>'[1]2013'!N131</f>
        <v>4896</v>
      </c>
      <c r="J110" s="148"/>
      <c r="K110" s="89" t="s">
        <v>274</v>
      </c>
      <c r="L110" s="90"/>
      <c r="M110" s="89" t="s">
        <v>278</v>
      </c>
      <c r="N110" s="47"/>
      <c r="O110" s="148"/>
      <c r="P110" s="147">
        <f>'[1]2013'!U131</f>
        <v>1455</v>
      </c>
      <c r="Q110" s="147">
        <f>'[1]2013'!W131</f>
        <v>871</v>
      </c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>
        <f>'[1]2013'!L132</f>
        <v>206</v>
      </c>
      <c r="I112" s="147">
        <f>'[1]2013'!N132</f>
        <v>4145</v>
      </c>
      <c r="J112" s="148"/>
      <c r="K112" s="89" t="s">
        <v>275</v>
      </c>
      <c r="L112" s="90"/>
      <c r="M112" s="89" t="s">
        <v>278</v>
      </c>
      <c r="N112" s="47"/>
      <c r="O112" s="148"/>
      <c r="P112" s="147">
        <f>'[1]2013'!U132</f>
        <v>10042</v>
      </c>
      <c r="Q112" s="147">
        <f>'[1]2013'!W132</f>
        <v>3323</v>
      </c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>
        <f>'[1]2013'!L133</f>
        <v>497</v>
      </c>
      <c r="I114" s="147">
        <f>'[1]2013'!N133</f>
        <v>5852</v>
      </c>
      <c r="J114" s="148"/>
      <c r="K114" s="89" t="s">
        <v>276</v>
      </c>
      <c r="L114" s="90"/>
      <c r="M114" s="89" t="s">
        <v>278</v>
      </c>
      <c r="N114" s="47"/>
      <c r="O114" s="148"/>
      <c r="P114" s="147">
        <f>'[1]2013'!U133</f>
        <v>4433</v>
      </c>
      <c r="Q114" s="147">
        <f>'[1]2013'!W133</f>
        <v>1811</v>
      </c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>
        <f>'[1]2013'!L134</f>
        <v>241</v>
      </c>
      <c r="I116" s="147">
        <f>'[1]2013'!N134</f>
        <v>3189</v>
      </c>
      <c r="J116" s="148"/>
      <c r="K116" s="89" t="s">
        <v>277</v>
      </c>
      <c r="L116" s="90"/>
      <c r="M116" s="89" t="s">
        <v>278</v>
      </c>
      <c r="N116" s="47"/>
      <c r="O116" s="148"/>
      <c r="P116" s="147">
        <f>'[1]2013'!U134</f>
        <v>7064</v>
      </c>
      <c r="Q116" s="147">
        <f>'[1]2013'!W134</f>
        <v>2383</v>
      </c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'[1]2013'!D135</f>
        <v>15150</v>
      </c>
      <c r="E118" s="147">
        <f>'[1]2013'!F135</f>
        <v>0</v>
      </c>
      <c r="F118" s="147">
        <f>'[1]2013'!H135</f>
        <v>0</v>
      </c>
      <c r="G118" s="147">
        <f>'[1]2013'!J135</f>
        <v>0</v>
      </c>
      <c r="H118" s="147">
        <f>'[1]2013'!L135</f>
        <v>15150</v>
      </c>
      <c r="I118" s="147">
        <f>'[1]2013'!N135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'[1]2013'!U135</f>
        <v>1580</v>
      </c>
      <c r="Q118" s="147">
        <f>'[1]2013'!W135</f>
        <v>195</v>
      </c>
      <c r="R118" s="147">
        <f>'[1]2013'!Y135</f>
        <v>0</v>
      </c>
      <c r="S118" s="147">
        <f>'[1]2013'!AA135</f>
        <v>15258</v>
      </c>
      <c r="T118" s="147">
        <f>'[1]2013'!AC135</f>
        <v>0</v>
      </c>
      <c r="U118" s="147">
        <f>'[1]2013'!AE135</f>
        <v>17033</v>
      </c>
    </row>
    <row r="119" spans="4:21" s="185" customFormat="1" ht="12" customHeight="1" x14ac:dyDescent="0.2">
      <c r="D119" s="147">
        <f>'[1]2013'!D136</f>
        <v>8595</v>
      </c>
      <c r="E119" s="147">
        <f>'[1]2013'!F136</f>
        <v>0</v>
      </c>
      <c r="F119" s="147">
        <f>'[1]2013'!H136</f>
        <v>0</v>
      </c>
      <c r="G119" s="147">
        <f>'[1]2013'!J136</f>
        <v>0</v>
      </c>
      <c r="H119" s="147">
        <f>'[1]2013'!L136</f>
        <v>8595</v>
      </c>
      <c r="I119" s="147">
        <f>'[1]2013'!N136</f>
        <v>0</v>
      </c>
      <c r="J119" s="148"/>
      <c r="K119" s="83" t="s">
        <v>271</v>
      </c>
      <c r="L119" s="89"/>
      <c r="M119" s="89" t="s">
        <v>302</v>
      </c>
      <c r="N119" s="47"/>
      <c r="O119" s="148"/>
      <c r="P119" s="147">
        <f>'[1]2013'!U136</f>
        <v>443</v>
      </c>
      <c r="Q119" s="147">
        <f>'[1]2013'!W136</f>
        <v>195</v>
      </c>
      <c r="R119" s="147">
        <f>'[1]2013'!Y136</f>
        <v>0</v>
      </c>
      <c r="S119" s="147">
        <f>'[1]2013'!AA136</f>
        <v>7949</v>
      </c>
      <c r="T119" s="147">
        <f>'[1]2013'!AC136</f>
        <v>0</v>
      </c>
      <c r="U119" s="147">
        <f>'[1]2013'!AE136</f>
        <v>8587</v>
      </c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>
        <f>'[1]2013'!D137</f>
        <v>1981</v>
      </c>
      <c r="E121" s="147">
        <f>'[1]2013'!F137</f>
        <v>0</v>
      </c>
      <c r="F121" s="147">
        <f>'[1]2013'!H137</f>
        <v>0</v>
      </c>
      <c r="G121" s="147">
        <f>'[1]2013'!J137</f>
        <v>0</v>
      </c>
      <c r="H121" s="147">
        <f>'[1]2013'!L137</f>
        <v>1981</v>
      </c>
      <c r="I121" s="147">
        <f>'[1]2013'!N137</f>
        <v>0</v>
      </c>
      <c r="J121" s="148"/>
      <c r="K121" s="83" t="s">
        <v>272</v>
      </c>
      <c r="L121" s="89"/>
      <c r="M121" s="89" t="s">
        <v>304</v>
      </c>
      <c r="N121" s="47"/>
      <c r="O121" s="148"/>
      <c r="P121" s="147">
        <f>'[1]2013'!U137</f>
        <v>0</v>
      </c>
      <c r="Q121" s="147">
        <f>'[1]2013'!W137</f>
        <v>0</v>
      </c>
      <c r="R121" s="147">
        <f>'[1]2013'!Y137</f>
        <v>0</v>
      </c>
      <c r="S121" s="147">
        <f>'[1]2013'!AA137</f>
        <v>1981</v>
      </c>
      <c r="T121" s="147">
        <f>'[1]2013'!AC137</f>
        <v>0</v>
      </c>
      <c r="U121" s="147">
        <f>'[1]2013'!AE137</f>
        <v>1981</v>
      </c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>
        <f>'[1]2013'!D138</f>
        <v>4574</v>
      </c>
      <c r="E123" s="147">
        <f>'[1]2013'!F138</f>
        <v>0</v>
      </c>
      <c r="F123" s="147">
        <f>'[1]2013'!H138</f>
        <v>0</v>
      </c>
      <c r="G123" s="147">
        <f>'[1]2013'!J138</f>
        <v>0</v>
      </c>
      <c r="H123" s="147">
        <f>'[1]2013'!L138</f>
        <v>4574</v>
      </c>
      <c r="I123" s="147">
        <f>'[1]2013'!N138</f>
        <v>0</v>
      </c>
      <c r="J123" s="148"/>
      <c r="K123" s="83" t="s">
        <v>273</v>
      </c>
      <c r="L123" s="89"/>
      <c r="M123" s="89" t="s">
        <v>306</v>
      </c>
      <c r="N123" s="47"/>
      <c r="O123" s="148"/>
      <c r="P123" s="147">
        <f>'[1]2013'!U138</f>
        <v>1137</v>
      </c>
      <c r="Q123" s="147">
        <f>'[1]2013'!W138</f>
        <v>0</v>
      </c>
      <c r="R123" s="147">
        <f>'[1]2013'!Y138</f>
        <v>0</v>
      </c>
      <c r="S123" s="147">
        <f>'[1]2013'!AA138</f>
        <v>5328</v>
      </c>
      <c r="T123" s="147">
        <f>'[1]2013'!AC138</f>
        <v>0</v>
      </c>
      <c r="U123" s="147">
        <f>'[1]2013'!AE138</f>
        <v>6465</v>
      </c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'[1]2013'!D139</f>
        <v>1585</v>
      </c>
      <c r="E125" s="147">
        <f>'[1]2013'!F139</f>
        <v>0</v>
      </c>
      <c r="F125" s="147">
        <f>'[1]2013'!H139</f>
        <v>913</v>
      </c>
      <c r="G125" s="147">
        <f>'[1]2013'!J139</f>
        <v>12</v>
      </c>
      <c r="H125" s="147">
        <f>'[1]2013'!L139</f>
        <v>0</v>
      </c>
      <c r="I125" s="147">
        <f>'[1]2013'!N139</f>
        <v>660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'[1]2013'!U139</f>
        <v>332</v>
      </c>
      <c r="Q125" s="147">
        <f>'[1]2013'!W139</f>
        <v>0</v>
      </c>
      <c r="R125" s="147">
        <f>'[1]2013'!Y139</f>
        <v>427</v>
      </c>
      <c r="S125" s="147">
        <f>'[1]2013'!AA139</f>
        <v>826</v>
      </c>
      <c r="T125" s="147">
        <f>'[1]2013'!AC139</f>
        <v>0</v>
      </c>
      <c r="U125" s="147">
        <f>'[1]2013'!AE139</f>
        <v>1585</v>
      </c>
    </row>
    <row r="126" spans="4:21" s="192" customFormat="1" ht="12" customHeight="1" x14ac:dyDescent="0.2">
      <c r="D126" s="149">
        <f>'[1]2013'!D140</f>
        <v>1013534</v>
      </c>
      <c r="E126" s="149">
        <f>'[1]2013'!F140</f>
        <v>1547</v>
      </c>
      <c r="F126" s="149">
        <f>'[1]2013'!H140</f>
        <v>684680</v>
      </c>
      <c r="G126" s="149">
        <f>'[1]2013'!J140</f>
        <v>106413</v>
      </c>
      <c r="H126" s="149">
        <f>'[1]2013'!L140</f>
        <v>29592</v>
      </c>
      <c r="I126" s="149">
        <f>'[1]2013'!N140</f>
        <v>191302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'[1]2013'!D142</f>
        <v>850960</v>
      </c>
      <c r="E128" s="151">
        <f>'[1]2013'!F142</f>
        <v>650</v>
      </c>
      <c r="F128" s="151">
        <f>'[1]2013'!H142</f>
        <v>658822</v>
      </c>
      <c r="G128" s="151">
        <f>'[1]2013'!J142</f>
        <v>77777</v>
      </c>
      <c r="H128" s="151">
        <f>'[1]2013'!L142</f>
        <v>24677</v>
      </c>
      <c r="I128" s="151">
        <f>'[1]2013'!N142</f>
        <v>89034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191302</v>
      </c>
      <c r="Q140" s="147">
        <f>H126</f>
        <v>29592</v>
      </c>
      <c r="R140" s="147">
        <f>G126</f>
        <v>106413</v>
      </c>
      <c r="S140" s="147">
        <f>F126</f>
        <v>684680</v>
      </c>
      <c r="T140" s="147">
        <f>E126</f>
        <v>1547</v>
      </c>
      <c r="U140" s="147">
        <f>D126</f>
        <v>1013534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89034</v>
      </c>
      <c r="Q142" s="153">
        <f>H128</f>
        <v>24677</v>
      </c>
      <c r="R142" s="153">
        <f>G128</f>
        <v>77777</v>
      </c>
      <c r="S142" s="153">
        <f>F128</f>
        <v>658822</v>
      </c>
      <c r="T142" s="153">
        <f>E128</f>
        <v>650</v>
      </c>
      <c r="U142" s="153">
        <f>D128</f>
        <v>850960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'[1]2013'!D156</f>
        <v>102594</v>
      </c>
      <c r="E144" s="147">
        <f>'[1]2013'!F156</f>
        <v>0</v>
      </c>
      <c r="F144" s="147">
        <f>'[1]2013'!H156</f>
        <v>83851</v>
      </c>
      <c r="G144" s="147">
        <f>'[1]2013'!J156</f>
        <v>198</v>
      </c>
      <c r="H144" s="147">
        <f>'[1]2013'!L156</f>
        <v>3622</v>
      </c>
      <c r="I144" s="147">
        <f>'[1]2013'!N156</f>
        <v>14923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'[1]2013'!Y156</f>
        <v>102233</v>
      </c>
      <c r="S144" s="147"/>
      <c r="T144" s="147"/>
      <c r="U144" s="147">
        <f>'[1]2013'!AE156</f>
        <v>102233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'[1]2013'!D157</f>
        <v>98457</v>
      </c>
      <c r="E146" s="147">
        <f>'[1]2013'!F157</f>
        <v>0</v>
      </c>
      <c r="F146" s="147">
        <f>'[1]2013'!H157</f>
        <v>79714</v>
      </c>
      <c r="G146" s="147">
        <f>'[1]2013'!J157</f>
        <v>198</v>
      </c>
      <c r="H146" s="147">
        <f>'[1]2013'!L157</f>
        <v>3622</v>
      </c>
      <c r="I146" s="147">
        <f>'[1]2013'!N157</f>
        <v>14923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'[1]2013'!Y157</f>
        <v>98096</v>
      </c>
      <c r="S146" s="147"/>
      <c r="T146" s="147"/>
      <c r="U146" s="147">
        <f>'[1]2013'!AE157</f>
        <v>98096</v>
      </c>
    </row>
    <row r="147" spans="4:21" s="46" customFormat="1" ht="12" customHeight="1" x14ac:dyDescent="0.2">
      <c r="D147" s="147">
        <f>'[1]2013'!D158</f>
        <v>4137</v>
      </c>
      <c r="E147" s="147">
        <f>'[1]2013'!F158</f>
        <v>0</v>
      </c>
      <c r="F147" s="147">
        <f>'[1]2013'!H158</f>
        <v>4137</v>
      </c>
      <c r="G147" s="147">
        <f>'[1]2013'!J158</f>
        <v>0</v>
      </c>
      <c r="H147" s="147">
        <f>'[1]2013'!L158</f>
        <v>0</v>
      </c>
      <c r="I147" s="147">
        <f>'[1]2013'!N158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'[1]2013'!Y158</f>
        <v>4137</v>
      </c>
      <c r="S147" s="147"/>
      <c r="T147" s="147"/>
      <c r="U147" s="147">
        <f>'[1]2013'!AE158</f>
        <v>4137</v>
      </c>
    </row>
    <row r="148" spans="4:21" s="175" customFormat="1" ht="12" customHeight="1" x14ac:dyDescent="0.2">
      <c r="D148" s="147">
        <f>'[1]2013'!D159</f>
        <v>142701</v>
      </c>
      <c r="E148" s="147"/>
      <c r="F148" s="147">
        <f>'[1]2013'!H159</f>
        <v>142701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'[1]2013'!U159</f>
        <v>8357</v>
      </c>
      <c r="Q148" s="147">
        <f>'[1]2013'!W159</f>
        <v>6647</v>
      </c>
      <c r="R148" s="147">
        <f>'[1]2013'!Y159</f>
        <v>126856</v>
      </c>
      <c r="S148" s="147">
        <f>'[1]2013'!AA159</f>
        <v>137</v>
      </c>
      <c r="T148" s="147">
        <f>'[1]2013'!AC159</f>
        <v>54</v>
      </c>
      <c r="U148" s="147">
        <f>'[1]2013'!AE159</f>
        <v>142051</v>
      </c>
    </row>
    <row r="149" spans="4:21" s="46" customFormat="1" ht="12" customHeight="1" x14ac:dyDescent="0.2">
      <c r="D149" s="147">
        <f>'[1]2013'!D160</f>
        <v>85775</v>
      </c>
      <c r="E149" s="147"/>
      <c r="F149" s="147">
        <f>'[1]2013'!H160</f>
        <v>85775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'[1]2013'!U160</f>
        <v>0</v>
      </c>
      <c r="Q149" s="147">
        <f>'[1]2013'!W160</f>
        <v>3113</v>
      </c>
      <c r="R149" s="147">
        <f>'[1]2013'!Y160</f>
        <v>82224</v>
      </c>
      <c r="S149" s="147"/>
      <c r="T149" s="147"/>
      <c r="U149" s="147">
        <f>'[1]2013'!AE160</f>
        <v>85337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'[1]2013'!D163</f>
        <v>17941</v>
      </c>
      <c r="E151" s="147"/>
      <c r="F151" s="147">
        <f>'[1]2013'!H163</f>
        <v>17941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'[1]2013'!U163</f>
        <v>8357</v>
      </c>
      <c r="Q151" s="147">
        <f>'[1]2013'!W163</f>
        <v>1621</v>
      </c>
      <c r="R151" s="147">
        <f>'[1]2013'!Y163</f>
        <v>7772</v>
      </c>
      <c r="S151" s="147">
        <f>'[1]2013'!AA163</f>
        <v>137</v>
      </c>
      <c r="T151" s="147">
        <f>'[1]2013'!AC163</f>
        <v>54</v>
      </c>
      <c r="U151" s="147">
        <f>'[1]2013'!AE163</f>
        <v>17941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'[1]2013'!D166</f>
        <v>37416</v>
      </c>
      <c r="E153" s="147"/>
      <c r="F153" s="147">
        <f>'[1]2013'!H166</f>
        <v>37416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'[1]2013'!U166</f>
        <v>0</v>
      </c>
      <c r="Q153" s="147">
        <f>'[1]2013'!W166</f>
        <v>344</v>
      </c>
      <c r="R153" s="147">
        <f>'[1]2013'!Y166</f>
        <v>36860</v>
      </c>
      <c r="S153" s="147">
        <f>'[1]2013'!AA166</f>
        <v>0</v>
      </c>
      <c r="T153" s="147">
        <f>'[1]2013'!AC166</f>
        <v>0</v>
      </c>
      <c r="U153" s="147">
        <f>'[1]2013'!AE166</f>
        <v>37204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'[1]2013'!D169</f>
        <v>1981</v>
      </c>
      <c r="E155" s="147"/>
      <c r="F155" s="147">
        <f>'[1]2013'!H169</f>
        <v>1981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'[1]2013'!U169</f>
        <v>0</v>
      </c>
      <c r="Q155" s="147">
        <f>'[1]2013'!W169</f>
        <v>1981</v>
      </c>
      <c r="R155" s="147">
        <f>'[1]2013'!Y169</f>
        <v>0</v>
      </c>
      <c r="S155" s="147">
        <f>'[1]2013'!AA169</f>
        <v>0</v>
      </c>
      <c r="T155" s="147">
        <f>'[1]2013'!AC169</f>
        <v>0</v>
      </c>
      <c r="U155" s="147">
        <f>'[1]2013'!AE169</f>
        <v>1981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'[1]2013'!D172</f>
        <v>-412</v>
      </c>
      <c r="E157" s="147"/>
      <c r="F157" s="147">
        <f>'[1]2013'!H172</f>
        <v>-412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'[1]2013'!W172</f>
        <v>-412</v>
      </c>
      <c r="R157" s="147">
        <f>'[1]2013'!Y172</f>
        <v>0</v>
      </c>
      <c r="S157" s="147"/>
      <c r="T157" s="147"/>
      <c r="U157" s="147">
        <f>'[1]2013'!AE172</f>
        <v>-412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'[1]2013'!D173</f>
        <v>189208</v>
      </c>
      <c r="E159" s="147">
        <f>'[1]2013'!F173</f>
        <v>43</v>
      </c>
      <c r="F159" s="147">
        <f>'[1]2013'!H173</f>
        <v>121</v>
      </c>
      <c r="G159" s="147">
        <f>'[1]2013'!J173</f>
        <v>170407</v>
      </c>
      <c r="H159" s="147">
        <f>'[1]2013'!L173</f>
        <v>9661</v>
      </c>
      <c r="I159" s="147">
        <f>'[1]2013'!N173</f>
        <v>8976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'[1]2013'!AA173</f>
        <v>191797</v>
      </c>
      <c r="T159" s="147"/>
      <c r="U159" s="147">
        <f>'[1]2013'!AE173</f>
        <v>191797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'[1]2013'!D174</f>
        <v>147475</v>
      </c>
      <c r="E161" s="32"/>
      <c r="F161" s="32"/>
      <c r="G161" s="32">
        <f>'[1]2013'!J174</f>
        <v>147475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'[1]2013'!AA174</f>
        <v>150064</v>
      </c>
      <c r="T161" s="32"/>
      <c r="U161" s="32">
        <f>'[1]2013'!AE174</f>
        <v>150064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'[1]2013'!D177</f>
        <v>33287</v>
      </c>
      <c r="E163" s="32"/>
      <c r="F163" s="32">
        <f>'[1]2013'!H177</f>
        <v>121</v>
      </c>
      <c r="G163" s="32">
        <f>'[1]2013'!J177</f>
        <v>14529</v>
      </c>
      <c r="H163" s="32">
        <f>'[1]2013'!L177</f>
        <v>9661</v>
      </c>
      <c r="I163" s="32">
        <f>'[1]2013'!N177</f>
        <v>8976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'[1]2013'!AA177</f>
        <v>33287</v>
      </c>
      <c r="T163" s="32"/>
      <c r="U163" s="32">
        <f>'[1]2013'!AE177</f>
        <v>33287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'[1]2013'!D180</f>
        <v>8446</v>
      </c>
      <c r="E165" s="32">
        <f>'[1]2013'!F180</f>
        <v>43</v>
      </c>
      <c r="F165" s="32"/>
      <c r="G165" s="32">
        <f>'[1]2013'!J180</f>
        <v>8403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'[1]2013'!AA180</f>
        <v>8446</v>
      </c>
      <c r="T165" s="32"/>
      <c r="U165" s="32">
        <f>'[1]2013'!AE180</f>
        <v>8446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'[1]2013'!D181</f>
        <v>253849</v>
      </c>
      <c r="E167" s="147">
        <f>'[1]2013'!F181</f>
        <v>1936</v>
      </c>
      <c r="F167" s="147">
        <f>'[1]2013'!H181</f>
        <v>49458</v>
      </c>
      <c r="G167" s="147">
        <f>'[1]2013'!J181</f>
        <v>160666</v>
      </c>
      <c r="H167" s="147">
        <f>'[1]2013'!L181</f>
        <v>26871</v>
      </c>
      <c r="I167" s="147">
        <f>'[1]2013'!N181</f>
        <v>14918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'[1]2013'!U181</f>
        <v>6564</v>
      </c>
      <c r="Q167" s="147">
        <f>'[1]2013'!W181</f>
        <v>26218</v>
      </c>
      <c r="R167" s="147">
        <f>'[1]2013'!Y181</f>
        <v>151223</v>
      </c>
      <c r="S167" s="147">
        <f>'[1]2013'!AA181</f>
        <v>42552</v>
      </c>
      <c r="T167" s="147">
        <f>'[1]2013'!AC181</f>
        <v>13248</v>
      </c>
      <c r="U167" s="147">
        <f>'[1]2013'!AE181</f>
        <v>239805</v>
      </c>
    </row>
    <row r="168" spans="4:21" s="185" customFormat="1" ht="12" customHeight="1" x14ac:dyDescent="0.2">
      <c r="D168" s="147">
        <f>'[1]2013'!D182</f>
        <v>22254</v>
      </c>
      <c r="E168" s="147">
        <f>'[1]2013'!F182</f>
        <v>87</v>
      </c>
      <c r="F168" s="147">
        <f>'[1]2013'!H182</f>
        <v>12188</v>
      </c>
      <c r="G168" s="147">
        <f>'[1]2013'!J182</f>
        <v>193</v>
      </c>
      <c r="H168" s="147">
        <f>'[1]2013'!L182</f>
        <v>3711</v>
      </c>
      <c r="I168" s="147">
        <f>'[1]2013'!N182</f>
        <v>6075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'[1]2013'!W182</f>
        <v>22722</v>
      </c>
      <c r="R168" s="147"/>
      <c r="S168" s="147"/>
      <c r="T168" s="147"/>
      <c r="U168" s="147">
        <f>'[1]2013'!AE182</f>
        <v>22722</v>
      </c>
    </row>
    <row r="169" spans="4:21" s="185" customFormat="1" ht="12" customHeight="1" x14ac:dyDescent="0.2">
      <c r="D169" s="147">
        <f>'[1]2013'!D183</f>
        <v>22168</v>
      </c>
      <c r="E169" s="147"/>
      <c r="F169" s="147"/>
      <c r="G169" s="147"/>
      <c r="H169" s="147">
        <f>'[1]2013'!L183</f>
        <v>22168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'[1]2013'!U183</f>
        <v>6151</v>
      </c>
      <c r="Q169" s="147">
        <f>'[1]2013'!W183</f>
        <v>3033</v>
      </c>
      <c r="R169" s="147">
        <f>'[1]2013'!Y183</f>
        <v>150</v>
      </c>
      <c r="S169" s="147">
        <f>'[1]2013'!AA183</f>
        <v>12287</v>
      </c>
      <c r="T169" s="147">
        <f>'[1]2013'!AC183</f>
        <v>89</v>
      </c>
      <c r="U169" s="147">
        <f>'[1]2013'!AE183</f>
        <v>21710</v>
      </c>
    </row>
    <row r="170" spans="4:21" s="185" customFormat="1" ht="12" customHeight="1" x14ac:dyDescent="0.2">
      <c r="D170" s="147">
        <f>'[1]2013'!D184</f>
        <v>143500</v>
      </c>
      <c r="E170" s="147"/>
      <c r="F170" s="147"/>
      <c r="G170" s="147">
        <f>'[1]2013'!J184</f>
        <v>143500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'[1]2013'!Y184</f>
        <v>143500</v>
      </c>
      <c r="S170" s="147"/>
      <c r="T170" s="147"/>
      <c r="U170" s="147">
        <f>'[1]2013'!AE184</f>
        <v>143500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'[1]2013'!D185</f>
        <v>1282</v>
      </c>
      <c r="E172" s="147"/>
      <c r="F172" s="147"/>
      <c r="G172" s="147">
        <f>'[1]2013'!J185</f>
        <v>1282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'[1]2013'!Y185</f>
        <v>1224</v>
      </c>
      <c r="S172" s="147"/>
      <c r="T172" s="147"/>
      <c r="U172" s="147">
        <f>'[1]2013'!AE185</f>
        <v>1224</v>
      </c>
    </row>
    <row r="173" spans="4:21" s="185" customFormat="1" ht="12" customHeight="1" x14ac:dyDescent="0.2">
      <c r="D173" s="147">
        <f>'[1]2013'!D187</f>
        <v>54269</v>
      </c>
      <c r="E173" s="147">
        <f>'[1]2013'!F187</f>
        <v>1849</v>
      </c>
      <c r="F173" s="147">
        <f>'[1]2013'!H187</f>
        <v>37270</v>
      </c>
      <c r="G173" s="147">
        <f>'[1]2013'!J187</f>
        <v>5315</v>
      </c>
      <c r="H173" s="147">
        <f>'[1]2013'!L187</f>
        <v>992</v>
      </c>
      <c r="I173" s="147">
        <f>'[1]2013'!N187</f>
        <v>8843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'[1]2013'!U187</f>
        <v>413</v>
      </c>
      <c r="Q173" s="147">
        <f>'[1]2013'!W187</f>
        <v>463</v>
      </c>
      <c r="R173" s="147">
        <f>'[1]2013'!Y187</f>
        <v>6349</v>
      </c>
      <c r="S173" s="147">
        <f>'[1]2013'!AA187</f>
        <v>30265</v>
      </c>
      <c r="T173" s="147">
        <f>'[1]2013'!AC187</f>
        <v>13159</v>
      </c>
      <c r="U173" s="147">
        <f>'[1]2013'!AE187</f>
        <v>50649</v>
      </c>
    </row>
    <row r="174" spans="4:21" s="185" customFormat="1" ht="12" customHeight="1" x14ac:dyDescent="0.2">
      <c r="D174" s="147">
        <f>'[1]2013'!D188</f>
        <v>10376</v>
      </c>
      <c r="E174" s="147"/>
      <c r="F174" s="147"/>
      <c r="G174" s="147">
        <f>'[1]2013'!J188</f>
        <v>10376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'[1]2013'!D189</f>
        <v>1001068</v>
      </c>
      <c r="E176" s="149">
        <f>'[1]2013'!F189</f>
        <v>12870</v>
      </c>
      <c r="F176" s="149">
        <f>'[1]2013'!H189</f>
        <v>643035</v>
      </c>
      <c r="G176" s="149">
        <f>'[1]2013'!J189</f>
        <v>155454</v>
      </c>
      <c r="H176" s="149">
        <f>'[1]2013'!L189</f>
        <v>22303</v>
      </c>
      <c r="I176" s="149">
        <f>'[1]2013'!N189</f>
        <v>167406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'[1]2013'!D191</f>
        <v>838494</v>
      </c>
      <c r="E177" s="136">
        <f>'[1]2013'!F191</f>
        <v>11973</v>
      </c>
      <c r="F177" s="136">
        <f>'[1]2013'!H191</f>
        <v>617177</v>
      </c>
      <c r="G177" s="136">
        <f>'[1]2013'!J191</f>
        <v>126818</v>
      </c>
      <c r="H177" s="136">
        <f>'[1]2013'!L191</f>
        <v>17388</v>
      </c>
      <c r="I177" s="136">
        <f>'[1]2013'!N191</f>
        <v>65138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167406</v>
      </c>
      <c r="Q188" s="147">
        <f>H176</f>
        <v>22303</v>
      </c>
      <c r="R188" s="147">
        <f>G176</f>
        <v>155454</v>
      </c>
      <c r="S188" s="147">
        <f>F176</f>
        <v>643035</v>
      </c>
      <c r="T188" s="147">
        <f>E176</f>
        <v>12870</v>
      </c>
      <c r="U188" s="147">
        <f>D176</f>
        <v>1001068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65138</v>
      </c>
      <c r="Q189" s="153">
        <f>H177</f>
        <v>17388</v>
      </c>
      <c r="R189" s="153">
        <f>G177</f>
        <v>126818</v>
      </c>
      <c r="S189" s="153">
        <f>F177</f>
        <v>617177</v>
      </c>
      <c r="T189" s="153">
        <f>E177</f>
        <v>11973</v>
      </c>
      <c r="U189" s="153">
        <f>D177</f>
        <v>838494</v>
      </c>
    </row>
    <row r="190" spans="4:52" s="175" customFormat="1" ht="12" customHeight="1" x14ac:dyDescent="0.2">
      <c r="D190" s="147">
        <f>'[1]2013'!D205</f>
        <v>125081</v>
      </c>
      <c r="E190" s="147">
        <f>'[1]2013'!F205</f>
        <v>10911</v>
      </c>
      <c r="F190" s="147"/>
      <c r="G190" s="147">
        <f>'[1]2013'!J205</f>
        <v>114170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'[1]2013'!AA205</f>
        <v>125081</v>
      </c>
      <c r="T190" s="147"/>
      <c r="U190" s="147">
        <f>'[1]2013'!AE205</f>
        <v>125081</v>
      </c>
    </row>
    <row r="191" spans="4:52" s="175" customFormat="1" ht="12" customHeight="1" x14ac:dyDescent="0.2">
      <c r="D191" s="147">
        <f>'[1]2013'!D206</f>
        <v>96738</v>
      </c>
      <c r="E191" s="147">
        <f>'[1]2013'!F206</f>
        <v>10911</v>
      </c>
      <c r="F191" s="147"/>
      <c r="G191" s="147">
        <f>'[1]2013'!J206</f>
        <v>85827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'[1]2013'!AA206</f>
        <v>96738</v>
      </c>
      <c r="T191" s="147"/>
      <c r="U191" s="147">
        <f>'[1]2013'!AE206</f>
        <v>96738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'[1]2013'!D207</f>
        <v>28343</v>
      </c>
      <c r="E193" s="147">
        <f>'[1]2013'!F207</f>
        <v>0</v>
      </c>
      <c r="F193" s="147"/>
      <c r="G193" s="147">
        <f>'[1]2013'!J207</f>
        <v>28343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'[1]2013'!AA207</f>
        <v>28343</v>
      </c>
      <c r="T193" s="147"/>
      <c r="U193" s="147">
        <f>'[1]2013'!AE207</f>
        <v>28343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'[1]2013'!D208</f>
        <v>1001068</v>
      </c>
      <c r="E195" s="149">
        <f>'[1]2013'!F208</f>
        <v>1959</v>
      </c>
      <c r="F195" s="149">
        <f>'[1]2013'!H208</f>
        <v>768116</v>
      </c>
      <c r="G195" s="149">
        <f>'[1]2013'!J208</f>
        <v>41284</v>
      </c>
      <c r="H195" s="149">
        <f>'[1]2013'!L208</f>
        <v>22303</v>
      </c>
      <c r="I195" s="149">
        <f>'[1]2013'!N208</f>
        <v>167406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'[1]2013'!D210</f>
        <v>838494</v>
      </c>
      <c r="E196" s="151">
        <f>'[1]2013'!F210</f>
        <v>1062</v>
      </c>
      <c r="F196" s="151">
        <f>'[1]2013'!H210</f>
        <v>742258</v>
      </c>
      <c r="G196" s="151">
        <f>'[1]2013'!J210</f>
        <v>12648</v>
      </c>
      <c r="H196" s="151">
        <f>'[1]2013'!L210</f>
        <v>17388</v>
      </c>
      <c r="I196" s="151">
        <f>'[1]2013'!N210</f>
        <v>65138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167406</v>
      </c>
      <c r="Q207" s="147">
        <f>H176</f>
        <v>22303</v>
      </c>
      <c r="R207" s="147">
        <f>G176</f>
        <v>155454</v>
      </c>
      <c r="S207" s="147">
        <f>F176</f>
        <v>643035</v>
      </c>
      <c r="T207" s="147">
        <f>E176</f>
        <v>12870</v>
      </c>
      <c r="U207" s="147">
        <f>D176</f>
        <v>1001068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65138</v>
      </c>
      <c r="Q208" s="153">
        <f>H177</f>
        <v>17388</v>
      </c>
      <c r="R208" s="153">
        <f>G177</f>
        <v>126818</v>
      </c>
      <c r="S208" s="153">
        <f>F177</f>
        <v>617177</v>
      </c>
      <c r="T208" s="153">
        <f>E177</f>
        <v>11973</v>
      </c>
      <c r="U208" s="153">
        <f>D177</f>
        <v>838494</v>
      </c>
    </row>
    <row r="209" spans="4:52" s="121" customFormat="1" ht="12" customHeight="1" x14ac:dyDescent="0.2">
      <c r="D209" s="147">
        <f>'[1]2013'!D224</f>
        <v>804600</v>
      </c>
      <c r="E209" s="147">
        <f>'[1]2013'!F224</f>
        <v>10911</v>
      </c>
      <c r="F209" s="147">
        <f>'[1]2013'!H224</f>
        <v>590837</v>
      </c>
      <c r="G209" s="147">
        <f>'[1]2013'!J224</f>
        <v>202852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'[1]2013'!D226</f>
        <v>715918</v>
      </c>
      <c r="E210" s="147">
        <f>'[1]2013'!F226</f>
        <v>10911</v>
      </c>
      <c r="F210" s="147">
        <f>'[1]2013'!H226</f>
        <v>590837</v>
      </c>
      <c r="G210" s="147">
        <f>'[1]2013'!J226</f>
        <v>114170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'[1]2013'!D230</f>
        <v>88682</v>
      </c>
      <c r="E211" s="147"/>
      <c r="F211" s="147"/>
      <c r="G211" s="147">
        <f>'[1]2013'!J230</f>
        <v>88682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'[1]2013'!D232</f>
        <v>-2448</v>
      </c>
      <c r="E212" s="147"/>
      <c r="F212" s="147"/>
      <c r="G212" s="147"/>
      <c r="H212" s="147">
        <f>'[1]2013'!L232</f>
        <v>-2448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'[1]2013'!AA232</f>
        <v>-2448</v>
      </c>
      <c r="T212" s="147"/>
      <c r="U212" s="147">
        <f>'[1]2013'!AE232</f>
        <v>-2448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'[1]2013'!D233</f>
        <v>196468</v>
      </c>
      <c r="E214" s="149">
        <f>'[1]2013'!F233</f>
        <v>1959</v>
      </c>
      <c r="F214" s="149">
        <f>'[1]2013'!H233</f>
        <v>49750</v>
      </c>
      <c r="G214" s="149">
        <f>'[1]2013'!J233</f>
        <v>-47398</v>
      </c>
      <c r="H214" s="149">
        <f>'[1]2013'!L233</f>
        <v>24751</v>
      </c>
      <c r="I214" s="149">
        <f>'[1]2013'!N233</f>
        <v>167406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'[1]2013'!D235</f>
        <v>33894</v>
      </c>
      <c r="E215" s="151">
        <f>'[1]2013'!F235</f>
        <v>1062</v>
      </c>
      <c r="F215" s="151">
        <f>'[1]2013'!H235</f>
        <v>23892</v>
      </c>
      <c r="G215" s="151">
        <f>'[1]2013'!J235</f>
        <v>-76034</v>
      </c>
      <c r="H215" s="151">
        <f>'[1]2013'!L235</f>
        <v>19836</v>
      </c>
      <c r="I215" s="151">
        <f>'[1]2013'!N235</f>
        <v>65138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167406</v>
      </c>
      <c r="Q226" s="147">
        <f>H195</f>
        <v>22303</v>
      </c>
      <c r="R226" s="147">
        <f>G195</f>
        <v>41284</v>
      </c>
      <c r="S226" s="147">
        <f>F195</f>
        <v>768116</v>
      </c>
      <c r="T226" s="147">
        <f>E195</f>
        <v>1959</v>
      </c>
      <c r="U226" s="147">
        <f>D195</f>
        <v>1001068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65138</v>
      </c>
      <c r="Q227" s="153">
        <f>H196</f>
        <v>17388</v>
      </c>
      <c r="R227" s="153">
        <f>G196</f>
        <v>12648</v>
      </c>
      <c r="S227" s="153">
        <f>F196</f>
        <v>742258</v>
      </c>
      <c r="T227" s="153">
        <f>E196</f>
        <v>1062</v>
      </c>
      <c r="U227" s="153">
        <f>D196</f>
        <v>838494</v>
      </c>
    </row>
    <row r="228" spans="4:52" s="185" customFormat="1" ht="12" customHeight="1" x14ac:dyDescent="0.2">
      <c r="D228" s="147">
        <f>'[1]2013'!D249</f>
        <v>804600</v>
      </c>
      <c r="E228" s="147"/>
      <c r="F228" s="147">
        <f>'[1]2013'!H249</f>
        <v>715918</v>
      </c>
      <c r="G228" s="147">
        <f>'[1]2013'!J249</f>
        <v>88682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'[1]2013'!D251</f>
        <v>715918</v>
      </c>
      <c r="E229" s="147"/>
      <c r="F229" s="147">
        <f>'[1]2013'!H251</f>
        <v>715918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'[1]2013'!D253</f>
        <v>88682</v>
      </c>
      <c r="E230" s="147"/>
      <c r="F230" s="147"/>
      <c r="G230" s="147">
        <f>'[1]2013'!J253</f>
        <v>88682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'[1]2013'!D255</f>
        <v>-2448</v>
      </c>
      <c r="E231" s="147"/>
      <c r="F231" s="147"/>
      <c r="G231" s="147"/>
      <c r="H231" s="147">
        <f>'[1]2013'!L255</f>
        <v>-2448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'[1]2013'!AA255</f>
        <v>-2448</v>
      </c>
      <c r="T231" s="147"/>
      <c r="U231" s="147">
        <f>'[1]2013'!AE255</f>
        <v>-2448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'[1]2013'!D256</f>
        <v>196468</v>
      </c>
      <c r="E233" s="149">
        <f>'[1]2013'!F256</f>
        <v>1959</v>
      </c>
      <c r="F233" s="149">
        <f>'[1]2013'!H256</f>
        <v>49750</v>
      </c>
      <c r="G233" s="149">
        <f>'[1]2013'!J256</f>
        <v>-47398</v>
      </c>
      <c r="H233" s="149">
        <f>'[1]2013'!L256</f>
        <v>24751</v>
      </c>
      <c r="I233" s="149">
        <f>'[1]2013'!N256</f>
        <v>167406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'[1]2013'!D258</f>
        <v>33894</v>
      </c>
      <c r="E234" s="151">
        <f>'[1]2013'!F258</f>
        <v>1062</v>
      </c>
      <c r="F234" s="151">
        <f>'[1]2013'!H258</f>
        <v>23892</v>
      </c>
      <c r="G234" s="151">
        <f>'[1]2013'!J258</f>
        <v>-76034</v>
      </c>
      <c r="H234" s="151">
        <f>'[1]2013'!L258</f>
        <v>19836</v>
      </c>
      <c r="I234" s="151">
        <f>'[1]2013'!N258</f>
        <v>65138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65138</v>
      </c>
      <c r="Q246" s="143">
        <f>H234</f>
        <v>19836</v>
      </c>
      <c r="R246" s="143">
        <f>G234</f>
        <v>-76034</v>
      </c>
      <c r="S246" s="143">
        <f>F234</f>
        <v>23892</v>
      </c>
      <c r="T246" s="143">
        <f>E234</f>
        <v>1062</v>
      </c>
      <c r="U246" s="143">
        <f>D234</f>
        <v>33894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'[1]2013'!U274</f>
        <v>3851</v>
      </c>
      <c r="Q247" s="147">
        <f>'[1]2013'!W274</f>
        <v>6269</v>
      </c>
      <c r="R247" s="147">
        <f>'[1]2013'!Y274</f>
        <v>13689</v>
      </c>
      <c r="S247" s="147">
        <f>'[1]2013'!AA274</f>
        <v>2364</v>
      </c>
      <c r="T247" s="147">
        <f>'[1]2013'!AC274</f>
        <v>588</v>
      </c>
      <c r="U247" s="147">
        <f>'[1]2013'!AE274</f>
        <v>26761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'[1]2013'!Y275</f>
        <v>5071</v>
      </c>
      <c r="S248" s="147"/>
      <c r="T248" s="147"/>
      <c r="U248" s="147">
        <f>'[1]2013'!AE275</f>
        <v>5071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'[1]2013'!U276</f>
        <v>2526</v>
      </c>
      <c r="Q249" s="147">
        <f>'[1]2013'!W276</f>
        <v>119</v>
      </c>
      <c r="R249" s="147">
        <f>'[1]2013'!Y276</f>
        <v>4466</v>
      </c>
      <c r="S249" s="147">
        <f>'[1]2013'!AA276</f>
        <v>1989</v>
      </c>
      <c r="T249" s="147">
        <f>'[1]2013'!AC276</f>
        <v>439</v>
      </c>
      <c r="U249" s="147">
        <f>'[1]2013'!AE276</f>
        <v>9539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'[1]2013'!U277</f>
        <v>1325</v>
      </c>
      <c r="Q250" s="147">
        <f>'[1]2013'!W277</f>
        <v>6150</v>
      </c>
      <c r="R250" s="147">
        <f>'[1]2013'!Y277</f>
        <v>4152</v>
      </c>
      <c r="S250" s="147">
        <f>'[1]2013'!AA277</f>
        <v>375</v>
      </c>
      <c r="T250" s="147">
        <f>'[1]2013'!AC277</f>
        <v>149</v>
      </c>
      <c r="U250" s="147">
        <f>'[1]2013'!AE277</f>
        <v>12151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'[1]2013'!U278</f>
        <v>-2214</v>
      </c>
      <c r="Q251" s="147">
        <f>'[1]2013'!W278</f>
        <v>572</v>
      </c>
      <c r="R251" s="147">
        <f>'[1]2013'!Y278</f>
        <v>-16629</v>
      </c>
      <c r="S251" s="147">
        <f>'[1]2013'!AA278</f>
        <v>-3752</v>
      </c>
      <c r="T251" s="147">
        <f>'[1]2013'!AC278</f>
        <v>-3</v>
      </c>
      <c r="U251" s="147">
        <f>'[1]2013'!AE278</f>
        <v>-22026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'[1]2013'!U279</f>
        <v>-1306</v>
      </c>
      <c r="Q252" s="147">
        <f>'[1]2013'!W279</f>
        <v>-235</v>
      </c>
      <c r="R252" s="147">
        <f>'[1]2013'!Y279</f>
        <v>0</v>
      </c>
      <c r="S252" s="147">
        <f>'[1]2013'!AA279</f>
        <v>-3530</v>
      </c>
      <c r="T252" s="147">
        <f>'[1]2013'!AC279</f>
        <v>0</v>
      </c>
      <c r="U252" s="147">
        <f>'[1]2013'!AE279</f>
        <v>-5071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'[1]2013'!Y280</f>
        <v>-4017</v>
      </c>
      <c r="S253" s="147"/>
      <c r="T253" s="147"/>
      <c r="U253" s="147">
        <f>'[1]2013'!AE280</f>
        <v>-4017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'[1]2013'!U281</f>
        <v>-908</v>
      </c>
      <c r="Q254" s="147">
        <f>'[1]2013'!W281</f>
        <v>807</v>
      </c>
      <c r="R254" s="147">
        <f>'[1]2013'!Y281</f>
        <v>-12612</v>
      </c>
      <c r="S254" s="147">
        <f>'[1]2013'!AA281</f>
        <v>-222</v>
      </c>
      <c r="T254" s="147">
        <f>'[1]2013'!AC281</f>
        <v>-3</v>
      </c>
      <c r="U254" s="147">
        <f>'[1]2013'!AE281</f>
        <v>-12938</v>
      </c>
    </row>
    <row r="255" spans="4:52" s="185" customFormat="1" ht="12" customHeight="1" x14ac:dyDescent="0.2">
      <c r="D255" s="151">
        <f>'[1]2013'!D282</f>
        <v>38629</v>
      </c>
      <c r="E255" s="151">
        <f>'[1]2013'!F282</f>
        <v>1647</v>
      </c>
      <c r="F255" s="151">
        <f>'[1]2013'!H282</f>
        <v>22504</v>
      </c>
      <c r="G255" s="151">
        <f>'[1]2013'!J282</f>
        <v>-78974</v>
      </c>
      <c r="H255" s="151">
        <f>'[1]2013'!L282</f>
        <v>26677</v>
      </c>
      <c r="I255" s="151">
        <f>'[1]2013'!N282</f>
        <v>66775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66775</v>
      </c>
      <c r="Q268" s="153">
        <f>H255</f>
        <v>26677</v>
      </c>
      <c r="R268" s="153">
        <f>G255</f>
        <v>-78974</v>
      </c>
      <c r="S268" s="153">
        <f>F255</f>
        <v>22504</v>
      </c>
      <c r="T268" s="153">
        <f>E255</f>
        <v>1647</v>
      </c>
      <c r="U268" s="153">
        <f>P268+Q268+R268+S268+T268</f>
        <v>38629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'[1]2013'!D294</f>
        <v>175660</v>
      </c>
      <c r="E271" s="144">
        <f>'[1]2013'!F294</f>
        <v>698</v>
      </c>
      <c r="F271" s="144">
        <f>'[1]2013'!H294</f>
        <v>31074</v>
      </c>
      <c r="G271" s="144">
        <f>'[1]2013'!J294</f>
        <v>24565</v>
      </c>
      <c r="H271" s="144">
        <f>'[1]2013'!L294</f>
        <v>3277</v>
      </c>
      <c r="I271" s="144">
        <f>'[1]2013'!N294</f>
        <v>116046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'[1]2013'!D295</f>
        <v>177240</v>
      </c>
      <c r="E272" s="144">
        <f>'[1]2013'!F295</f>
        <v>698</v>
      </c>
      <c r="F272" s="144">
        <f>'[1]2013'!H295</f>
        <v>30923</v>
      </c>
      <c r="G272" s="144">
        <f>'[1]2013'!J295</f>
        <v>24547</v>
      </c>
      <c r="H272" s="144">
        <f>'[1]2013'!L295</f>
        <v>3173</v>
      </c>
      <c r="I272" s="144">
        <f>'[1]2013'!N295</f>
        <v>117899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'[1]2013'!D296</f>
        <v>-162574</v>
      </c>
      <c r="E273" s="144">
        <f>'[1]2013'!F296</f>
        <v>-897</v>
      </c>
      <c r="F273" s="144">
        <f>'[1]2013'!H296</f>
        <v>-25858</v>
      </c>
      <c r="G273" s="144">
        <f>'[1]2013'!J296</f>
        <v>-28636</v>
      </c>
      <c r="H273" s="144">
        <f>'[1]2013'!L296</f>
        <v>-4915</v>
      </c>
      <c r="I273" s="144">
        <f>'[1]2013'!N296</f>
        <v>-102268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'[1]2013'!$D$297</f>
        <v>-3640</v>
      </c>
      <c r="E274" s="144">
        <f>'[1]2013'!$F$297</f>
        <v>0</v>
      </c>
      <c r="F274" s="144">
        <f>'[1]2013'!$H$297</f>
        <v>-77</v>
      </c>
      <c r="G274" s="144">
        <f>'[1]2013'!$J$297</f>
        <v>8</v>
      </c>
      <c r="H274" s="144">
        <f>'[1]2013'!$L$297</f>
        <v>104</v>
      </c>
      <c r="I274" s="144">
        <f>'[1]2013'!$N$297</f>
        <v>-3675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'[1]2013'!$D$298</f>
        <v>2060</v>
      </c>
      <c r="E275" s="144">
        <f>'[1]2013'!$F$298</f>
        <v>0</v>
      </c>
      <c r="F275" s="144">
        <f>'[1]2013'!$H$298</f>
        <v>228</v>
      </c>
      <c r="G275" s="144">
        <f>'[1]2013'!$J$298</f>
        <v>10</v>
      </c>
      <c r="H275" s="144">
        <f>'[1]2013'!$L$298</f>
        <v>0</v>
      </c>
      <c r="I275" s="144">
        <f>'[1]2013'!$N$298</f>
        <v>1822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'[1]2013'!D299</f>
        <v>-1449</v>
      </c>
      <c r="E276" s="147">
        <f>'[1]2013'!F299</f>
        <v>0</v>
      </c>
      <c r="F276" s="147">
        <f>'[1]2013'!H299</f>
        <v>-751</v>
      </c>
      <c r="G276" s="147">
        <f>'[1]2013'!J299</f>
        <v>1935</v>
      </c>
      <c r="H276" s="147">
        <f>'[1]2013'!L299</f>
        <v>-1296</v>
      </c>
      <c r="I276" s="147">
        <f>'[1]2013'!N299</f>
        <v>-1337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'[1]2013'!D300</f>
        <v>26992</v>
      </c>
      <c r="E278" s="149">
        <f>'[1]2013'!F300</f>
        <v>1846</v>
      </c>
      <c r="F278" s="149">
        <f>'[1]2013'!H300</f>
        <v>18039</v>
      </c>
      <c r="G278" s="149">
        <f>'[1]2013'!J300</f>
        <v>-76838</v>
      </c>
      <c r="H278" s="149">
        <f>'[1]2013'!L300</f>
        <v>29611</v>
      </c>
      <c r="I278" s="149">
        <f>'[1]2013'!N300</f>
        <v>54334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'[1]2013'!D127</f>
        <v>161208</v>
      </c>
      <c r="E290" s="144">
        <f>'[1]2013'!F127</f>
        <v>279</v>
      </c>
      <c r="F290" s="144">
        <f>'[1]2013'!H127</f>
        <v>23725</v>
      </c>
      <c r="G290" s="144">
        <f>'[1]2013'!J127</f>
        <v>43830</v>
      </c>
      <c r="H290" s="144">
        <f>'[1]2013'!L127</f>
        <v>58700</v>
      </c>
      <c r="I290" s="144">
        <f>'[1]2013'!N127</f>
        <v>34674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'[1]2013'!U127</f>
        <v>4031</v>
      </c>
      <c r="Q290" s="144">
        <f>'[1]2013'!W127</f>
        <v>104157</v>
      </c>
      <c r="R290" s="144">
        <f>'[1]2013'!Y127</f>
        <v>10997</v>
      </c>
      <c r="S290" s="144">
        <f>'[1]2013'!AA127</f>
        <v>15885</v>
      </c>
      <c r="T290" s="144">
        <f>'[1]2013'!AC127</f>
        <v>648</v>
      </c>
      <c r="U290" s="144">
        <f>'[1]2013'!AE127</f>
        <v>135718</v>
      </c>
    </row>
    <row r="291" spans="4:52" s="185" customFormat="1" ht="12.75" customHeight="1" x14ac:dyDescent="0.2">
      <c r="D291" s="144">
        <f>'[1]2013'!D159+'[1]2013'!D173+'[1]2013'!D205</f>
        <v>456990</v>
      </c>
      <c r="E291" s="144">
        <f>'[1]2013'!F159+'[1]2013'!F173+'[1]2013'!F205</f>
        <v>10954</v>
      </c>
      <c r="F291" s="144">
        <f>'[1]2013'!H159+'[1]2013'!H173+'[1]2013'!H205</f>
        <v>142822</v>
      </c>
      <c r="G291" s="144">
        <f>'[1]2013'!J159+'[1]2013'!J173+'[1]2013'!J205</f>
        <v>284577</v>
      </c>
      <c r="H291" s="144">
        <f>'[1]2013'!L159+'[1]2013'!L173+'[1]2013'!L205</f>
        <v>9661</v>
      </c>
      <c r="I291" s="144">
        <f>'[1]2013'!N159+'[1]2013'!N173+'[1]2013'!N205</f>
        <v>8976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'[1]2013'!U159+'[1]2013'!U173+'[1]2013'!U205</f>
        <v>8357</v>
      </c>
      <c r="Q291" s="144">
        <f>'[1]2013'!W159+'[1]2013'!W173+'[1]2013'!W205</f>
        <v>6647</v>
      </c>
      <c r="R291" s="144">
        <f>'[1]2013'!Y159+'[1]2013'!Y173+'[1]2013'!Y205</f>
        <v>126856</v>
      </c>
      <c r="S291" s="144">
        <f>'[1]2013'!AA159+'[1]2013'!AA173+'[1]2013'!AA205</f>
        <v>317015</v>
      </c>
      <c r="T291" s="144">
        <f>'[1]2013'!AC159+'[1]2013'!AC173+'[1]2013'!AC205</f>
        <v>54</v>
      </c>
      <c r="U291" s="144">
        <f>'[1]2013'!AE159+'[1]2013'!AE173+'[1]2013'!AE205</f>
        <v>458929</v>
      </c>
    </row>
    <row r="292" spans="4:52" s="185" customFormat="1" ht="24.6" customHeight="1" x14ac:dyDescent="0.2">
      <c r="D292" s="144">
        <f>'[1]2013'!D186</f>
        <v>246</v>
      </c>
      <c r="E292" s="157"/>
      <c r="F292" s="157"/>
      <c r="G292" s="144">
        <f>'[1]2013'!J186</f>
        <v>246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'[1]2013'!Y186</f>
        <v>1178</v>
      </c>
      <c r="S292" s="157"/>
      <c r="T292" s="157"/>
      <c r="U292" s="144">
        <f>'[1]2013'!AE186</f>
        <v>1178</v>
      </c>
    </row>
    <row r="293" spans="4:52" s="185" customFormat="1" ht="12.75" customHeight="1" x14ac:dyDescent="0.2">
      <c r="D293" s="144"/>
      <c r="E293" s="157"/>
      <c r="F293" s="157"/>
      <c r="G293" s="144">
        <f>'[2]S13 Part 1'!$EG$49</f>
        <v>473396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2'!$EG$49</f>
        <v>396558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'[1]2013'!L90+'[1]2013'!L91+'[1]2013'!W124-'[1]2013'!L126-'[1]2013'!L135-'[1]2013'!L139</f>
        <v>45057</v>
      </c>
      <c r="I295" s="159">
        <f>'[1]2013'!N90+'[1]2013'!N91+'[1]2013'!U124-'[1]2013'!N126-'[1]2013'!N135-'[1]2013'!N139</f>
        <v>252432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1711" priority="280" stopIfTrue="1" operator="notEqual">
      <formula>P21+P22+P23</formula>
    </cfRule>
  </conditionalFormatting>
  <conditionalFormatting sqref="Q18">
    <cfRule type="cellIs" dxfId="1710" priority="279" stopIfTrue="1" operator="notEqual">
      <formula>Q21+Q22+Q23</formula>
    </cfRule>
  </conditionalFormatting>
  <conditionalFormatting sqref="R18">
    <cfRule type="cellIs" dxfId="1709" priority="278" stopIfTrue="1" operator="notEqual">
      <formula>R21+R22+R23</formula>
    </cfRule>
  </conditionalFormatting>
  <conditionalFormatting sqref="S18">
    <cfRule type="cellIs" dxfId="1708" priority="277" stopIfTrue="1" operator="notEqual">
      <formula>S21+S22+S23</formula>
    </cfRule>
  </conditionalFormatting>
  <conditionalFormatting sqref="T18">
    <cfRule type="cellIs" dxfId="1707" priority="276" stopIfTrue="1" operator="notEqual">
      <formula>T21+T22+T23</formula>
    </cfRule>
  </conditionalFormatting>
  <conditionalFormatting sqref="D30">
    <cfRule type="cellIs" dxfId="1706" priority="259" stopIfTrue="1" operator="notEqual">
      <formula>D27-D29</formula>
    </cfRule>
  </conditionalFormatting>
  <conditionalFormatting sqref="E30">
    <cfRule type="cellIs" dxfId="1705" priority="258" stopIfTrue="1" operator="notEqual">
      <formula>E27-E29</formula>
    </cfRule>
  </conditionalFormatting>
  <conditionalFormatting sqref="F30">
    <cfRule type="cellIs" dxfId="1704" priority="257" stopIfTrue="1" operator="notEqual">
      <formula>F27-F29</formula>
    </cfRule>
  </conditionalFormatting>
  <conditionalFormatting sqref="G30">
    <cfRule type="cellIs" dxfId="1703" priority="256" stopIfTrue="1" operator="notEqual">
      <formula>G27-G29</formula>
    </cfRule>
  </conditionalFormatting>
  <conditionalFormatting sqref="H30">
    <cfRule type="cellIs" dxfId="1702" priority="255" stopIfTrue="1" operator="notEqual">
      <formula>H27-H29</formula>
    </cfRule>
  </conditionalFormatting>
  <conditionalFormatting sqref="I30">
    <cfRule type="cellIs" dxfId="1701" priority="254" stopIfTrue="1" operator="notEqual">
      <formula>I27-I29</formula>
    </cfRule>
  </conditionalFormatting>
  <conditionalFormatting sqref="D46 F46:I46 R46:U46 Q102:U102 P86:U86">
    <cfRule type="cellIs" dxfId="1700" priority="253" stopIfTrue="1" operator="notEqual">
      <formula>D47+D48</formula>
    </cfRule>
  </conditionalFormatting>
  <conditionalFormatting sqref="E46">
    <cfRule type="cellIs" dxfId="1699" priority="252" stopIfTrue="1" operator="notEqual">
      <formula>E47+E48</formula>
    </cfRule>
  </conditionalFormatting>
  <conditionalFormatting sqref="D48:I48 Q48:U48 P88:U88">
    <cfRule type="cellIs" dxfId="1698" priority="250" stopIfTrue="1" operator="notEqual">
      <formula>D50+D51</formula>
    </cfRule>
  </conditionalFormatting>
  <conditionalFormatting sqref="P46">
    <cfRule type="cellIs" dxfId="1697" priority="246" stopIfTrue="1" operator="notEqual">
      <formula>P47+P48</formula>
    </cfRule>
  </conditionalFormatting>
  <conditionalFormatting sqref="Q46">
    <cfRule type="cellIs" dxfId="1696" priority="245" stopIfTrue="1" operator="notEqual">
      <formula>Q47+Q48</formula>
    </cfRule>
  </conditionalFormatting>
  <conditionalFormatting sqref="P48">
    <cfRule type="cellIs" dxfId="1695" priority="243" stopIfTrue="1" operator="notEqual">
      <formula>P50+P51</formula>
    </cfRule>
  </conditionalFormatting>
  <conditionalFormatting sqref="D52:I52 Q92:U92 P52:T52">
    <cfRule type="cellIs" dxfId="1694" priority="241" stopIfTrue="1" operator="notEqual">
      <formula>D54+D61</formula>
    </cfRule>
  </conditionalFormatting>
  <conditionalFormatting sqref="D54:I54 P54:T54">
    <cfRule type="cellIs" dxfId="1693" priority="239" stopIfTrue="1" operator="notEqual">
      <formula>D55+D56+D58</formula>
    </cfRule>
  </conditionalFormatting>
  <conditionalFormatting sqref="U52">
    <cfRule type="cellIs" dxfId="1692" priority="237" stopIfTrue="1" operator="notEqual">
      <formula>U54+U61</formula>
    </cfRule>
  </conditionalFormatting>
  <conditionalFormatting sqref="U54">
    <cfRule type="cellIs" dxfId="1691" priority="235" stopIfTrue="1" operator="notEqual">
      <formula>U55+U56+U58</formula>
    </cfRule>
  </conditionalFormatting>
  <conditionalFormatting sqref="I63">
    <cfRule type="cellIs" dxfId="1690" priority="233" stopIfTrue="1" operator="notEqual">
      <formula>I64+I67</formula>
    </cfRule>
  </conditionalFormatting>
  <conditionalFormatting sqref="I64">
    <cfRule type="cellIs" dxfId="1689" priority="232" stopIfTrue="1" operator="notEqual">
      <formula>I65+I66</formula>
    </cfRule>
  </conditionalFormatting>
  <conditionalFormatting sqref="H63">
    <cfRule type="cellIs" dxfId="1688" priority="231" stopIfTrue="1" operator="notEqual">
      <formula>H64+H67</formula>
    </cfRule>
  </conditionalFormatting>
  <conditionalFormatting sqref="H64">
    <cfRule type="cellIs" dxfId="1687" priority="230" stopIfTrue="1" operator="notEqual">
      <formula>H65+H66</formula>
    </cfRule>
  </conditionalFormatting>
  <conditionalFormatting sqref="G64">
    <cfRule type="cellIs" dxfId="1686" priority="228" stopIfTrue="1" operator="notEqual">
      <formula>G65+G66</formula>
    </cfRule>
  </conditionalFormatting>
  <conditionalFormatting sqref="F63">
    <cfRule type="cellIs" dxfId="1685" priority="227" stopIfTrue="1" operator="notEqual">
      <formula>F64+F67</formula>
    </cfRule>
  </conditionalFormatting>
  <conditionalFormatting sqref="F64">
    <cfRule type="cellIs" dxfId="1684" priority="226" stopIfTrue="1" operator="notEqual">
      <formula>F65+F66</formula>
    </cfRule>
  </conditionalFormatting>
  <conditionalFormatting sqref="E63">
    <cfRule type="cellIs" dxfId="1683" priority="225" stopIfTrue="1" operator="notEqual">
      <formula>E64+E67</formula>
    </cfRule>
  </conditionalFormatting>
  <conditionalFormatting sqref="E64">
    <cfRule type="cellIs" dxfId="1682" priority="224" stopIfTrue="1" operator="notEqual">
      <formula>E65+E66</formula>
    </cfRule>
  </conditionalFormatting>
  <conditionalFormatting sqref="D63">
    <cfRule type="cellIs" dxfId="1681" priority="223" stopIfTrue="1" operator="notEqual">
      <formula>D64+D67</formula>
    </cfRule>
  </conditionalFormatting>
  <conditionalFormatting sqref="D64">
    <cfRule type="cellIs" dxfId="1680" priority="222" stopIfTrue="1" operator="notEqual">
      <formula>D65+D66</formula>
    </cfRule>
  </conditionalFormatting>
  <conditionalFormatting sqref="P63">
    <cfRule type="cellIs" dxfId="1679" priority="221" stopIfTrue="1" operator="notEqual">
      <formula>P64+P67</formula>
    </cfRule>
  </conditionalFormatting>
  <conditionalFormatting sqref="Q63">
    <cfRule type="cellIs" dxfId="1678" priority="220" stopIfTrue="1" operator="notEqual">
      <formula>Q64+Q67</formula>
    </cfRule>
  </conditionalFormatting>
  <conditionalFormatting sqref="R63">
    <cfRule type="cellIs" dxfId="1677" priority="219" stopIfTrue="1" operator="notEqual">
      <formula>R64+R67</formula>
    </cfRule>
  </conditionalFormatting>
  <conditionalFormatting sqref="S63">
    <cfRule type="cellIs" dxfId="1676" priority="217" stopIfTrue="1" operator="notEqual">
      <formula>S64+S67</formula>
    </cfRule>
  </conditionalFormatting>
  <conditionalFormatting sqref="T63">
    <cfRule type="cellIs" dxfId="1675" priority="216" stopIfTrue="1" operator="notEqual">
      <formula>T64+T67</formula>
    </cfRule>
  </conditionalFormatting>
  <conditionalFormatting sqref="U63">
    <cfRule type="cellIs" dxfId="1674" priority="215" stopIfTrue="1" operator="notEqual">
      <formula>U64+U67</formula>
    </cfRule>
  </conditionalFormatting>
  <conditionalFormatting sqref="I68">
    <cfRule type="cellIs" dxfId="1673" priority="214" stopIfTrue="1" operator="notEqual">
      <formula>P42-I46-I52-I63</formula>
    </cfRule>
  </conditionalFormatting>
  <conditionalFormatting sqref="P92">
    <cfRule type="cellIs" dxfId="1672" priority="205" stopIfTrue="1" operator="notEqual">
      <formula>P94+P101</formula>
    </cfRule>
  </conditionalFormatting>
  <conditionalFormatting sqref="P102">
    <cfRule type="cellIs" dxfId="1671" priority="203" stopIfTrue="1" operator="notEqual">
      <formula>P103+P104</formula>
    </cfRule>
  </conditionalFormatting>
  <conditionalFormatting sqref="P105">
    <cfRule type="cellIs" dxfId="1670" priority="201" stopIfTrue="1" operator="notEqual">
      <formula>P106+P107+P108+P118+P125</formula>
    </cfRule>
  </conditionalFormatting>
  <conditionalFormatting sqref="Q105">
    <cfRule type="cellIs" dxfId="1669" priority="200" stopIfTrue="1" operator="notEqual">
      <formula>Q106+Q107+Q108+Q118+Q125</formula>
    </cfRule>
  </conditionalFormatting>
  <conditionalFormatting sqref="R105">
    <cfRule type="cellIs" dxfId="1668" priority="199" stopIfTrue="1" operator="notEqual">
      <formula>R106+R107+R108+R118+R125</formula>
    </cfRule>
  </conditionalFormatting>
  <conditionalFormatting sqref="S105">
    <cfRule type="cellIs" dxfId="1667" priority="198" stopIfTrue="1" operator="notEqual">
      <formula>S106+S107+S108+S118+S125</formula>
    </cfRule>
  </conditionalFormatting>
  <conditionalFormatting sqref="T105">
    <cfRule type="cellIs" dxfId="1666" priority="197" stopIfTrue="1" operator="notEqual">
      <formula>T106+T107+T108+T118+T125</formula>
    </cfRule>
  </conditionalFormatting>
  <conditionalFormatting sqref="U105">
    <cfRule type="cellIs" dxfId="1665" priority="196" stopIfTrue="1" operator="notEqual">
      <formula>U106+U107+U108+U118+U125</formula>
    </cfRule>
  </conditionalFormatting>
  <conditionalFormatting sqref="I105">
    <cfRule type="cellIs" dxfId="1664" priority="195" stopIfTrue="1" operator="notEqual">
      <formula>I106+I107+I108+I118+I125</formula>
    </cfRule>
  </conditionalFormatting>
  <conditionalFormatting sqref="H105">
    <cfRule type="cellIs" dxfId="1663" priority="194" stopIfTrue="1" operator="notEqual">
      <formula>H106+H107+H108+H118+H125</formula>
    </cfRule>
  </conditionalFormatting>
  <conditionalFormatting sqref="G105">
    <cfRule type="cellIs" dxfId="1662" priority="193" stopIfTrue="1" operator="notEqual">
      <formula>G106+G107+G108+G118+G125</formula>
    </cfRule>
  </conditionalFormatting>
  <conditionalFormatting sqref="F105">
    <cfRule type="cellIs" dxfId="1661" priority="192" stopIfTrue="1" operator="notEqual">
      <formula>F106+F107+F108+F118+F125</formula>
    </cfRule>
  </conditionalFormatting>
  <conditionalFormatting sqref="E105">
    <cfRule type="cellIs" dxfId="1660" priority="191" stopIfTrue="1" operator="notEqual">
      <formula>E106+E107+E108+E118+E125</formula>
    </cfRule>
  </conditionalFormatting>
  <conditionalFormatting sqref="D105">
    <cfRule type="cellIs" dxfId="1659" priority="190" stopIfTrue="1" operator="notEqual">
      <formula>D106+D107+D108+D118+D125</formula>
    </cfRule>
  </conditionalFormatting>
  <conditionalFormatting sqref="I126">
    <cfRule type="cellIs" dxfId="1658" priority="189" stopIfTrue="1" operator="notEqual">
      <formula>P82+P83+P86+P92+P102+P105-I105</formula>
    </cfRule>
  </conditionalFormatting>
  <conditionalFormatting sqref="P144">
    <cfRule type="cellIs" dxfId="1657" priority="183" stopIfTrue="1" operator="notEqual">
      <formula>P146+P147</formula>
    </cfRule>
  </conditionalFormatting>
  <conditionalFormatting sqref="P148">
    <cfRule type="cellIs" dxfId="1656" priority="182" stopIfTrue="1" operator="notEqual">
      <formula>P149+P151+P153+P155+P157</formula>
    </cfRule>
  </conditionalFormatting>
  <conditionalFormatting sqref="P159">
    <cfRule type="cellIs" dxfId="1655" priority="181" stopIfTrue="1" operator="notEqual">
      <formula>P161+P163+P165</formula>
    </cfRule>
  </conditionalFormatting>
  <conditionalFormatting sqref="P167">
    <cfRule type="cellIs" dxfId="1654" priority="180" stopIfTrue="1" operator="notEqual">
      <formula>P168+P169+P170+P172+P173+P174</formula>
    </cfRule>
  </conditionalFormatting>
  <conditionalFormatting sqref="Q144">
    <cfRule type="cellIs" dxfId="1653" priority="179" stopIfTrue="1" operator="notEqual">
      <formula>Q146+Q147</formula>
    </cfRule>
  </conditionalFormatting>
  <conditionalFormatting sqref="Q148">
    <cfRule type="cellIs" dxfId="1652" priority="178" stopIfTrue="1" operator="notEqual">
      <formula>Q149+Q151+Q153+Q155+Q157</formula>
    </cfRule>
  </conditionalFormatting>
  <conditionalFormatting sqref="Q159">
    <cfRule type="cellIs" dxfId="1651" priority="177" stopIfTrue="1" operator="notEqual">
      <formula>Q161+Q163+Q165</formula>
    </cfRule>
  </conditionalFormatting>
  <conditionalFormatting sqref="Q167">
    <cfRule type="cellIs" dxfId="1650" priority="176" stopIfTrue="1" operator="notEqual">
      <formula>Q168+Q169+Q170+Q172+Q173+Q174</formula>
    </cfRule>
  </conditionalFormatting>
  <conditionalFormatting sqref="R144">
    <cfRule type="cellIs" dxfId="1649" priority="175" stopIfTrue="1" operator="notEqual">
      <formula>R146+R147</formula>
    </cfRule>
  </conditionalFormatting>
  <conditionalFormatting sqref="R148">
    <cfRule type="cellIs" dxfId="1648" priority="174" stopIfTrue="1" operator="notEqual">
      <formula>R149+R151+R153+R155+R157</formula>
    </cfRule>
  </conditionalFormatting>
  <conditionalFormatting sqref="R159">
    <cfRule type="cellIs" dxfId="1647" priority="173" stopIfTrue="1" operator="notEqual">
      <formula>R161+R163+R165</formula>
    </cfRule>
  </conditionalFormatting>
  <conditionalFormatting sqref="R167">
    <cfRule type="cellIs" dxfId="1646" priority="172" stopIfTrue="1" operator="notEqual">
      <formula>R168+R169+R170+R172+R173+R174</formula>
    </cfRule>
  </conditionalFormatting>
  <conditionalFormatting sqref="S144">
    <cfRule type="cellIs" dxfId="1645" priority="171" stopIfTrue="1" operator="notEqual">
      <formula>S146+S147</formula>
    </cfRule>
  </conditionalFormatting>
  <conditionalFormatting sqref="S148">
    <cfRule type="cellIs" dxfId="1644" priority="170" stopIfTrue="1" operator="notEqual">
      <formula>S149+S151+S153+S155+S157</formula>
    </cfRule>
  </conditionalFormatting>
  <conditionalFormatting sqref="S159">
    <cfRule type="cellIs" dxfId="1643" priority="169" stopIfTrue="1" operator="notEqual">
      <formula>S161+S163+S165</formula>
    </cfRule>
  </conditionalFormatting>
  <conditionalFormatting sqref="S167">
    <cfRule type="cellIs" dxfId="1642" priority="168" stopIfTrue="1" operator="notEqual">
      <formula>S168+S169+S170+S172+S173+S174</formula>
    </cfRule>
  </conditionalFormatting>
  <conditionalFormatting sqref="T144">
    <cfRule type="cellIs" dxfId="1641" priority="167" stopIfTrue="1" operator="notEqual">
      <formula>T146+T147</formula>
    </cfRule>
  </conditionalFormatting>
  <conditionalFormatting sqref="T148">
    <cfRule type="cellIs" dxfId="1640" priority="166" stopIfTrue="1" operator="notEqual">
      <formula>T149+T151+T153+T155+T157</formula>
    </cfRule>
  </conditionalFormatting>
  <conditionalFormatting sqref="T159">
    <cfRule type="cellIs" dxfId="1639" priority="165" stopIfTrue="1" operator="notEqual">
      <formula>T161+T163+T165</formula>
    </cfRule>
  </conditionalFormatting>
  <conditionalFormatting sqref="T167">
    <cfRule type="cellIs" dxfId="1638" priority="164" stopIfTrue="1" operator="notEqual">
      <formula>T168+T169+T170+T172+T173+T174</formula>
    </cfRule>
  </conditionalFormatting>
  <conditionalFormatting sqref="U144">
    <cfRule type="cellIs" dxfId="1637" priority="163" stopIfTrue="1" operator="notEqual">
      <formula>U146+U147</formula>
    </cfRule>
  </conditionalFormatting>
  <conditionalFormatting sqref="U148">
    <cfRule type="cellIs" dxfId="1636" priority="162" stopIfTrue="1" operator="notEqual">
      <formula>U149+U151+U153+U155+U157</formula>
    </cfRule>
  </conditionalFormatting>
  <conditionalFormatting sqref="U159">
    <cfRule type="cellIs" dxfId="1635" priority="161" stopIfTrue="1" operator="notEqual">
      <formula>U161+U163+U165</formula>
    </cfRule>
  </conditionalFormatting>
  <conditionalFormatting sqref="U167">
    <cfRule type="cellIs" dxfId="1634" priority="160" stopIfTrue="1" operator="notEqual">
      <formula>U168+U169+U170+U172+U173+U174</formula>
    </cfRule>
  </conditionalFormatting>
  <conditionalFormatting sqref="I144">
    <cfRule type="cellIs" dxfId="1633" priority="159" stopIfTrue="1" operator="notEqual">
      <formula>I146+I147</formula>
    </cfRule>
  </conditionalFormatting>
  <conditionalFormatting sqref="I148">
    <cfRule type="cellIs" dxfId="1632" priority="158" stopIfTrue="1" operator="notEqual">
      <formula>I149+I151+I153+I155+I157</formula>
    </cfRule>
  </conditionalFormatting>
  <conditionalFormatting sqref="I159">
    <cfRule type="cellIs" dxfId="1631" priority="157" stopIfTrue="1" operator="notEqual">
      <formula>I161+I163+I165</formula>
    </cfRule>
  </conditionalFormatting>
  <conditionalFormatting sqref="I167">
    <cfRule type="cellIs" dxfId="1630" priority="156" stopIfTrue="1" operator="notEqual">
      <formula>I168+I169+I170+I172+I173+I174</formula>
    </cfRule>
  </conditionalFormatting>
  <conditionalFormatting sqref="H144">
    <cfRule type="cellIs" dxfId="1629" priority="155" stopIfTrue="1" operator="notEqual">
      <formula>H146+H147</formula>
    </cfRule>
  </conditionalFormatting>
  <conditionalFormatting sqref="H148">
    <cfRule type="cellIs" dxfId="1628" priority="154" stopIfTrue="1" operator="notEqual">
      <formula>H149+H151+H153+H155+H157</formula>
    </cfRule>
  </conditionalFormatting>
  <conditionalFormatting sqref="H159">
    <cfRule type="cellIs" dxfId="1627" priority="153" stopIfTrue="1" operator="notEqual">
      <formula>H161+H163+H165</formula>
    </cfRule>
  </conditionalFormatting>
  <conditionalFormatting sqref="H167">
    <cfRule type="cellIs" dxfId="1626" priority="152" stopIfTrue="1" operator="notEqual">
      <formula>H168+H169+H170+H172+H173+H174</formula>
    </cfRule>
  </conditionalFormatting>
  <conditionalFormatting sqref="G144">
    <cfRule type="cellIs" dxfId="1625" priority="151" stopIfTrue="1" operator="notEqual">
      <formula>G146+G147</formula>
    </cfRule>
  </conditionalFormatting>
  <conditionalFormatting sqref="G148">
    <cfRule type="cellIs" dxfId="1624" priority="150" stopIfTrue="1" operator="notEqual">
      <formula>G149+G151+G153+G155+G157</formula>
    </cfRule>
  </conditionalFormatting>
  <conditionalFormatting sqref="G159">
    <cfRule type="cellIs" dxfId="1623" priority="149" stopIfTrue="1" operator="notEqual">
      <formula>G161+G163+G165</formula>
    </cfRule>
  </conditionalFormatting>
  <conditionalFormatting sqref="G167">
    <cfRule type="cellIs" dxfId="1622" priority="148" stopIfTrue="1" operator="notEqual">
      <formula>G168+G169+G170+G172+G173+G174</formula>
    </cfRule>
  </conditionalFormatting>
  <conditionalFormatting sqref="F144">
    <cfRule type="cellIs" dxfId="1621" priority="147" stopIfTrue="1" operator="notEqual">
      <formula>F146+F147</formula>
    </cfRule>
  </conditionalFormatting>
  <conditionalFormatting sqref="F148">
    <cfRule type="cellIs" dxfId="1620" priority="146" stopIfTrue="1" operator="notEqual">
      <formula>F149+F151+F153+F155+F157</formula>
    </cfRule>
  </conditionalFormatting>
  <conditionalFormatting sqref="F159">
    <cfRule type="cellIs" dxfId="1619" priority="145" stopIfTrue="1" operator="notEqual">
      <formula>F161+F163+F165</formula>
    </cfRule>
  </conditionalFormatting>
  <conditionalFormatting sqref="F167">
    <cfRule type="cellIs" dxfId="1618" priority="144" stopIfTrue="1" operator="notEqual">
      <formula>F168+F169+F170+F172+F173+F174</formula>
    </cfRule>
  </conditionalFormatting>
  <conditionalFormatting sqref="E148">
    <cfRule type="cellIs" dxfId="1617" priority="142" stopIfTrue="1" operator="notEqual">
      <formula>E149+E151+E153+E155+E157</formula>
    </cfRule>
  </conditionalFormatting>
  <conditionalFormatting sqref="E159">
    <cfRule type="cellIs" dxfId="1616" priority="141" stopIfTrue="1" operator="notEqual">
      <formula>E161+E163+E165</formula>
    </cfRule>
  </conditionalFormatting>
  <conditionalFormatting sqref="E167">
    <cfRule type="cellIs" dxfId="1615" priority="140" stopIfTrue="1" operator="notEqual">
      <formula>E168+E169+E170+E172+E173+E174</formula>
    </cfRule>
  </conditionalFormatting>
  <conditionalFormatting sqref="D144">
    <cfRule type="cellIs" dxfId="1614" priority="139" stopIfTrue="1" operator="notEqual">
      <formula>D146+D147</formula>
    </cfRule>
  </conditionalFormatting>
  <conditionalFormatting sqref="D148">
    <cfRule type="cellIs" dxfId="1613" priority="138" stopIfTrue="1" operator="notEqual">
      <formula>D149+D151+D153+D155+D157</formula>
    </cfRule>
  </conditionalFormatting>
  <conditionalFormatting sqref="D159">
    <cfRule type="cellIs" dxfId="1612" priority="137" stopIfTrue="1" operator="notEqual">
      <formula>D161+D163+D165</formula>
    </cfRule>
  </conditionalFormatting>
  <conditionalFormatting sqref="D167">
    <cfRule type="cellIs" dxfId="1611" priority="136" stopIfTrue="1" operator="notEqual">
      <formula>D168+D169+D170+D172+D173+D174</formula>
    </cfRule>
  </conditionalFormatting>
  <conditionalFormatting sqref="I176">
    <cfRule type="cellIs" dxfId="1610" priority="135" stopIfTrue="1" operator="notEqual">
      <formula>$P$140+$P$144+$P$148+$P$159+$P$167-$I$144-$I$148-$I$159-$I$167</formula>
    </cfRule>
  </conditionalFormatting>
  <conditionalFormatting sqref="D177:I177">
    <cfRule type="cellIs" dxfId="1609" priority="129" stopIfTrue="1" operator="notEqual">
      <formula>D176-D29</formula>
    </cfRule>
  </conditionalFormatting>
  <conditionalFormatting sqref="D128:I128">
    <cfRule type="cellIs" dxfId="1608" priority="127" stopIfTrue="1" operator="notEqual">
      <formula>D126-D$29</formula>
    </cfRule>
  </conditionalFormatting>
  <conditionalFormatting sqref="E70 G70:I70">
    <cfRule type="cellIs" dxfId="1607" priority="124" stopIfTrue="1" operator="notEqual">
      <formula>E68+$E$69-E$29-$E$71</formula>
    </cfRule>
  </conditionalFormatting>
  <conditionalFormatting sqref="P190">
    <cfRule type="cellIs" dxfId="1606" priority="123" stopIfTrue="1" operator="notEqual">
      <formula>P191+P193</formula>
    </cfRule>
  </conditionalFormatting>
  <conditionalFormatting sqref="Q190">
    <cfRule type="cellIs" dxfId="1605" priority="122" stopIfTrue="1" operator="notEqual">
      <formula>Q191+Q193</formula>
    </cfRule>
  </conditionalFormatting>
  <conditionalFormatting sqref="R190">
    <cfRule type="cellIs" dxfId="1604" priority="121" stopIfTrue="1" operator="notEqual">
      <formula>R191+R193</formula>
    </cfRule>
  </conditionalFormatting>
  <conditionalFormatting sqref="S190">
    <cfRule type="cellIs" dxfId="1603" priority="120" stopIfTrue="1" operator="notEqual">
      <formula>S191+S193</formula>
    </cfRule>
  </conditionalFormatting>
  <conditionalFormatting sqref="T190">
    <cfRule type="cellIs" dxfId="1602" priority="119" stopIfTrue="1" operator="notEqual">
      <formula>T191+T193</formula>
    </cfRule>
  </conditionalFormatting>
  <conditionalFormatting sqref="U190">
    <cfRule type="cellIs" dxfId="1601" priority="118" stopIfTrue="1" operator="notEqual">
      <formula>U191+U193</formula>
    </cfRule>
  </conditionalFormatting>
  <conditionalFormatting sqref="I190">
    <cfRule type="cellIs" dxfId="1600" priority="117" stopIfTrue="1" operator="notEqual">
      <formula>I191+I193</formula>
    </cfRule>
  </conditionalFormatting>
  <conditionalFormatting sqref="H190">
    <cfRule type="cellIs" dxfId="1599" priority="116" stopIfTrue="1" operator="notEqual">
      <formula>H191+H193</formula>
    </cfRule>
  </conditionalFormatting>
  <conditionalFormatting sqref="G190">
    <cfRule type="cellIs" dxfId="1598" priority="115" stopIfTrue="1" operator="notEqual">
      <formula>G191+G193</formula>
    </cfRule>
  </conditionalFormatting>
  <conditionalFormatting sqref="F190">
    <cfRule type="cellIs" dxfId="1597" priority="114" stopIfTrue="1" operator="notEqual">
      <formula>F191+F193</formula>
    </cfRule>
  </conditionalFormatting>
  <conditionalFormatting sqref="E190">
    <cfRule type="cellIs" dxfId="1596" priority="113" stopIfTrue="1" operator="notEqual">
      <formula>E191+E193</formula>
    </cfRule>
  </conditionalFormatting>
  <conditionalFormatting sqref="D190">
    <cfRule type="cellIs" dxfId="1595" priority="112" stopIfTrue="1" operator="notEqual">
      <formula>D191+D193</formula>
    </cfRule>
  </conditionalFormatting>
  <conditionalFormatting sqref="D196">
    <cfRule type="cellIs" dxfId="1594" priority="111" stopIfTrue="1" operator="notEqual">
      <formula>D195-D$29</formula>
    </cfRule>
  </conditionalFormatting>
  <conditionalFormatting sqref="E196">
    <cfRule type="cellIs" dxfId="1593" priority="109" stopIfTrue="1" operator="notEqual">
      <formula>E195-E$29</formula>
    </cfRule>
  </conditionalFormatting>
  <conditionalFormatting sqref="F196">
    <cfRule type="cellIs" dxfId="1592" priority="108" stopIfTrue="1" operator="notEqual">
      <formula>F195-F$29</formula>
    </cfRule>
  </conditionalFormatting>
  <conditionalFormatting sqref="G196">
    <cfRule type="cellIs" dxfId="1591" priority="107" stopIfTrue="1" operator="notEqual">
      <formula>G195-G$29</formula>
    </cfRule>
  </conditionalFormatting>
  <conditionalFormatting sqref="H196">
    <cfRule type="cellIs" dxfId="1590" priority="106" stopIfTrue="1" operator="notEqual">
      <formula>H195-H$29</formula>
    </cfRule>
  </conditionalFormatting>
  <conditionalFormatting sqref="I196">
    <cfRule type="cellIs" dxfId="1589" priority="105" stopIfTrue="1" operator="notEqual">
      <formula>I195-I$29</formula>
    </cfRule>
  </conditionalFormatting>
  <conditionalFormatting sqref="I195">
    <cfRule type="cellIs" dxfId="1588" priority="104" stopIfTrue="1" operator="notEqual">
      <formula>$P$188+$P$190-$I$190</formula>
    </cfRule>
  </conditionalFormatting>
  <conditionalFormatting sqref="P209">
    <cfRule type="cellIs" dxfId="1587" priority="98" stopIfTrue="1" operator="notEqual">
      <formula>P210+P211</formula>
    </cfRule>
  </conditionalFormatting>
  <conditionalFormatting sqref="Q209">
    <cfRule type="cellIs" dxfId="1586" priority="97" stopIfTrue="1" operator="notEqual">
      <formula>Q210+Q211</formula>
    </cfRule>
  </conditionalFormatting>
  <conditionalFormatting sqref="R209">
    <cfRule type="cellIs" dxfId="1585" priority="96" stopIfTrue="1" operator="notEqual">
      <formula>R210+R211</formula>
    </cfRule>
  </conditionalFormatting>
  <conditionalFormatting sqref="S209">
    <cfRule type="cellIs" dxfId="1584" priority="95" stopIfTrue="1" operator="notEqual">
      <formula>S210+S211</formula>
    </cfRule>
  </conditionalFormatting>
  <conditionalFormatting sqref="T209">
    <cfRule type="cellIs" dxfId="1583" priority="94" stopIfTrue="1" operator="notEqual">
      <formula>T210+T211</formula>
    </cfRule>
  </conditionalFormatting>
  <conditionalFormatting sqref="U209">
    <cfRule type="cellIs" dxfId="1582" priority="93" stopIfTrue="1" operator="notEqual">
      <formula>U210+U211</formula>
    </cfRule>
  </conditionalFormatting>
  <conditionalFormatting sqref="I209">
    <cfRule type="cellIs" dxfId="1581" priority="92" stopIfTrue="1" operator="notEqual">
      <formula>I210+I211</formula>
    </cfRule>
  </conditionalFormatting>
  <conditionalFormatting sqref="H209">
    <cfRule type="cellIs" dxfId="1580" priority="91" stopIfTrue="1" operator="notEqual">
      <formula>H210+H211</formula>
    </cfRule>
  </conditionalFormatting>
  <conditionalFormatting sqref="G209">
    <cfRule type="cellIs" dxfId="1579" priority="90" stopIfTrue="1" operator="notEqual">
      <formula>G210+G211</formula>
    </cfRule>
  </conditionalFormatting>
  <conditionalFormatting sqref="F209">
    <cfRule type="cellIs" dxfId="1578" priority="89" stopIfTrue="1" operator="notEqual">
      <formula>F210+F211</formula>
    </cfRule>
  </conditionalFormatting>
  <conditionalFormatting sqref="E209">
    <cfRule type="cellIs" dxfId="1577" priority="88" stopIfTrue="1" operator="notEqual">
      <formula>E210+E211</formula>
    </cfRule>
  </conditionalFormatting>
  <conditionalFormatting sqref="D209">
    <cfRule type="cellIs" dxfId="1576" priority="87" stopIfTrue="1" operator="notEqual">
      <formula>D210+D211</formula>
    </cfRule>
  </conditionalFormatting>
  <conditionalFormatting sqref="D215">
    <cfRule type="cellIs" dxfId="1575" priority="86" stopIfTrue="1" operator="notEqual">
      <formula>D214-D$29</formula>
    </cfRule>
  </conditionalFormatting>
  <conditionalFormatting sqref="E215">
    <cfRule type="cellIs" dxfId="1574" priority="84" stopIfTrue="1" operator="notEqual">
      <formula>E214-E$29</formula>
    </cfRule>
  </conditionalFormatting>
  <conditionalFormatting sqref="F215">
    <cfRule type="cellIs" dxfId="1573" priority="83" stopIfTrue="1" operator="notEqual">
      <formula>F214-F$29</formula>
    </cfRule>
  </conditionalFormatting>
  <conditionalFormatting sqref="G215">
    <cfRule type="cellIs" dxfId="1572" priority="82" stopIfTrue="1" operator="notEqual">
      <formula>G214-G$29</formula>
    </cfRule>
  </conditionalFormatting>
  <conditionalFormatting sqref="H215">
    <cfRule type="cellIs" dxfId="1571" priority="81" stopIfTrue="1" operator="notEqual">
      <formula>H214-H$29</formula>
    </cfRule>
  </conditionalFormatting>
  <conditionalFormatting sqref="I215">
    <cfRule type="cellIs" dxfId="1570" priority="80" stopIfTrue="1" operator="notEqual">
      <formula>I214-I$29</formula>
    </cfRule>
  </conditionalFormatting>
  <conditionalFormatting sqref="I214">
    <cfRule type="cellIs" dxfId="1569" priority="79" stopIfTrue="1" operator="notEqual">
      <formula>$P$207+$P$209+$P$212-$I$209-$I$212</formula>
    </cfRule>
  </conditionalFormatting>
  <conditionalFormatting sqref="P228">
    <cfRule type="cellIs" dxfId="1568" priority="73" stopIfTrue="1" operator="notEqual">
      <formula>P229+O230</formula>
    </cfRule>
  </conditionalFormatting>
  <conditionalFormatting sqref="G228">
    <cfRule type="cellIs" dxfId="1567" priority="50" stopIfTrue="1" operator="notEqual">
      <formula>$G$229+$G$230</formula>
    </cfRule>
  </conditionalFormatting>
  <conditionalFormatting sqref="D228">
    <cfRule type="cellIs" dxfId="1566" priority="48" stopIfTrue="1" operator="notEqual">
      <formula>$D$229+$D$230</formula>
    </cfRule>
  </conditionalFormatting>
  <conditionalFormatting sqref="D234">
    <cfRule type="cellIs" dxfId="1565" priority="47" stopIfTrue="1" operator="notEqual">
      <formula>D233-D$29</formula>
    </cfRule>
  </conditionalFormatting>
  <conditionalFormatting sqref="E234">
    <cfRule type="cellIs" dxfId="1564" priority="45" stopIfTrue="1" operator="notEqual">
      <formula>E233-E$29</formula>
    </cfRule>
  </conditionalFormatting>
  <conditionalFormatting sqref="F234">
    <cfRule type="cellIs" dxfId="1563" priority="44" stopIfTrue="1" operator="notEqual">
      <formula>F233-F$29</formula>
    </cfRule>
  </conditionalFormatting>
  <conditionalFormatting sqref="G234">
    <cfRule type="cellIs" dxfId="1562" priority="43" stopIfTrue="1" operator="notEqual">
      <formula>G233-G$29</formula>
    </cfRule>
  </conditionalFormatting>
  <conditionalFormatting sqref="H234">
    <cfRule type="cellIs" dxfId="1561" priority="42" stopIfTrue="1" operator="notEqual">
      <formula>H233-H$29</formula>
    </cfRule>
  </conditionalFormatting>
  <conditionalFormatting sqref="I234">
    <cfRule type="cellIs" dxfId="1560" priority="41" stopIfTrue="1" operator="notEqual">
      <formula>I233-I$29</formula>
    </cfRule>
  </conditionalFormatting>
  <conditionalFormatting sqref="P247">
    <cfRule type="cellIs" dxfId="1559" priority="40" stopIfTrue="1" operator="notEqual">
      <formula>P248+P249+P250</formula>
    </cfRule>
  </conditionalFormatting>
  <conditionalFormatting sqref="P251">
    <cfRule type="cellIs" dxfId="1558" priority="39" stopIfTrue="1" operator="notEqual">
      <formula>P252+P253+P254</formula>
    </cfRule>
  </conditionalFormatting>
  <conditionalFormatting sqref="Q247">
    <cfRule type="cellIs" dxfId="1557" priority="38" stopIfTrue="1" operator="notEqual">
      <formula>Q248+Q249+Q250</formula>
    </cfRule>
  </conditionalFormatting>
  <conditionalFormatting sqref="Q251">
    <cfRule type="cellIs" dxfId="1556" priority="37" stopIfTrue="1" operator="notEqual">
      <formula>Q252+Q253+Q254</formula>
    </cfRule>
  </conditionalFormatting>
  <conditionalFormatting sqref="R247">
    <cfRule type="cellIs" dxfId="1555" priority="36" stopIfTrue="1" operator="notEqual">
      <formula>R248+R249+R250</formula>
    </cfRule>
  </conditionalFormatting>
  <conditionalFormatting sqref="R251">
    <cfRule type="cellIs" dxfId="1554" priority="35" stopIfTrue="1" operator="notEqual">
      <formula>R252+R253+R254</formula>
    </cfRule>
  </conditionalFormatting>
  <conditionalFormatting sqref="S247">
    <cfRule type="cellIs" dxfId="1553" priority="34" stopIfTrue="1" operator="notEqual">
      <formula>S248+S249+S250</formula>
    </cfRule>
  </conditionalFormatting>
  <conditionalFormatting sqref="S251">
    <cfRule type="cellIs" dxfId="1552" priority="33" stopIfTrue="1" operator="notEqual">
      <formula>S252+S253+S254</formula>
    </cfRule>
  </conditionalFormatting>
  <conditionalFormatting sqref="T247">
    <cfRule type="cellIs" dxfId="1551" priority="32" stopIfTrue="1" operator="notEqual">
      <formula>T248+T249+T250</formula>
    </cfRule>
  </conditionalFormatting>
  <conditionalFormatting sqref="T251">
    <cfRule type="cellIs" dxfId="1550" priority="31" stopIfTrue="1" operator="notEqual">
      <formula>T252+T253+T254</formula>
    </cfRule>
  </conditionalFormatting>
  <conditionalFormatting sqref="U247">
    <cfRule type="cellIs" dxfId="1549" priority="30" stopIfTrue="1" operator="notEqual">
      <formula>U248+U249+U250</formula>
    </cfRule>
  </conditionalFormatting>
  <conditionalFormatting sqref="U251">
    <cfRule type="cellIs" dxfId="1548" priority="29" stopIfTrue="1" operator="notEqual">
      <formula>U252+U253+U254</formula>
    </cfRule>
  </conditionalFormatting>
  <conditionalFormatting sqref="I255">
    <cfRule type="cellIs" dxfId="1547" priority="28" stopIfTrue="1" operator="notEqual">
      <formula>$P$246+$P$247+$P$251</formula>
    </cfRule>
  </conditionalFormatting>
  <conditionalFormatting sqref="H255">
    <cfRule type="cellIs" dxfId="1546" priority="27" stopIfTrue="1" operator="notEqual">
      <formula>$Q$246+$Q$247+$Q$251</formula>
    </cfRule>
  </conditionalFormatting>
  <conditionalFormatting sqref="G255">
    <cfRule type="cellIs" dxfId="1545" priority="26" stopIfTrue="1" operator="notEqual">
      <formula>$R$246+$R$247+$R$251</formula>
    </cfRule>
  </conditionalFormatting>
  <conditionalFormatting sqref="F255">
    <cfRule type="cellIs" dxfId="1544" priority="25" stopIfTrue="1" operator="notEqual">
      <formula>$S$246+$S$247+$S$251</formula>
    </cfRule>
  </conditionalFormatting>
  <conditionalFormatting sqref="E255">
    <cfRule type="cellIs" dxfId="1543" priority="24" stopIfTrue="1" operator="notEqual">
      <formula>$T$246+$T$247+$T$251</formula>
    </cfRule>
  </conditionalFormatting>
  <conditionalFormatting sqref="D255">
    <cfRule type="cellIs" dxfId="1542" priority="23" stopIfTrue="1" operator="notEqual">
      <formula>$U$246+$U$247+$U$251</formula>
    </cfRule>
  </conditionalFormatting>
  <conditionalFormatting sqref="I278">
    <cfRule type="cellIs" dxfId="1541" priority="14" stopIfTrue="1" operator="notEqual">
      <formula>$P$268-$I$271-$I$276-$I$273</formula>
    </cfRule>
  </conditionalFormatting>
  <conditionalFormatting sqref="D70">
    <cfRule type="cellIs" dxfId="1540" priority="7" stopIfTrue="1" operator="notEqual">
      <formula>D68+$D$69-$D$71-D$29</formula>
    </cfRule>
  </conditionalFormatting>
  <conditionalFormatting sqref="F70">
    <cfRule type="cellIs" dxfId="1539" priority="6" stopIfTrue="1" operator="notEqual">
      <formula>$F$69+$F$68-$F$71-$F$29</formula>
    </cfRule>
  </conditionalFormatting>
  <conditionalFormatting sqref="I27">
    <cfRule type="cellIs" dxfId="1538" priority="321" stopIfTrue="1" operator="notEqual">
      <formula>P18-I24</formula>
    </cfRule>
  </conditionalFormatting>
  <conditionalFormatting sqref="P20">
    <cfRule type="cellIs" dxfId="1537" priority="2" stopIfTrue="1" operator="notEqual">
      <formula>P23+P24+P25</formula>
    </cfRule>
  </conditionalFormatting>
  <conditionalFormatting sqref="S20">
    <cfRule type="cellIs" dxfId="1536" priority="1" stopIfTrue="1" operator="notEqual">
      <formula>S23+S24+S25</formula>
    </cfRule>
  </conditionalFormatting>
  <conditionalFormatting sqref="D271:I271">
    <cfRule type="cellIs" dxfId="1535" priority="422" stopIfTrue="1" operator="notEqual">
      <formula>D272+D274+D275</formula>
    </cfRule>
  </conditionalFormatting>
  <conditionalFormatting sqref="H228:I228 E228:F228 Q228:U228">
    <cfRule type="cellIs" dxfId="1534" priority="1413" stopIfTrue="1" operator="notEqual">
      <formula>E229+#REF!</formula>
    </cfRule>
  </conditionalFormatting>
  <conditionalFormatting sqref="H68">
    <cfRule type="cellIs" dxfId="1533" priority="5378" stopIfTrue="1" operator="notEqual">
      <formula>$Q$42-$H$46-$H$52-$H$63</formula>
    </cfRule>
  </conditionalFormatting>
  <conditionalFormatting sqref="H176">
    <cfRule type="cellIs" dxfId="1532" priority="5379" stopIfTrue="1" operator="notEqual">
      <formula>$Q$140+$Q$144+$Q$148+$Q$159+$Q$167-$H$144-$H$148-$H$159-$H$167</formula>
    </cfRule>
  </conditionalFormatting>
  <conditionalFormatting sqref="H195">
    <cfRule type="cellIs" dxfId="1531" priority="5380" stopIfTrue="1" operator="notEqual">
      <formula>$Q$188+$Q$190-$H$190</formula>
    </cfRule>
  </conditionalFormatting>
  <conditionalFormatting sqref="H214">
    <cfRule type="cellIs" dxfId="1530" priority="5381" stopIfTrue="1" operator="notEqual">
      <formula>$Q$207+$Q$209+$Q$212-$H$209-$H$212</formula>
    </cfRule>
  </conditionalFormatting>
  <conditionalFormatting sqref="H278">
    <cfRule type="cellIs" dxfId="1529" priority="5382" stopIfTrue="1" operator="notEqual">
      <formula>$Q$268-$H$271-$H$273-$H$276</formula>
    </cfRule>
  </conditionalFormatting>
  <conditionalFormatting sqref="H126">
    <cfRule type="cellIs" dxfId="1528" priority="5383" stopIfTrue="1" operator="notEqual">
      <formula>Q82+Q83+Q86+Q92+Q102+Q105-H105</formula>
    </cfRule>
  </conditionalFormatting>
  <conditionalFormatting sqref="H27">
    <cfRule type="cellIs" dxfId="1527" priority="5384" stopIfTrue="1" operator="notEqual">
      <formula>Q18-H24</formula>
    </cfRule>
  </conditionalFormatting>
  <conditionalFormatting sqref="G68">
    <cfRule type="cellIs" dxfId="1526" priority="5385" stopIfTrue="1" operator="notEqual">
      <formula>$R$42-$G$46-$G$52-$G$63</formula>
    </cfRule>
  </conditionalFormatting>
  <conditionalFormatting sqref="G126">
    <cfRule type="cellIs" dxfId="1525" priority="5386" stopIfTrue="1" operator="notEqual">
      <formula>R82+R83+R86+R92+R102+R105-G105</formula>
    </cfRule>
  </conditionalFormatting>
  <conditionalFormatting sqref="G176">
    <cfRule type="cellIs" dxfId="1524" priority="5387" stopIfTrue="1" operator="notEqual">
      <formula>$R$140+$R$144+$R$148+$R$159+$R$167-$G$144-$G$148-$G$159-$G$167</formula>
    </cfRule>
  </conditionalFormatting>
  <conditionalFormatting sqref="G195">
    <cfRule type="cellIs" dxfId="1523" priority="5388" stopIfTrue="1" operator="notEqual">
      <formula>$R$188+$R$190-$G$190</formula>
    </cfRule>
  </conditionalFormatting>
  <conditionalFormatting sqref="G214">
    <cfRule type="cellIs" dxfId="1522" priority="5389" stopIfTrue="1" operator="notEqual">
      <formula>$R$207+$R$209+$R$212-$G$209-$G$212</formula>
    </cfRule>
  </conditionalFormatting>
  <conditionalFormatting sqref="G278">
    <cfRule type="cellIs" dxfId="1521" priority="5390" stopIfTrue="1" operator="notEqual">
      <formula>$R$268-$G$271-$G$273-$G$276</formula>
    </cfRule>
  </conditionalFormatting>
  <conditionalFormatting sqref="G27">
    <cfRule type="cellIs" dxfId="1520" priority="5391" stopIfTrue="1" operator="notEqual">
      <formula>R18-G24</formula>
    </cfRule>
  </conditionalFormatting>
  <conditionalFormatting sqref="F126">
    <cfRule type="cellIs" dxfId="1519" priority="5392" stopIfTrue="1" operator="notEqual">
      <formula>S82+S83+S86+S92+S102+S105-F105</formula>
    </cfRule>
  </conditionalFormatting>
  <conditionalFormatting sqref="F176">
    <cfRule type="cellIs" dxfId="1518" priority="5393" stopIfTrue="1" operator="notEqual">
      <formula>$S$140+$S$144+$S$148+$S$159+$S$167-$F$144-$F$148-$F$159-$F$167</formula>
    </cfRule>
  </conditionalFormatting>
  <conditionalFormatting sqref="F195">
    <cfRule type="cellIs" dxfId="1517" priority="5394" stopIfTrue="1" operator="notEqual">
      <formula>$S$188+$S$190-$F$190</formula>
    </cfRule>
  </conditionalFormatting>
  <conditionalFormatting sqref="F214">
    <cfRule type="cellIs" dxfId="1516" priority="5395" stopIfTrue="1" operator="notEqual">
      <formula>$S$207+$S$209+$S$212-$F$209-$F$212</formula>
    </cfRule>
  </conditionalFormatting>
  <conditionalFormatting sqref="F278">
    <cfRule type="cellIs" dxfId="1515" priority="5396" stopIfTrue="1" operator="notEqual">
      <formula>$S$268-$F$271-$F$273-$F$276</formula>
    </cfRule>
  </conditionalFormatting>
  <conditionalFormatting sqref="F69">
    <cfRule type="cellIs" dxfId="1514" priority="5397" stopIfTrue="1" operator="notEqual">
      <formula>$S$42-$F$46-$F$52-$F$63-$F$68</formula>
    </cfRule>
  </conditionalFormatting>
  <conditionalFormatting sqref="F27">
    <cfRule type="cellIs" dxfId="1513" priority="5398" stopIfTrue="1" operator="notEqual">
      <formula>S18-F24</formula>
    </cfRule>
  </conditionalFormatting>
  <conditionalFormatting sqref="E68">
    <cfRule type="cellIs" dxfId="1512" priority="5399" stopIfTrue="1" operator="notEqual">
      <formula>$T$42-$E$46-$E$52-$E$63</formula>
    </cfRule>
  </conditionalFormatting>
  <conditionalFormatting sqref="E126">
    <cfRule type="cellIs" dxfId="1511" priority="5400" stopIfTrue="1" operator="notEqual">
      <formula>T82+T83+T86+T92+T102+T105-E105</formula>
    </cfRule>
  </conditionalFormatting>
  <conditionalFormatting sqref="E176">
    <cfRule type="cellIs" dxfId="1510" priority="5401" stopIfTrue="1" operator="notEqual">
      <formula>$T$140+$T$144+$T$148+$T$159+$T$167-$E$144-$E$148-$E$159-$E$167</formula>
    </cfRule>
  </conditionalFormatting>
  <conditionalFormatting sqref="E195">
    <cfRule type="cellIs" dxfId="1509" priority="5402" stopIfTrue="1" operator="notEqual">
      <formula>$T$188+$T$190-$E$190</formula>
    </cfRule>
  </conditionalFormatting>
  <conditionalFormatting sqref="E214">
    <cfRule type="cellIs" dxfId="1508" priority="5403" stopIfTrue="1" operator="notEqual">
      <formula>$T$207+$T$209+$T$212-$E$209-$E$212</formula>
    </cfRule>
  </conditionalFormatting>
  <conditionalFormatting sqref="E278">
    <cfRule type="cellIs" dxfId="1507" priority="5404" stopIfTrue="1" operator="notEqual">
      <formula>$T$268-$E$271-$E$273-$E$276</formula>
    </cfRule>
  </conditionalFormatting>
  <conditionalFormatting sqref="E27">
    <cfRule type="cellIs" dxfId="1506" priority="5405" stopIfTrue="1" operator="notEqual">
      <formula>T18-E24</formula>
    </cfRule>
  </conditionalFormatting>
  <conditionalFormatting sqref="U18">
    <cfRule type="cellIs" dxfId="1505" priority="5406" stopIfTrue="1" operator="notEqual">
      <formula>P18+Q18+R18+S18+T18</formula>
    </cfRule>
    <cfRule type="cellIs" dxfId="1504" priority="5407" stopIfTrue="1" operator="notEqual">
      <formula>U21+U22+U23</formula>
    </cfRule>
  </conditionalFormatting>
  <conditionalFormatting sqref="D126">
    <cfRule type="cellIs" dxfId="1503" priority="5408" stopIfTrue="1" operator="notEqual">
      <formula>U82+U83+U86+U92+U102+U105-D105</formula>
    </cfRule>
  </conditionalFormatting>
  <conditionalFormatting sqref="D176">
    <cfRule type="cellIs" dxfId="1502" priority="5409" stopIfTrue="1" operator="notEqual">
      <formula>$U$140+$U$144+$U$148+$U$159+$U$167-$D$144-$D$148-$D$159-$D$167</formula>
    </cfRule>
  </conditionalFormatting>
  <conditionalFormatting sqref="D195">
    <cfRule type="cellIs" dxfId="1501" priority="5410" stopIfTrue="1" operator="notEqual">
      <formula>$U$188+$U$190-$D$190</formula>
    </cfRule>
  </conditionalFormatting>
  <conditionalFormatting sqref="D214">
    <cfRule type="cellIs" dxfId="1500" priority="5411" stopIfTrue="1" operator="notEqual">
      <formula>$U$207+$U$209+$U$212-$D$209-$D$212</formula>
    </cfRule>
  </conditionalFormatting>
  <conditionalFormatting sqref="D278">
    <cfRule type="cellIs" dxfId="1499" priority="5412" stopIfTrue="1" operator="notEqual">
      <formula>$U$268-$D$271-$D$273-$D$276</formula>
    </cfRule>
  </conditionalFormatting>
  <conditionalFormatting sqref="D27">
    <cfRule type="cellIs" dxfId="1498" priority="5413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3" max="30" man="1"/>
    <brk id="71" min="3" max="30" man="1"/>
    <brk id="129" min="3" max="30" man="1"/>
    <brk id="177" min="3" max="30" man="1"/>
    <brk id="215" min="3" max="30" man="1"/>
    <brk id="257" min="3" max="3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570312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7.710937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354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'[1]2014'!U34</f>
        <v>1295681</v>
      </c>
      <c r="Q18" s="147">
        <f>'[1]2014'!W34</f>
        <v>67877</v>
      </c>
      <c r="R18" s="147">
        <f>'[1]2014'!Y34</f>
        <v>199398</v>
      </c>
      <c r="S18" s="147">
        <f>'[1]2014'!AA34</f>
        <v>294444</v>
      </c>
      <c r="T18" s="147">
        <f>'[1]2014'!AC34</f>
        <v>15087</v>
      </c>
      <c r="U18" s="147">
        <f>'[1]2014'!AE34</f>
        <v>1872487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'[1]2014'!Y36+'[1]2014'!Y38+'[1]2014'!Y41</f>
        <v>24499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'[1]2014'!U36</f>
        <v>1277660</v>
      </c>
      <c r="Q21" s="147">
        <f>'[1]2014'!W36+'[1]2014'!W37</f>
        <v>67768</v>
      </c>
      <c r="R21" s="147">
        <f>'[1]2014'!Y36</f>
        <v>12387</v>
      </c>
      <c r="S21" s="147">
        <f>'[1]2014'!AA36</f>
        <v>192987</v>
      </c>
      <c r="T21" s="147">
        <f>'[1]2014'!AC36</f>
        <v>3962</v>
      </c>
      <c r="U21" s="147">
        <f>'[1]2014'!AE36+'[1]2014'!AE37</f>
        <v>1554764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'[1]2014'!U38</f>
        <v>18021</v>
      </c>
      <c r="Q22" s="147">
        <f>'[1]2014'!W38</f>
        <v>109</v>
      </c>
      <c r="R22" s="147">
        <f>'[1]2014'!Y38</f>
        <v>7133</v>
      </c>
      <c r="S22" s="147">
        <f>'[1]2014'!AA38</f>
        <v>101457</v>
      </c>
      <c r="T22" s="147">
        <f>'[1]2014'!AC38</f>
        <v>0</v>
      </c>
      <c r="U22" s="147">
        <f>'[1]2014'!AE38</f>
        <v>126720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'[1]2014'!Y39</f>
        <v>179878</v>
      </c>
      <c r="S23" s="147"/>
      <c r="T23" s="147">
        <f>'[1]2014'!AC39</f>
        <v>11125</v>
      </c>
      <c r="U23" s="147">
        <f>'[1]2014'!AE39</f>
        <v>191003</v>
      </c>
    </row>
    <row r="24" spans="4:52" s="121" customFormat="1" ht="12" customHeight="1" x14ac:dyDescent="0.2">
      <c r="D24" s="130">
        <f>'[1]2014'!D42</f>
        <v>932538</v>
      </c>
      <c r="E24" s="130">
        <f>'[1]2014'!F42</f>
        <v>7079</v>
      </c>
      <c r="F24" s="130">
        <f>'[1]2014'!H42</f>
        <v>73145</v>
      </c>
      <c r="G24" s="130">
        <f>'[1]2014'!J42</f>
        <v>55906</v>
      </c>
      <c r="H24" s="130">
        <f>'[1]2014'!L42</f>
        <v>30781</v>
      </c>
      <c r="I24" s="130">
        <f>'[1]2014'!N42</f>
        <v>765627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'[1]2014'!AE47</f>
        <v>92209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'[1]2014'!D50</f>
        <v>1032158</v>
      </c>
      <c r="E27" s="134">
        <f>'[1]2014'!F50</f>
        <v>8008</v>
      </c>
      <c r="F27" s="134">
        <f>'[1]2014'!H50</f>
        <v>221299</v>
      </c>
      <c r="G27" s="134">
        <f>'[1]2014'!J50</f>
        <v>143492</v>
      </c>
      <c r="H27" s="134">
        <f>'[1]2014'!L50</f>
        <v>37096</v>
      </c>
      <c r="I27" s="134">
        <f>'[1]2014'!N50</f>
        <v>530054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'[1]2014'!D52</f>
        <v>164486</v>
      </c>
      <c r="E29" s="130">
        <f>'[1]2014'!F52</f>
        <v>878</v>
      </c>
      <c r="F29" s="130">
        <f>'[1]2014'!H52</f>
        <v>26324</v>
      </c>
      <c r="G29" s="130">
        <f>'[1]2014'!J52</f>
        <v>28074</v>
      </c>
      <c r="H29" s="130">
        <f>'[1]2014'!L52</f>
        <v>4519</v>
      </c>
      <c r="I29" s="130">
        <f>'[1]2014'!N52</f>
        <v>104691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'[1]2014'!D55</f>
        <v>867672</v>
      </c>
      <c r="E30" s="136">
        <f>'[1]2014'!F55</f>
        <v>7130</v>
      </c>
      <c r="F30" s="136">
        <f>'[1]2014'!H55</f>
        <v>194975</v>
      </c>
      <c r="G30" s="136">
        <f>'[1]2014'!J55</f>
        <v>115418</v>
      </c>
      <c r="H30" s="136">
        <f>'[1]2014'!L55</f>
        <v>32577</v>
      </c>
      <c r="I30" s="136">
        <f>'[1]2014'!N55</f>
        <v>425363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530054</v>
      </c>
      <c r="Q42" s="147">
        <f>H27</f>
        <v>37096</v>
      </c>
      <c r="R42" s="147">
        <f>G27</f>
        <v>143492</v>
      </c>
      <c r="S42" s="147">
        <f>F27</f>
        <v>221299</v>
      </c>
      <c r="T42" s="147">
        <f>E27</f>
        <v>8008</v>
      </c>
      <c r="U42" s="147">
        <f>D27</f>
        <v>1032158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425363</v>
      </c>
      <c r="Q44" s="153">
        <f>H30</f>
        <v>32577</v>
      </c>
      <c r="R44" s="153">
        <f>G30</f>
        <v>115418</v>
      </c>
      <c r="S44" s="153">
        <f>F30</f>
        <v>194975</v>
      </c>
      <c r="T44" s="153">
        <f>E30</f>
        <v>7130</v>
      </c>
      <c r="U44" s="153">
        <f>D30</f>
        <v>867672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'[1]2014'!D71</f>
        <v>473531</v>
      </c>
      <c r="E46" s="144">
        <f>'[1]2014'!F71</f>
        <v>7120</v>
      </c>
      <c r="F46" s="144">
        <f>'[1]2014'!H71</f>
        <v>31041</v>
      </c>
      <c r="G46" s="144">
        <f>'[1]2014'!J71</f>
        <v>114979</v>
      </c>
      <c r="H46" s="144">
        <f>'[1]2014'!L71</f>
        <v>20498</v>
      </c>
      <c r="I46" s="144">
        <f>'[1]2014'!N71</f>
        <v>299893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'[1]2014'!D72</f>
        <v>367986</v>
      </c>
      <c r="E47" s="144">
        <f>'[1]2014'!F72</f>
        <v>5518</v>
      </c>
      <c r="F47" s="144">
        <f>'[1]2014'!H72</f>
        <v>26317</v>
      </c>
      <c r="G47" s="144">
        <f>'[1]2014'!J72</f>
        <v>89441</v>
      </c>
      <c r="H47" s="144">
        <f>'[1]2014'!L72</f>
        <v>14923</v>
      </c>
      <c r="I47" s="144">
        <f>'[1]2014'!N72</f>
        <v>231787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'[1]2014'!D73</f>
        <v>105545</v>
      </c>
      <c r="E48" s="144">
        <f>'[1]2014'!F73</f>
        <v>1602</v>
      </c>
      <c r="F48" s="144">
        <f>'[1]2014'!H73</f>
        <v>4724</v>
      </c>
      <c r="G48" s="144">
        <f>'[1]2014'!J73</f>
        <v>25538</v>
      </c>
      <c r="H48" s="144">
        <f>'[1]2014'!L73</f>
        <v>5575</v>
      </c>
      <c r="I48" s="144">
        <f>'[1]2014'!N73</f>
        <v>68106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'[1]2014'!D74</f>
        <v>87685</v>
      </c>
      <c r="E50" s="33">
        <f>'[1]2014'!F74</f>
        <v>1547</v>
      </c>
      <c r="F50" s="33">
        <f>'[1]2014'!H74</f>
        <v>4594</v>
      </c>
      <c r="G50" s="33">
        <f>'[1]2014'!J74</f>
        <v>17901</v>
      </c>
      <c r="H50" s="33">
        <f>'[1]2014'!L74</f>
        <v>3828</v>
      </c>
      <c r="I50" s="33">
        <f>'[1]2014'!N74</f>
        <v>59815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'[1]2014'!D75</f>
        <v>17860</v>
      </c>
      <c r="E51" s="33">
        <f>'[1]2014'!F75</f>
        <v>55</v>
      </c>
      <c r="F51" s="33">
        <f>'[1]2014'!H75</f>
        <v>130</v>
      </c>
      <c r="G51" s="33">
        <f>'[1]2014'!J75</f>
        <v>7637</v>
      </c>
      <c r="H51" s="33">
        <f>'[1]2014'!L75</f>
        <v>1747</v>
      </c>
      <c r="I51" s="33">
        <f>'[1]2014'!N75</f>
        <v>8291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'[1]2014'!D76</f>
        <v>120045</v>
      </c>
      <c r="E52" s="147">
        <f>'[1]2014'!F76</f>
        <v>16</v>
      </c>
      <c r="F52" s="147">
        <f>'[1]2014'!H76</f>
        <v>8728</v>
      </c>
      <c r="G52" s="147">
        <f>'[1]2014'!J76</f>
        <v>439</v>
      </c>
      <c r="H52" s="147">
        <f>'[1]2014'!L76</f>
        <v>2890</v>
      </c>
      <c r="I52" s="147">
        <f>'[1]2014'!N76</f>
        <v>7934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'[1]2014'!D77</f>
        <v>100038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'[1]2014'!D78</f>
        <v>64091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'[1]2014'!D79</f>
        <v>1689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'[1]2014'!D80</f>
        <v>34258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'[1]2014'!D81</f>
        <v>20007</v>
      </c>
      <c r="E61" s="147">
        <f>'[1]2014'!F81</f>
        <v>16</v>
      </c>
      <c r="F61" s="147">
        <f>'[1]2014'!H81</f>
        <v>8728</v>
      </c>
      <c r="G61" s="147">
        <f>'[1]2014'!J81</f>
        <v>439</v>
      </c>
      <c r="H61" s="147">
        <f>'[1]2014'!L81</f>
        <v>2890</v>
      </c>
      <c r="I61" s="147">
        <f>'[1]2014'!N81</f>
        <v>7934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'[1]2014'!D82</f>
        <v>-16797</v>
      </c>
      <c r="E63" s="147">
        <f>'[1]2014'!F82</f>
        <v>-6</v>
      </c>
      <c r="F63" s="147">
        <f>'[1]2014'!H82</f>
        <v>-2402</v>
      </c>
      <c r="G63" s="147">
        <f>'[1]2014'!J82</f>
        <v>0</v>
      </c>
      <c r="H63" s="147">
        <f>'[1]2014'!L82</f>
        <v>-93</v>
      </c>
      <c r="I63" s="147">
        <f>'[1]2014'!N82</f>
        <v>-6467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'[1]2014'!D83</f>
        <v>-7829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'[1]2014'!D84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'[1]2014'!D85</f>
        <v>-7829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'[1]2014'!D86</f>
        <v>-8968</v>
      </c>
      <c r="E67" s="147">
        <f>'[1]2014'!F86</f>
        <v>-6</v>
      </c>
      <c r="F67" s="147">
        <f>'[1]2014'!H86</f>
        <v>-2402</v>
      </c>
      <c r="G67" s="147"/>
      <c r="H67" s="147">
        <f>'[1]2014'!L86</f>
        <v>-93</v>
      </c>
      <c r="I67" s="147">
        <f>'[1]2014'!N86</f>
        <v>-6467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'[1]2014'!D90</f>
        <v>344560</v>
      </c>
      <c r="E68" s="149">
        <f>'[1]2014'!F90</f>
        <v>878</v>
      </c>
      <c r="F68" s="149">
        <f>'[1]2014'!H90</f>
        <v>73113</v>
      </c>
      <c r="G68" s="149">
        <f>'[1]2014'!J90</f>
        <v>28074</v>
      </c>
      <c r="H68" s="149">
        <f>'[1]2014'!L90</f>
        <v>13801</v>
      </c>
      <c r="I68" s="149">
        <f>'[1]2014'!N90</f>
        <v>228694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'[1]2014'!D91</f>
        <v>110819</v>
      </c>
      <c r="E69" s="149"/>
      <c r="F69" s="149">
        <f>'[1]2014'!H91</f>
        <v>110819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'[1]2014'!D93</f>
        <v>188968</v>
      </c>
      <c r="E70" s="151">
        <f>'[1]2014'!F93</f>
        <v>0</v>
      </c>
      <c r="F70" s="151">
        <f>'[1]2014'!H93</f>
        <v>55683</v>
      </c>
      <c r="G70" s="151">
        <f>'[1]2014'!J93</f>
        <v>0</v>
      </c>
      <c r="H70" s="151">
        <f>'[1]2014'!L93</f>
        <v>9282</v>
      </c>
      <c r="I70" s="151">
        <f>'[1]2014'!N93</f>
        <v>124003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'[1]2014'!D94</f>
        <v>101925</v>
      </c>
      <c r="E71" s="151"/>
      <c r="F71" s="151">
        <f>'[1]2014'!H94</f>
        <v>101925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228694</v>
      </c>
      <c r="Q82" s="147">
        <f>H68</f>
        <v>13801</v>
      </c>
      <c r="R82" s="147">
        <f>G68</f>
        <v>28074</v>
      </c>
      <c r="S82" s="147">
        <f>F68</f>
        <v>73113</v>
      </c>
      <c r="T82" s="147">
        <f>E68</f>
        <v>878</v>
      </c>
      <c r="U82" s="147">
        <f>D68</f>
        <v>344560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110819</v>
      </c>
      <c r="T83" s="147"/>
      <c r="U83" s="147">
        <f>D69</f>
        <v>110819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124003</v>
      </c>
      <c r="Q84" s="147">
        <f>H70</f>
        <v>9282</v>
      </c>
      <c r="R84" s="147">
        <f>G70</f>
        <v>0</v>
      </c>
      <c r="S84" s="147">
        <f>F70</f>
        <v>55683</v>
      </c>
      <c r="T84" s="147">
        <f>E70</f>
        <v>0</v>
      </c>
      <c r="U84" s="147">
        <f>D70</f>
        <v>188968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101925</v>
      </c>
      <c r="T85" s="147"/>
      <c r="U85" s="147">
        <f>D71</f>
        <v>101925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'[1]2014'!AA110</f>
        <v>475584</v>
      </c>
      <c r="T86" s="144"/>
      <c r="U86" s="144">
        <f>'[1]2014'!AE110</f>
        <v>475584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'[1]2014'!AA111</f>
        <v>369607</v>
      </c>
      <c r="T87" s="147"/>
      <c r="U87" s="147">
        <f>'[1]2014'!AE111</f>
        <v>369607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'[1]2014'!AA112</f>
        <v>105977</v>
      </c>
      <c r="T88" s="144"/>
      <c r="U88" s="144">
        <f>'[1]2014'!AE112</f>
        <v>105977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'[1]2014'!AA113</f>
        <v>88117</v>
      </c>
      <c r="T90" s="32"/>
      <c r="U90" s="32">
        <f>'[1]2014'!AE113</f>
        <v>88117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'[1]2014'!AA114</f>
        <v>17860</v>
      </c>
      <c r="T91" s="32"/>
      <c r="U91" s="32">
        <f>'[1]2014'!AE114</f>
        <v>17860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'[1]2014'!Y115</f>
        <v>118486</v>
      </c>
      <c r="S92" s="147"/>
      <c r="T92" s="147"/>
      <c r="U92" s="147">
        <f>'[1]2014'!AE115</f>
        <v>118486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'[1]2014'!Y116</f>
        <v>98479</v>
      </c>
      <c r="S94" s="147"/>
      <c r="T94" s="147"/>
      <c r="U94" s="147">
        <f>'[1]2014'!AE116</f>
        <v>98479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'[1]2014'!Y117</f>
        <v>64091</v>
      </c>
      <c r="S95" s="147"/>
      <c r="T95" s="147"/>
      <c r="U95" s="147">
        <f>'[1]2014'!AE117</f>
        <v>64091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'[1]2014'!Y118</f>
        <v>132</v>
      </c>
      <c r="S96" s="147"/>
      <c r="T96" s="147"/>
      <c r="U96" s="147">
        <f>'[1]2014'!AE118</f>
        <v>132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'[1]2014'!Y119</f>
        <v>34256</v>
      </c>
      <c r="S98" s="147"/>
      <c r="T98" s="147"/>
      <c r="U98" s="147">
        <f>'[1]2014'!AE119</f>
        <v>34256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'[1]2014'!Y120</f>
        <v>20007</v>
      </c>
      <c r="S101" s="147"/>
      <c r="T101" s="147"/>
      <c r="U101" s="147">
        <f>'[1]2014'!AE120</f>
        <v>20007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'[1]2014'!Y121</f>
        <v>-11319</v>
      </c>
      <c r="S102" s="147"/>
      <c r="T102" s="147"/>
      <c r="U102" s="147">
        <f>'[1]2014'!AE121</f>
        <v>-11319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'[1]2014'!Y122</f>
        <v>-7735</v>
      </c>
      <c r="S103" s="147"/>
      <c r="T103" s="147"/>
      <c r="U103" s="147">
        <f>'[1]2014'!AE122</f>
        <v>-7735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'[1]2014'!Y123</f>
        <v>-3584</v>
      </c>
      <c r="S104" s="147"/>
      <c r="T104" s="147"/>
      <c r="U104" s="147">
        <f>'[1]2014'!AE123</f>
        <v>-3584</v>
      </c>
    </row>
    <row r="105" spans="4:52" s="185" customFormat="1" ht="12" customHeight="1" x14ac:dyDescent="0.2">
      <c r="D105" s="147">
        <f>'[1]2014'!D124</f>
        <v>212905</v>
      </c>
      <c r="E105" s="147">
        <f>'[1]2014'!F124</f>
        <v>95</v>
      </c>
      <c r="F105" s="147">
        <f>'[1]2014'!H124</f>
        <v>12215</v>
      </c>
      <c r="G105" s="147">
        <f>'[1]2014'!J124</f>
        <v>41960</v>
      </c>
      <c r="H105" s="147">
        <f>'[1]2014'!L124</f>
        <v>76958</v>
      </c>
      <c r="I105" s="147">
        <f>'[1]2014'!N124</f>
        <v>81677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'[1]2014'!U124</f>
        <v>47778</v>
      </c>
      <c r="Q105" s="147">
        <f>'[1]2014'!W124</f>
        <v>94332</v>
      </c>
      <c r="R105" s="147">
        <f>'[1]2014'!Y124</f>
        <v>16357</v>
      </c>
      <c r="S105" s="147">
        <f>'[1]2014'!AA124</f>
        <v>43959</v>
      </c>
      <c r="T105" s="147">
        <f>'[1]2014'!AC124</f>
        <v>723</v>
      </c>
      <c r="U105" s="147">
        <f>'[1]2014'!AE124</f>
        <v>203149</v>
      </c>
    </row>
    <row r="106" spans="4:52" s="185" customFormat="1" ht="12" customHeight="1" x14ac:dyDescent="0.2">
      <c r="D106" s="147">
        <f>'[1]2014'!D126</f>
        <v>121750</v>
      </c>
      <c r="E106" s="147">
        <f>'[1]2014'!F126</f>
        <v>95</v>
      </c>
      <c r="F106" s="147">
        <f>'[1]2014'!H126</f>
        <v>11291</v>
      </c>
      <c r="G106" s="147">
        <f>'[1]2014'!J126</f>
        <v>41950</v>
      </c>
      <c r="H106" s="147">
        <f>'[1]2014'!L126</f>
        <v>47690</v>
      </c>
      <c r="I106" s="147">
        <f>'[1]2014'!N126</f>
        <v>20724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'[1]2014'!U126</f>
        <v>3939</v>
      </c>
      <c r="Q106" s="147">
        <f>'[1]2014'!W126</f>
        <v>71131</v>
      </c>
      <c r="R106" s="147">
        <f>'[1]2014'!Y126</f>
        <v>10952</v>
      </c>
      <c r="S106" s="147">
        <f>'[1]2014'!AA126</f>
        <v>13272</v>
      </c>
      <c r="T106" s="147">
        <f>'[1]2014'!AC126</f>
        <v>586</v>
      </c>
      <c r="U106" s="147">
        <f>'[1]2014'!AE126</f>
        <v>99880</v>
      </c>
    </row>
    <row r="107" spans="4:52" s="185" customFormat="1" ht="12" customHeight="1" x14ac:dyDescent="0.2">
      <c r="D107" s="147">
        <f>'[1]2014'!D129</f>
        <v>66764</v>
      </c>
      <c r="E107" s="147"/>
      <c r="F107" s="147"/>
      <c r="G107" s="147">
        <f>'[1]2014'!J129</f>
        <v>0</v>
      </c>
      <c r="H107" s="147">
        <f>'[1]2014'!L129</f>
        <v>13766</v>
      </c>
      <c r="I107" s="147">
        <f>'[1]2014'!N129</f>
        <v>52998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'[1]2014'!U129</f>
        <v>31531</v>
      </c>
      <c r="Q107" s="147">
        <f>'[1]2014'!W129</f>
        <v>17648</v>
      </c>
      <c r="R107" s="147">
        <f>'[1]2014'!Y129</f>
        <v>4945</v>
      </c>
      <c r="S107" s="147">
        <f>'[1]2014'!AA129</f>
        <v>14859</v>
      </c>
      <c r="T107" s="147">
        <f>'[1]2014'!AC129</f>
        <v>137</v>
      </c>
      <c r="U107" s="147">
        <f>'[1]2014'!AE129</f>
        <v>69120</v>
      </c>
    </row>
    <row r="108" spans="4:52" s="185" customFormat="1" ht="12" customHeight="1" x14ac:dyDescent="0.2">
      <c r="D108" s="147">
        <f>'[1]2014'!D130</f>
        <v>8087</v>
      </c>
      <c r="E108" s="147"/>
      <c r="F108" s="147"/>
      <c r="G108" s="147">
        <f>'[1]2014'!J130</f>
        <v>0</v>
      </c>
      <c r="H108" s="147">
        <f>'[1]2014'!L130</f>
        <v>837</v>
      </c>
      <c r="I108" s="147">
        <f>'[1]2014'!N130</f>
        <v>7250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'[1]2014'!U130</f>
        <v>10413</v>
      </c>
      <c r="Q108" s="147">
        <f>'[1]2014'!W130</f>
        <v>5393</v>
      </c>
      <c r="R108" s="147">
        <f>'[1]2014'!Y130</f>
        <v>0</v>
      </c>
      <c r="S108" s="147"/>
      <c r="T108" s="147"/>
      <c r="U108" s="147">
        <f>'[1]2014'!AE130</f>
        <v>15806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>
        <f>'[1]2014'!L131</f>
        <v>601</v>
      </c>
      <c r="I110" s="147">
        <f>'[1]2014'!N131</f>
        <v>5002</v>
      </c>
      <c r="J110" s="148"/>
      <c r="K110" s="89" t="s">
        <v>274</v>
      </c>
      <c r="L110" s="90"/>
      <c r="M110" s="89" t="s">
        <v>278</v>
      </c>
      <c r="N110" s="47"/>
      <c r="O110" s="148"/>
      <c r="P110" s="147">
        <f>'[1]2014'!U131</f>
        <v>1732</v>
      </c>
      <c r="Q110" s="147">
        <f>'[1]2014'!W131</f>
        <v>1578</v>
      </c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>
        <f>'[1]2014'!L132</f>
        <v>236</v>
      </c>
      <c r="I112" s="147">
        <f>'[1]2014'!N132</f>
        <v>2248</v>
      </c>
      <c r="J112" s="148"/>
      <c r="K112" s="89" t="s">
        <v>275</v>
      </c>
      <c r="L112" s="90"/>
      <c r="M112" s="89" t="s">
        <v>278</v>
      </c>
      <c r="N112" s="47"/>
      <c r="O112" s="148"/>
      <c r="P112" s="147">
        <f>'[1]2014'!U132</f>
        <v>8681</v>
      </c>
      <c r="Q112" s="147">
        <f>'[1]2014'!W132</f>
        <v>3815</v>
      </c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>
        <f>'[1]2014'!L133</f>
        <v>724</v>
      </c>
      <c r="I114" s="147">
        <f>'[1]2014'!N133</f>
        <v>5670</v>
      </c>
      <c r="J114" s="148"/>
      <c r="K114" s="89" t="s">
        <v>276</v>
      </c>
      <c r="L114" s="90"/>
      <c r="M114" s="89" t="s">
        <v>278</v>
      </c>
      <c r="N114" s="47"/>
      <c r="O114" s="148"/>
      <c r="P114" s="147">
        <f>'[1]2014'!U133</f>
        <v>3375</v>
      </c>
      <c r="Q114" s="147">
        <f>'[1]2014'!W133</f>
        <v>2435</v>
      </c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>
        <f>'[1]2014'!L134</f>
        <v>113</v>
      </c>
      <c r="I116" s="147">
        <f>'[1]2014'!N134</f>
        <v>1580</v>
      </c>
      <c r="J116" s="148"/>
      <c r="K116" s="89" t="s">
        <v>277</v>
      </c>
      <c r="L116" s="90"/>
      <c r="M116" s="89" t="s">
        <v>278</v>
      </c>
      <c r="N116" s="47"/>
      <c r="O116" s="148"/>
      <c r="P116" s="147">
        <f>'[1]2014'!U134</f>
        <v>7038</v>
      </c>
      <c r="Q116" s="147">
        <f>'[1]2014'!W134</f>
        <v>2958</v>
      </c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'[1]2014'!D135</f>
        <v>14665</v>
      </c>
      <c r="E118" s="147">
        <f>'[1]2014'!F135</f>
        <v>0</v>
      </c>
      <c r="F118" s="147">
        <f>'[1]2014'!H135</f>
        <v>0</v>
      </c>
      <c r="G118" s="147">
        <f>'[1]2014'!J135</f>
        <v>0</v>
      </c>
      <c r="H118" s="147">
        <f>'[1]2014'!L135</f>
        <v>14665</v>
      </c>
      <c r="I118" s="147">
        <f>'[1]2014'!N135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'[1]2014'!U135</f>
        <v>1563</v>
      </c>
      <c r="Q118" s="147">
        <f>'[1]2014'!W135</f>
        <v>160</v>
      </c>
      <c r="R118" s="147">
        <f>'[1]2014'!Y135</f>
        <v>0</v>
      </c>
      <c r="S118" s="147">
        <f>'[1]2014'!AA135</f>
        <v>14981</v>
      </c>
      <c r="T118" s="147">
        <f>'[1]2014'!AC135</f>
        <v>0</v>
      </c>
      <c r="U118" s="147">
        <f>'[1]2014'!AE135</f>
        <v>16704</v>
      </c>
    </row>
    <row r="119" spans="4:21" s="185" customFormat="1" ht="12" customHeight="1" x14ac:dyDescent="0.2">
      <c r="D119" s="147">
        <f>'[1]2014'!D136</f>
        <v>8308</v>
      </c>
      <c r="E119" s="147">
        <f>'[1]2014'!F136</f>
        <v>0</v>
      </c>
      <c r="F119" s="147">
        <f>'[1]2014'!H136</f>
        <v>0</v>
      </c>
      <c r="G119" s="147">
        <f>'[1]2014'!J136</f>
        <v>0</v>
      </c>
      <c r="H119" s="147">
        <f>'[1]2014'!L136</f>
        <v>8308</v>
      </c>
      <c r="I119" s="147">
        <f>'[1]2014'!N136</f>
        <v>0</v>
      </c>
      <c r="J119" s="148"/>
      <c r="K119" s="83" t="s">
        <v>271</v>
      </c>
      <c r="L119" s="89"/>
      <c r="M119" s="89" t="s">
        <v>302</v>
      </c>
      <c r="N119" s="47"/>
      <c r="O119" s="148"/>
      <c r="P119" s="147">
        <f>'[1]2014'!U136</f>
        <v>460</v>
      </c>
      <c r="Q119" s="147">
        <f>'[1]2014'!W136</f>
        <v>160</v>
      </c>
      <c r="R119" s="147">
        <f>'[1]2014'!Y136</f>
        <v>0</v>
      </c>
      <c r="S119" s="147">
        <f>'[1]2014'!AA136</f>
        <v>7669</v>
      </c>
      <c r="T119" s="147">
        <f>'[1]2014'!AC136</f>
        <v>0</v>
      </c>
      <c r="U119" s="147">
        <f>'[1]2014'!AE136</f>
        <v>8289</v>
      </c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>
        <f>'[1]2014'!D137</f>
        <v>2003</v>
      </c>
      <c r="E121" s="147">
        <f>'[1]2014'!F137</f>
        <v>0</v>
      </c>
      <c r="F121" s="147">
        <f>'[1]2014'!H137</f>
        <v>0</v>
      </c>
      <c r="G121" s="147">
        <f>'[1]2014'!J137</f>
        <v>0</v>
      </c>
      <c r="H121" s="147">
        <f>'[1]2014'!L137</f>
        <v>2003</v>
      </c>
      <c r="I121" s="147">
        <f>'[1]2014'!N137</f>
        <v>0</v>
      </c>
      <c r="J121" s="148"/>
      <c r="K121" s="83" t="s">
        <v>272</v>
      </c>
      <c r="L121" s="89"/>
      <c r="M121" s="89" t="s">
        <v>304</v>
      </c>
      <c r="N121" s="47"/>
      <c r="O121" s="148"/>
      <c r="P121" s="147">
        <f>'[1]2014'!U137</f>
        <v>0</v>
      </c>
      <c r="Q121" s="147">
        <f>'[1]2014'!W137</f>
        <v>0</v>
      </c>
      <c r="R121" s="147">
        <f>'[1]2014'!Y137</f>
        <v>0</v>
      </c>
      <c r="S121" s="147">
        <f>'[1]2014'!AA137</f>
        <v>2003</v>
      </c>
      <c r="T121" s="147">
        <f>'[1]2014'!AC137</f>
        <v>0</v>
      </c>
      <c r="U121" s="147">
        <f>'[1]2014'!AE137</f>
        <v>2003</v>
      </c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>
        <f>'[1]2014'!D138</f>
        <v>4354</v>
      </c>
      <c r="E123" s="147">
        <f>'[1]2014'!F138</f>
        <v>0</v>
      </c>
      <c r="F123" s="147">
        <f>'[1]2014'!H138</f>
        <v>0</v>
      </c>
      <c r="G123" s="147">
        <f>'[1]2014'!J138</f>
        <v>0</v>
      </c>
      <c r="H123" s="147">
        <f>'[1]2014'!L138</f>
        <v>4354</v>
      </c>
      <c r="I123" s="147">
        <f>'[1]2014'!N138</f>
        <v>0</v>
      </c>
      <c r="J123" s="148"/>
      <c r="K123" s="83" t="s">
        <v>273</v>
      </c>
      <c r="L123" s="89"/>
      <c r="M123" s="89" t="s">
        <v>306</v>
      </c>
      <c r="N123" s="47"/>
      <c r="O123" s="148"/>
      <c r="P123" s="147">
        <f>'[1]2014'!U138</f>
        <v>1103</v>
      </c>
      <c r="Q123" s="147">
        <f>'[1]2014'!W138</f>
        <v>0</v>
      </c>
      <c r="R123" s="147">
        <f>'[1]2014'!Y138</f>
        <v>0</v>
      </c>
      <c r="S123" s="147">
        <f>'[1]2014'!AA138</f>
        <v>5309</v>
      </c>
      <c r="T123" s="147">
        <f>'[1]2014'!AC138</f>
        <v>0</v>
      </c>
      <c r="U123" s="147">
        <f>'[1]2014'!AE138</f>
        <v>6412</v>
      </c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'[1]2014'!D139</f>
        <v>1639</v>
      </c>
      <c r="E125" s="147">
        <f>'[1]2014'!F139</f>
        <v>0</v>
      </c>
      <c r="F125" s="147">
        <f>'[1]2014'!H139</f>
        <v>924</v>
      </c>
      <c r="G125" s="147">
        <f>'[1]2014'!J139</f>
        <v>10</v>
      </c>
      <c r="H125" s="147">
        <f>'[1]2014'!L139</f>
        <v>0</v>
      </c>
      <c r="I125" s="147">
        <f>'[1]2014'!N139</f>
        <v>705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'[1]2014'!U139</f>
        <v>332</v>
      </c>
      <c r="Q125" s="147">
        <f>'[1]2014'!W139</f>
        <v>0</v>
      </c>
      <c r="R125" s="147">
        <f>'[1]2014'!Y139</f>
        <v>460</v>
      </c>
      <c r="S125" s="147">
        <f>'[1]2014'!AA139</f>
        <v>847</v>
      </c>
      <c r="T125" s="147">
        <f>'[1]2014'!AC139</f>
        <v>0</v>
      </c>
      <c r="U125" s="147">
        <f>'[1]2014'!AE139</f>
        <v>1639</v>
      </c>
    </row>
    <row r="126" spans="4:21" s="192" customFormat="1" ht="12" customHeight="1" x14ac:dyDescent="0.2">
      <c r="D126" s="149">
        <f>'[1]2014'!D140</f>
        <v>1028374</v>
      </c>
      <c r="E126" s="149">
        <f>'[1]2014'!F140</f>
        <v>1506</v>
      </c>
      <c r="F126" s="149">
        <f>'[1]2014'!H140</f>
        <v>691260</v>
      </c>
      <c r="G126" s="149">
        <f>'[1]2014'!J140</f>
        <v>109638</v>
      </c>
      <c r="H126" s="149">
        <f>'[1]2014'!L140</f>
        <v>31175</v>
      </c>
      <c r="I126" s="149">
        <f>'[1]2014'!N140</f>
        <v>194795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'[1]2014'!D142</f>
        <v>863888</v>
      </c>
      <c r="E128" s="151">
        <f>'[1]2014'!F142</f>
        <v>628</v>
      </c>
      <c r="F128" s="151">
        <f>'[1]2014'!H142</f>
        <v>664936</v>
      </c>
      <c r="G128" s="151">
        <f>'[1]2014'!J142</f>
        <v>81564</v>
      </c>
      <c r="H128" s="151">
        <f>'[1]2014'!L142</f>
        <v>26656</v>
      </c>
      <c r="I128" s="151">
        <f>'[1]2014'!N142</f>
        <v>90104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194795</v>
      </c>
      <c r="Q140" s="147">
        <f>H126</f>
        <v>31175</v>
      </c>
      <c r="R140" s="147">
        <f>G126</f>
        <v>109638</v>
      </c>
      <c r="S140" s="147">
        <f>F126</f>
        <v>691260</v>
      </c>
      <c r="T140" s="147">
        <f>E126</f>
        <v>1506</v>
      </c>
      <c r="U140" s="147">
        <f>D126</f>
        <v>1028374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90104</v>
      </c>
      <c r="Q142" s="153">
        <f>H128</f>
        <v>26656</v>
      </c>
      <c r="R142" s="153">
        <f>G128</f>
        <v>81564</v>
      </c>
      <c r="S142" s="153">
        <f>F128</f>
        <v>664936</v>
      </c>
      <c r="T142" s="153">
        <f>E128</f>
        <v>628</v>
      </c>
      <c r="U142" s="153">
        <f>D128</f>
        <v>863888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'[1]2014'!D156</f>
        <v>104270</v>
      </c>
      <c r="E144" s="147">
        <f>'[1]2014'!F156</f>
        <v>0</v>
      </c>
      <c r="F144" s="147">
        <f>'[1]2014'!H156</f>
        <v>85929</v>
      </c>
      <c r="G144" s="147">
        <f>'[1]2014'!J156</f>
        <v>54</v>
      </c>
      <c r="H144" s="147">
        <f>'[1]2014'!L156</f>
        <v>3427</v>
      </c>
      <c r="I144" s="147">
        <f>'[1]2014'!N156</f>
        <v>14860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'[1]2014'!Y156</f>
        <v>104395</v>
      </c>
      <c r="S144" s="147"/>
      <c r="T144" s="147"/>
      <c r="U144" s="147">
        <f>'[1]2014'!AE156</f>
        <v>104395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'[1]2014'!D157</f>
        <v>100376</v>
      </c>
      <c r="E146" s="147">
        <f>'[1]2014'!F157</f>
        <v>0</v>
      </c>
      <c r="F146" s="147">
        <f>'[1]2014'!H157</f>
        <v>82035</v>
      </c>
      <c r="G146" s="147">
        <f>'[1]2014'!J157</f>
        <v>54</v>
      </c>
      <c r="H146" s="147">
        <f>'[1]2014'!L157</f>
        <v>3427</v>
      </c>
      <c r="I146" s="147">
        <f>'[1]2014'!N157</f>
        <v>14860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'[1]2014'!Y157</f>
        <v>100501</v>
      </c>
      <c r="S146" s="147"/>
      <c r="T146" s="147"/>
      <c r="U146" s="147">
        <f>'[1]2014'!AE157</f>
        <v>100501</v>
      </c>
    </row>
    <row r="147" spans="4:21" s="46" customFormat="1" ht="12" customHeight="1" x14ac:dyDescent="0.2">
      <c r="D147" s="147">
        <f>'[1]2014'!D158</f>
        <v>3894</v>
      </c>
      <c r="E147" s="147">
        <f>'[1]2014'!F158</f>
        <v>0</v>
      </c>
      <c r="F147" s="147">
        <f>'[1]2014'!H158</f>
        <v>3894</v>
      </c>
      <c r="G147" s="147">
        <f>'[1]2014'!J158</f>
        <v>0</v>
      </c>
      <c r="H147" s="147">
        <f>'[1]2014'!L158</f>
        <v>0</v>
      </c>
      <c r="I147" s="147">
        <f>'[1]2014'!N158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'[1]2014'!Y158</f>
        <v>3894</v>
      </c>
      <c r="S147" s="147"/>
      <c r="T147" s="147"/>
      <c r="U147" s="147">
        <f>'[1]2014'!AE158</f>
        <v>3894</v>
      </c>
    </row>
    <row r="148" spans="4:21" s="175" customFormat="1" ht="12" customHeight="1" x14ac:dyDescent="0.2">
      <c r="D148" s="147">
        <f>'[1]2014'!D159</f>
        <v>144486</v>
      </c>
      <c r="E148" s="147"/>
      <c r="F148" s="147">
        <f>'[1]2014'!H159</f>
        <v>144486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'[1]2014'!U159</f>
        <v>8284</v>
      </c>
      <c r="Q148" s="147">
        <f>'[1]2014'!W159</f>
        <v>6374</v>
      </c>
      <c r="R148" s="147">
        <f>'[1]2014'!Y159</f>
        <v>128966</v>
      </c>
      <c r="S148" s="147">
        <f>'[1]2014'!AA159</f>
        <v>130</v>
      </c>
      <c r="T148" s="147">
        <f>'[1]2014'!AC159</f>
        <v>55</v>
      </c>
      <c r="U148" s="147">
        <f>'[1]2014'!AE159</f>
        <v>143809</v>
      </c>
    </row>
    <row r="149" spans="4:21" s="46" customFormat="1" ht="12" customHeight="1" x14ac:dyDescent="0.2">
      <c r="D149" s="147">
        <f>'[1]2014'!D160</f>
        <v>88129</v>
      </c>
      <c r="E149" s="147"/>
      <c r="F149" s="147">
        <f>'[1]2014'!H160</f>
        <v>88129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'[1]2014'!U160</f>
        <v>0</v>
      </c>
      <c r="Q149" s="147">
        <f>'[1]2014'!W160</f>
        <v>2778</v>
      </c>
      <c r="R149" s="147">
        <f>'[1]2014'!Y160</f>
        <v>84907</v>
      </c>
      <c r="S149" s="147"/>
      <c r="T149" s="147"/>
      <c r="U149" s="147">
        <f>'[1]2014'!AE160</f>
        <v>87685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'[1]2014'!D163</f>
        <v>17860</v>
      </c>
      <c r="E151" s="147"/>
      <c r="F151" s="147">
        <f>'[1]2014'!H163</f>
        <v>17860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'[1]2014'!U163</f>
        <v>8284</v>
      </c>
      <c r="Q151" s="147">
        <f>'[1]2014'!W163</f>
        <v>1754</v>
      </c>
      <c r="R151" s="147">
        <f>'[1]2014'!Y163</f>
        <v>7637</v>
      </c>
      <c r="S151" s="147">
        <f>'[1]2014'!AA163</f>
        <v>130</v>
      </c>
      <c r="T151" s="147">
        <f>'[1]2014'!AC163</f>
        <v>55</v>
      </c>
      <c r="U151" s="147">
        <f>'[1]2014'!AE163</f>
        <v>17860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'[1]2014'!D166</f>
        <v>37016</v>
      </c>
      <c r="E153" s="147"/>
      <c r="F153" s="147">
        <f>'[1]2014'!H166</f>
        <v>37016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'[1]2014'!U166</f>
        <v>0</v>
      </c>
      <c r="Q153" s="147">
        <f>'[1]2014'!W166</f>
        <v>361</v>
      </c>
      <c r="R153" s="147">
        <f>'[1]2014'!Y166</f>
        <v>36422</v>
      </c>
      <c r="S153" s="147">
        <f>'[1]2014'!AA166</f>
        <v>0</v>
      </c>
      <c r="T153" s="147">
        <f>'[1]2014'!AC166</f>
        <v>0</v>
      </c>
      <c r="U153" s="147">
        <f>'[1]2014'!AE166</f>
        <v>36783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'[1]2014'!D169</f>
        <v>2003</v>
      </c>
      <c r="E155" s="147"/>
      <c r="F155" s="147">
        <f>'[1]2014'!H169</f>
        <v>2003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'[1]2014'!U169</f>
        <v>0</v>
      </c>
      <c r="Q155" s="147">
        <f>'[1]2014'!W169</f>
        <v>2003</v>
      </c>
      <c r="R155" s="147">
        <f>'[1]2014'!Y169</f>
        <v>0</v>
      </c>
      <c r="S155" s="147">
        <f>'[1]2014'!AA169</f>
        <v>0</v>
      </c>
      <c r="T155" s="147">
        <f>'[1]2014'!AC169</f>
        <v>0</v>
      </c>
      <c r="U155" s="147">
        <f>'[1]2014'!AE169</f>
        <v>2003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'[1]2014'!D172</f>
        <v>-522</v>
      </c>
      <c r="E157" s="147"/>
      <c r="F157" s="147">
        <f>'[1]2014'!H172</f>
        <v>-522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'[1]2014'!W172</f>
        <v>-522</v>
      </c>
      <c r="R157" s="147">
        <f>'[1]2014'!Y172</f>
        <v>0</v>
      </c>
      <c r="S157" s="147"/>
      <c r="T157" s="147"/>
      <c r="U157" s="147">
        <f>'[1]2014'!AE172</f>
        <v>-522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'[1]2014'!D173</f>
        <v>186971</v>
      </c>
      <c r="E159" s="147">
        <f>'[1]2014'!F173</f>
        <v>47</v>
      </c>
      <c r="F159" s="147">
        <f>'[1]2014'!H173</f>
        <v>91</v>
      </c>
      <c r="G159" s="147">
        <f>'[1]2014'!J173</f>
        <v>170709</v>
      </c>
      <c r="H159" s="147">
        <f>'[1]2014'!L173</f>
        <v>8007</v>
      </c>
      <c r="I159" s="147">
        <f>'[1]2014'!N173</f>
        <v>8117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'[1]2014'!AA173</f>
        <v>189790</v>
      </c>
      <c r="T159" s="147"/>
      <c r="U159" s="147">
        <f>'[1]2014'!AE173</f>
        <v>189790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'[1]2014'!D174</f>
        <v>146914</v>
      </c>
      <c r="E161" s="32"/>
      <c r="F161" s="32"/>
      <c r="G161" s="32">
        <f>'[1]2014'!J174</f>
        <v>146914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'[1]2014'!AA174</f>
        <v>149733</v>
      </c>
      <c r="T161" s="32"/>
      <c r="U161" s="32">
        <f>'[1]2014'!AE174</f>
        <v>149733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'[1]2014'!D177</f>
        <v>31164</v>
      </c>
      <c r="E163" s="32"/>
      <c r="F163" s="32">
        <f>'[1]2014'!H177</f>
        <v>91</v>
      </c>
      <c r="G163" s="32">
        <f>'[1]2014'!J177</f>
        <v>14949</v>
      </c>
      <c r="H163" s="32">
        <f>'[1]2014'!L177</f>
        <v>8007</v>
      </c>
      <c r="I163" s="32">
        <f>'[1]2014'!N177</f>
        <v>8117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'[1]2014'!AA177</f>
        <v>31164</v>
      </c>
      <c r="T163" s="32"/>
      <c r="U163" s="32">
        <f>'[1]2014'!AE177</f>
        <v>31164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'[1]2014'!D180</f>
        <v>8893</v>
      </c>
      <c r="E165" s="32">
        <f>'[1]2014'!F180</f>
        <v>47</v>
      </c>
      <c r="F165" s="32"/>
      <c r="G165" s="32">
        <f>'[1]2014'!J180</f>
        <v>8846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'[1]2014'!AA180</f>
        <v>8893</v>
      </c>
      <c r="T165" s="32"/>
      <c r="U165" s="32">
        <f>'[1]2014'!AE180</f>
        <v>8893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'[1]2014'!D181</f>
        <v>247363</v>
      </c>
      <c r="E167" s="147">
        <f>'[1]2014'!F181</f>
        <v>1768</v>
      </c>
      <c r="F167" s="147">
        <f>'[1]2014'!H181</f>
        <v>50128</v>
      </c>
      <c r="G167" s="147">
        <f>'[1]2014'!J181</f>
        <v>156388</v>
      </c>
      <c r="H167" s="147">
        <f>'[1]2014'!L181</f>
        <v>24543</v>
      </c>
      <c r="I167" s="147">
        <f>'[1]2014'!N181</f>
        <v>14536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'[1]2014'!U181</f>
        <v>6087</v>
      </c>
      <c r="Q167" s="147">
        <f>'[1]2014'!W181</f>
        <v>25165</v>
      </c>
      <c r="R167" s="147">
        <f>'[1]2014'!Y181</f>
        <v>147300</v>
      </c>
      <c r="S167" s="147">
        <f>'[1]2014'!AA181</f>
        <v>43652</v>
      </c>
      <c r="T167" s="147">
        <f>'[1]2014'!AC181</f>
        <v>12221</v>
      </c>
      <c r="U167" s="147">
        <f>'[1]2014'!AE181</f>
        <v>234425</v>
      </c>
    </row>
    <row r="168" spans="4:21" s="185" customFormat="1" ht="12" customHeight="1" x14ac:dyDescent="0.2">
      <c r="D168" s="147">
        <f>'[1]2014'!D182</f>
        <v>21420</v>
      </c>
      <c r="E168" s="147">
        <f>'[1]2014'!F182</f>
        <v>78</v>
      </c>
      <c r="F168" s="147">
        <f>'[1]2014'!H182</f>
        <v>12428</v>
      </c>
      <c r="G168" s="147">
        <f>'[1]2014'!J182</f>
        <v>194</v>
      </c>
      <c r="H168" s="147">
        <f>'[1]2014'!L182</f>
        <v>2570</v>
      </c>
      <c r="I168" s="147">
        <f>'[1]2014'!N182</f>
        <v>6150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'[1]2014'!W182</f>
        <v>22000</v>
      </c>
      <c r="R168" s="147"/>
      <c r="S168" s="147"/>
      <c r="T168" s="147"/>
      <c r="U168" s="147">
        <f>'[1]2014'!AE182</f>
        <v>22000</v>
      </c>
    </row>
    <row r="169" spans="4:21" s="185" customFormat="1" ht="12" customHeight="1" x14ac:dyDescent="0.2">
      <c r="D169" s="147">
        <f>'[1]2014'!D183</f>
        <v>21328</v>
      </c>
      <c r="E169" s="147"/>
      <c r="F169" s="147"/>
      <c r="G169" s="147"/>
      <c r="H169" s="147">
        <f>'[1]2014'!L183</f>
        <v>21328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'[1]2014'!U183</f>
        <v>5920</v>
      </c>
      <c r="Q169" s="147">
        <f>'[1]2014'!W183</f>
        <v>2687</v>
      </c>
      <c r="R169" s="147">
        <f>'[1]2014'!Y183</f>
        <v>167</v>
      </c>
      <c r="S169" s="147">
        <f>'[1]2014'!AA183</f>
        <v>11913</v>
      </c>
      <c r="T169" s="147">
        <f>'[1]2014'!AC183</f>
        <v>69</v>
      </c>
      <c r="U169" s="147">
        <f>'[1]2014'!AE183</f>
        <v>20756</v>
      </c>
    </row>
    <row r="170" spans="4:21" s="185" customFormat="1" ht="12" customHeight="1" x14ac:dyDescent="0.2">
      <c r="D170" s="147">
        <f>'[1]2014'!D184</f>
        <v>139729</v>
      </c>
      <c r="E170" s="147"/>
      <c r="F170" s="147"/>
      <c r="G170" s="147">
        <f>'[1]2014'!J184</f>
        <v>139729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'[1]2014'!Y184</f>
        <v>139729</v>
      </c>
      <c r="S170" s="147"/>
      <c r="T170" s="147"/>
      <c r="U170" s="147">
        <f>'[1]2014'!AE184</f>
        <v>139729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'[1]2014'!D185</f>
        <v>1255</v>
      </c>
      <c r="E172" s="147"/>
      <c r="F172" s="147"/>
      <c r="G172" s="147">
        <f>'[1]2014'!J185</f>
        <v>1255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'[1]2014'!Y185</f>
        <v>1247</v>
      </c>
      <c r="S172" s="147"/>
      <c r="T172" s="147"/>
      <c r="U172" s="147">
        <f>'[1]2014'!AE185</f>
        <v>1247</v>
      </c>
    </row>
    <row r="173" spans="4:21" s="185" customFormat="1" ht="12" customHeight="1" x14ac:dyDescent="0.2">
      <c r="D173" s="147">
        <f>'[1]2014'!D187</f>
        <v>54090</v>
      </c>
      <c r="E173" s="147">
        <f>'[1]2014'!F187</f>
        <v>1690</v>
      </c>
      <c r="F173" s="147">
        <f>'[1]2014'!H187</f>
        <v>37700</v>
      </c>
      <c r="G173" s="147">
        <f>'[1]2014'!J187</f>
        <v>5669</v>
      </c>
      <c r="H173" s="147">
        <f>'[1]2014'!L187</f>
        <v>645</v>
      </c>
      <c r="I173" s="147">
        <f>'[1]2014'!N187</f>
        <v>8386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'[1]2014'!U187</f>
        <v>167</v>
      </c>
      <c r="Q173" s="147">
        <f>'[1]2014'!W187</f>
        <v>478</v>
      </c>
      <c r="R173" s="147">
        <f>'[1]2014'!Y187</f>
        <v>6157</v>
      </c>
      <c r="S173" s="147">
        <f>'[1]2014'!AA187</f>
        <v>31739</v>
      </c>
      <c r="T173" s="147">
        <f>'[1]2014'!AC187</f>
        <v>12152</v>
      </c>
      <c r="U173" s="147">
        <f>'[1]2014'!AE187</f>
        <v>50693</v>
      </c>
    </row>
    <row r="174" spans="4:21" s="185" customFormat="1" ht="12" customHeight="1" x14ac:dyDescent="0.2">
      <c r="D174" s="147">
        <f>'[1]2014'!D188</f>
        <v>9541</v>
      </c>
      <c r="E174" s="147"/>
      <c r="F174" s="147"/>
      <c r="G174" s="147">
        <f>'[1]2014'!J188</f>
        <v>9541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'[1]2014'!D189</f>
        <v>1017703</v>
      </c>
      <c r="E176" s="149">
        <f>'[1]2014'!F189</f>
        <v>11967</v>
      </c>
      <c r="F176" s="149">
        <f>'[1]2014'!H189</f>
        <v>644198</v>
      </c>
      <c r="G176" s="149">
        <f>'[1]2014'!J189</f>
        <v>163148</v>
      </c>
      <c r="H176" s="149">
        <f>'[1]2014'!L189</f>
        <v>26737</v>
      </c>
      <c r="I176" s="149">
        <f>'[1]2014'!N189</f>
        <v>171653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'[1]2014'!D191</f>
        <v>853217</v>
      </c>
      <c r="E177" s="136">
        <f>'[1]2014'!F191</f>
        <v>11089</v>
      </c>
      <c r="F177" s="136">
        <f>'[1]2014'!H191</f>
        <v>617874</v>
      </c>
      <c r="G177" s="136">
        <f>'[1]2014'!J191</f>
        <v>135074</v>
      </c>
      <c r="H177" s="136">
        <f>'[1]2014'!L191</f>
        <v>22218</v>
      </c>
      <c r="I177" s="136">
        <f>'[1]2014'!N191</f>
        <v>66962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171653</v>
      </c>
      <c r="Q188" s="147">
        <f>H176</f>
        <v>26737</v>
      </c>
      <c r="R188" s="147">
        <f>G176</f>
        <v>163148</v>
      </c>
      <c r="S188" s="147">
        <f>F176</f>
        <v>644198</v>
      </c>
      <c r="T188" s="147">
        <f>E176</f>
        <v>11967</v>
      </c>
      <c r="U188" s="147">
        <f>D176</f>
        <v>1017703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66962</v>
      </c>
      <c r="Q189" s="153">
        <f>H177</f>
        <v>22218</v>
      </c>
      <c r="R189" s="153">
        <f>G177</f>
        <v>135074</v>
      </c>
      <c r="S189" s="153">
        <f>F177</f>
        <v>617874</v>
      </c>
      <c r="T189" s="153">
        <f>E177</f>
        <v>11089</v>
      </c>
      <c r="U189" s="153">
        <f>D177</f>
        <v>853217</v>
      </c>
    </row>
    <row r="190" spans="4:52" s="175" customFormat="1" ht="12" customHeight="1" x14ac:dyDescent="0.2">
      <c r="D190" s="147">
        <f>'[1]2014'!D205</f>
        <v>125302</v>
      </c>
      <c r="E190" s="147">
        <f>'[1]2014'!F205</f>
        <v>11125</v>
      </c>
      <c r="F190" s="147"/>
      <c r="G190" s="147">
        <f>'[1]2014'!J205</f>
        <v>114177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'[1]2014'!AA205</f>
        <v>125302</v>
      </c>
      <c r="T190" s="147"/>
      <c r="U190" s="147">
        <f>'[1]2014'!AE205</f>
        <v>125302</v>
      </c>
    </row>
    <row r="191" spans="4:52" s="175" customFormat="1" ht="12" customHeight="1" x14ac:dyDescent="0.2">
      <c r="D191" s="147">
        <f>'[1]2014'!D206</f>
        <v>97523</v>
      </c>
      <c r="E191" s="147">
        <f>'[1]2014'!F206</f>
        <v>11125</v>
      </c>
      <c r="F191" s="147"/>
      <c r="G191" s="147">
        <f>'[1]2014'!J206</f>
        <v>86398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'[1]2014'!AA206</f>
        <v>97523</v>
      </c>
      <c r="T191" s="147"/>
      <c r="U191" s="147">
        <f>'[1]2014'!AE206</f>
        <v>97523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'[1]2014'!D207</f>
        <v>27779</v>
      </c>
      <c r="E193" s="147">
        <f>'[1]2014'!F207</f>
        <v>0</v>
      </c>
      <c r="F193" s="147"/>
      <c r="G193" s="147">
        <f>'[1]2014'!J207</f>
        <v>27779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'[1]2014'!AA207</f>
        <v>27779</v>
      </c>
      <c r="T193" s="147"/>
      <c r="U193" s="147">
        <f>'[1]2014'!AE207</f>
        <v>27779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'[1]2014'!D208</f>
        <v>1017703</v>
      </c>
      <c r="E195" s="149">
        <f>'[1]2014'!F208</f>
        <v>842</v>
      </c>
      <c r="F195" s="149">
        <f>'[1]2014'!H208</f>
        <v>769500</v>
      </c>
      <c r="G195" s="149">
        <f>'[1]2014'!J208</f>
        <v>48971</v>
      </c>
      <c r="H195" s="149">
        <f>'[1]2014'!L208</f>
        <v>26737</v>
      </c>
      <c r="I195" s="149">
        <f>'[1]2014'!N208</f>
        <v>171653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'[1]2014'!D210</f>
        <v>853217</v>
      </c>
      <c r="E196" s="151">
        <f>'[1]2014'!F210</f>
        <v>-36</v>
      </c>
      <c r="F196" s="151">
        <f>'[1]2014'!H210</f>
        <v>743176</v>
      </c>
      <c r="G196" s="151">
        <f>'[1]2014'!J210</f>
        <v>20897</v>
      </c>
      <c r="H196" s="151">
        <f>'[1]2014'!L210</f>
        <v>22218</v>
      </c>
      <c r="I196" s="151">
        <f>'[1]2014'!N210</f>
        <v>66962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171653</v>
      </c>
      <c r="Q207" s="147">
        <f>H176</f>
        <v>26737</v>
      </c>
      <c r="R207" s="147">
        <f>G176</f>
        <v>163148</v>
      </c>
      <c r="S207" s="147">
        <f>F176</f>
        <v>644198</v>
      </c>
      <c r="T207" s="147">
        <f>E176</f>
        <v>11967</v>
      </c>
      <c r="U207" s="147">
        <f>D176</f>
        <v>1017703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66962</v>
      </c>
      <c r="Q208" s="153">
        <f>H177</f>
        <v>22218</v>
      </c>
      <c r="R208" s="153">
        <f>G177</f>
        <v>135074</v>
      </c>
      <c r="S208" s="153">
        <f>F177</f>
        <v>617874</v>
      </c>
      <c r="T208" s="153">
        <f>E177</f>
        <v>11089</v>
      </c>
      <c r="U208" s="153">
        <f>D177</f>
        <v>853217</v>
      </c>
    </row>
    <row r="209" spans="4:52" s="121" customFormat="1" ht="12" customHeight="1" x14ac:dyDescent="0.2">
      <c r="D209" s="147">
        <f>'[1]2014'!D224</f>
        <v>815389</v>
      </c>
      <c r="E209" s="147">
        <f>'[1]2014'!F224</f>
        <v>11125</v>
      </c>
      <c r="F209" s="147">
        <f>'[1]2014'!H224</f>
        <v>601586</v>
      </c>
      <c r="G209" s="147">
        <f>'[1]2014'!J224</f>
        <v>202678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'[1]2014'!D226</f>
        <v>726888</v>
      </c>
      <c r="E210" s="147">
        <f>'[1]2014'!F226</f>
        <v>11125</v>
      </c>
      <c r="F210" s="147">
        <f>'[1]2014'!H226</f>
        <v>601586</v>
      </c>
      <c r="G210" s="147">
        <f>'[1]2014'!J226</f>
        <v>114177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'[1]2014'!D230</f>
        <v>88501</v>
      </c>
      <c r="E211" s="147"/>
      <c r="F211" s="147"/>
      <c r="G211" s="147">
        <f>'[1]2014'!J230</f>
        <v>88501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'[1]2014'!D232</f>
        <v>-1981</v>
      </c>
      <c r="E212" s="147"/>
      <c r="F212" s="147"/>
      <c r="G212" s="147"/>
      <c r="H212" s="147">
        <f>'[1]2014'!L232</f>
        <v>-1981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'[1]2014'!AA232</f>
        <v>-1981</v>
      </c>
      <c r="T212" s="147"/>
      <c r="U212" s="147">
        <f>'[1]2014'!AE232</f>
        <v>-1981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'[1]2014'!D233</f>
        <v>202314</v>
      </c>
      <c r="E214" s="149">
        <f>'[1]2014'!F233</f>
        <v>842</v>
      </c>
      <c r="F214" s="149">
        <f>'[1]2014'!H233</f>
        <v>40631</v>
      </c>
      <c r="G214" s="149">
        <f>'[1]2014'!J233</f>
        <v>-39530</v>
      </c>
      <c r="H214" s="149">
        <f>'[1]2014'!L233</f>
        <v>28718</v>
      </c>
      <c r="I214" s="149">
        <f>'[1]2014'!N233</f>
        <v>171653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'[1]2014'!D235</f>
        <v>37828</v>
      </c>
      <c r="E215" s="151">
        <f>'[1]2014'!F235</f>
        <v>-36</v>
      </c>
      <c r="F215" s="151">
        <f>'[1]2014'!H235</f>
        <v>14307</v>
      </c>
      <c r="G215" s="151">
        <f>'[1]2014'!J235</f>
        <v>-67604</v>
      </c>
      <c r="H215" s="151">
        <f>'[1]2014'!L235</f>
        <v>24199</v>
      </c>
      <c r="I215" s="151">
        <f>'[1]2014'!N235</f>
        <v>66962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171653</v>
      </c>
      <c r="Q226" s="147">
        <f>H195</f>
        <v>26737</v>
      </c>
      <c r="R226" s="147">
        <f>G195</f>
        <v>48971</v>
      </c>
      <c r="S226" s="147">
        <f>F195</f>
        <v>769500</v>
      </c>
      <c r="T226" s="147">
        <f>E195</f>
        <v>842</v>
      </c>
      <c r="U226" s="147">
        <f>D195</f>
        <v>1017703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66962</v>
      </c>
      <c r="Q227" s="153">
        <f>H196</f>
        <v>22218</v>
      </c>
      <c r="R227" s="153">
        <f>G196</f>
        <v>20897</v>
      </c>
      <c r="S227" s="153">
        <f>F196</f>
        <v>743176</v>
      </c>
      <c r="T227" s="153">
        <f>E196</f>
        <v>-36</v>
      </c>
      <c r="U227" s="153">
        <f>D196</f>
        <v>853217</v>
      </c>
    </row>
    <row r="228" spans="4:52" s="185" customFormat="1" ht="12" customHeight="1" x14ac:dyDescent="0.2">
      <c r="D228" s="147">
        <f>'[1]2014'!D249</f>
        <v>815389</v>
      </c>
      <c r="E228" s="147"/>
      <c r="F228" s="147">
        <f>'[1]2014'!H249</f>
        <v>726888</v>
      </c>
      <c r="G228" s="147">
        <f>'[1]2014'!J249</f>
        <v>88501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'[1]2014'!D251</f>
        <v>726888</v>
      </c>
      <c r="E229" s="147"/>
      <c r="F229" s="147">
        <f>'[1]2014'!H251</f>
        <v>726888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'[1]2014'!D253</f>
        <v>88501</v>
      </c>
      <c r="E230" s="147"/>
      <c r="F230" s="147"/>
      <c r="G230" s="147">
        <f>'[1]2014'!J253</f>
        <v>88501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'[1]2014'!D255</f>
        <v>-1981</v>
      </c>
      <c r="E231" s="147"/>
      <c r="F231" s="147"/>
      <c r="G231" s="147"/>
      <c r="H231" s="147">
        <f>'[1]2014'!L255</f>
        <v>-1981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'[1]2014'!AA255</f>
        <v>-1981</v>
      </c>
      <c r="T231" s="147"/>
      <c r="U231" s="147">
        <f>'[1]2014'!AE255</f>
        <v>-1981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'[1]2014'!D256</f>
        <v>202314</v>
      </c>
      <c r="E233" s="149">
        <f>'[1]2014'!F256</f>
        <v>842</v>
      </c>
      <c r="F233" s="149">
        <f>'[1]2014'!H256</f>
        <v>40631</v>
      </c>
      <c r="G233" s="149">
        <f>'[1]2014'!J256</f>
        <v>-39530</v>
      </c>
      <c r="H233" s="149">
        <f>'[1]2014'!L256</f>
        <v>28718</v>
      </c>
      <c r="I233" s="149">
        <f>'[1]2014'!N256</f>
        <v>171653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'[1]2014'!D258</f>
        <v>37828</v>
      </c>
      <c r="E234" s="151">
        <f>'[1]2014'!F258</f>
        <v>-36</v>
      </c>
      <c r="F234" s="151">
        <f>'[1]2014'!H258</f>
        <v>14307</v>
      </c>
      <c r="G234" s="151">
        <f>'[1]2014'!J258</f>
        <v>-67604</v>
      </c>
      <c r="H234" s="151">
        <f>'[1]2014'!L258</f>
        <v>24199</v>
      </c>
      <c r="I234" s="151">
        <f>'[1]2014'!N258</f>
        <v>66962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66962</v>
      </c>
      <c r="Q246" s="143">
        <f>H234</f>
        <v>24199</v>
      </c>
      <c r="R246" s="143">
        <f>G234</f>
        <v>-67604</v>
      </c>
      <c r="S246" s="143">
        <f>F234</f>
        <v>14307</v>
      </c>
      <c r="T246" s="143">
        <f>E234</f>
        <v>-36</v>
      </c>
      <c r="U246" s="143">
        <f>D234</f>
        <v>37828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'[1]2014'!U274</f>
        <v>6098</v>
      </c>
      <c r="Q247" s="147">
        <f>'[1]2014'!W274</f>
        <v>2791</v>
      </c>
      <c r="R247" s="147">
        <f>'[1]2014'!Y274</f>
        <v>13514</v>
      </c>
      <c r="S247" s="147">
        <f>'[1]2014'!AA274</f>
        <v>2020</v>
      </c>
      <c r="T247" s="147">
        <f>'[1]2014'!AC274</f>
        <v>542</v>
      </c>
      <c r="U247" s="147">
        <f>'[1]2014'!AE274</f>
        <v>24965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'[1]2014'!Y275</f>
        <v>5647</v>
      </c>
      <c r="S248" s="147"/>
      <c r="T248" s="147"/>
      <c r="U248" s="147">
        <f>'[1]2014'!AE275</f>
        <v>5647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'[1]2014'!U276</f>
        <v>2519</v>
      </c>
      <c r="Q249" s="147">
        <f>'[1]2014'!W276</f>
        <v>112</v>
      </c>
      <c r="R249" s="147">
        <f>'[1]2014'!Y276</f>
        <v>3974</v>
      </c>
      <c r="S249" s="147">
        <f>'[1]2014'!AA276</f>
        <v>1723</v>
      </c>
      <c r="T249" s="147">
        <f>'[1]2014'!AC276</f>
        <v>405</v>
      </c>
      <c r="U249" s="147">
        <f>'[1]2014'!AE276</f>
        <v>8733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'[1]2014'!U277</f>
        <v>3579</v>
      </c>
      <c r="Q250" s="147">
        <f>'[1]2014'!W277</f>
        <v>2679</v>
      </c>
      <c r="R250" s="147">
        <f>'[1]2014'!Y277</f>
        <v>3893</v>
      </c>
      <c r="S250" s="147">
        <f>'[1]2014'!AA277</f>
        <v>297</v>
      </c>
      <c r="T250" s="147">
        <f>'[1]2014'!AC277</f>
        <v>137</v>
      </c>
      <c r="U250" s="147">
        <f>'[1]2014'!AE277</f>
        <v>10585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'[1]2014'!U278</f>
        <v>-1602</v>
      </c>
      <c r="Q251" s="147">
        <f>'[1]2014'!W278</f>
        <v>-1161</v>
      </c>
      <c r="R251" s="147">
        <f>'[1]2014'!Y278</f>
        <v>-13968</v>
      </c>
      <c r="S251" s="147">
        <f>'[1]2014'!AA278</f>
        <v>-3976</v>
      </c>
      <c r="T251" s="147">
        <f>'[1]2014'!AC278</f>
        <v>-3</v>
      </c>
      <c r="U251" s="147">
        <f>'[1]2014'!AE278</f>
        <v>-20710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'[1]2014'!U279</f>
        <v>-1089</v>
      </c>
      <c r="Q252" s="147">
        <f>'[1]2014'!W279</f>
        <v>-701</v>
      </c>
      <c r="R252" s="147">
        <f>'[1]2014'!Y279</f>
        <v>0</v>
      </c>
      <c r="S252" s="147">
        <f>'[1]2014'!AA279</f>
        <v>-3857</v>
      </c>
      <c r="T252" s="147">
        <f>'[1]2014'!AC279</f>
        <v>0</v>
      </c>
      <c r="U252" s="147">
        <f>'[1]2014'!AE279</f>
        <v>-5647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'[1]2014'!Y280</f>
        <v>-3937</v>
      </c>
      <c r="S253" s="147"/>
      <c r="T253" s="147"/>
      <c r="U253" s="147">
        <f>'[1]2014'!AE280</f>
        <v>-3937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'[1]2014'!U281</f>
        <v>-513</v>
      </c>
      <c r="Q254" s="147">
        <f>'[1]2014'!W281</f>
        <v>-460</v>
      </c>
      <c r="R254" s="147">
        <f>'[1]2014'!Y281</f>
        <v>-10031</v>
      </c>
      <c r="S254" s="147">
        <f>'[1]2014'!AA281</f>
        <v>-119</v>
      </c>
      <c r="T254" s="147">
        <f>'[1]2014'!AC281</f>
        <v>-3</v>
      </c>
      <c r="U254" s="147">
        <f>'[1]2014'!AE281</f>
        <v>-11126</v>
      </c>
    </row>
    <row r="255" spans="4:52" s="185" customFormat="1" ht="12" customHeight="1" x14ac:dyDescent="0.2">
      <c r="D255" s="151">
        <f>'[1]2014'!D282</f>
        <v>42083</v>
      </c>
      <c r="E255" s="151">
        <f>'[1]2014'!F282</f>
        <v>503</v>
      </c>
      <c r="F255" s="151">
        <f>'[1]2014'!H282</f>
        <v>12351</v>
      </c>
      <c r="G255" s="151">
        <f>'[1]2014'!J282</f>
        <v>-68058</v>
      </c>
      <c r="H255" s="151">
        <f>'[1]2014'!L282</f>
        <v>25829</v>
      </c>
      <c r="I255" s="151">
        <f>'[1]2014'!N282</f>
        <v>71458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71458</v>
      </c>
      <c r="Q268" s="153">
        <f>H255</f>
        <v>25829</v>
      </c>
      <c r="R268" s="153">
        <f>G255</f>
        <v>-68058</v>
      </c>
      <c r="S268" s="153">
        <f>F255</f>
        <v>12351</v>
      </c>
      <c r="T268" s="153">
        <f>E255</f>
        <v>503</v>
      </c>
      <c r="U268" s="153">
        <f>P268+Q268+R268+S268+T268</f>
        <v>42083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'[1]2014'!D294</f>
        <v>184777</v>
      </c>
      <c r="E271" s="144">
        <f>'[1]2014'!F294</f>
        <v>952</v>
      </c>
      <c r="F271" s="144">
        <f>'[1]2014'!H294</f>
        <v>30072</v>
      </c>
      <c r="G271" s="144">
        <f>'[1]2014'!J294</f>
        <v>21929</v>
      </c>
      <c r="H271" s="144">
        <f>'[1]2014'!L294</f>
        <v>3836</v>
      </c>
      <c r="I271" s="144">
        <f>'[1]2014'!N294</f>
        <v>127988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'[1]2014'!D295</f>
        <v>183515</v>
      </c>
      <c r="E272" s="144">
        <f>'[1]2014'!F295</f>
        <v>952</v>
      </c>
      <c r="F272" s="144">
        <f>'[1]2014'!H295</f>
        <v>29941</v>
      </c>
      <c r="G272" s="144">
        <f>'[1]2014'!J295</f>
        <v>21922</v>
      </c>
      <c r="H272" s="144">
        <f>'[1]2014'!L295</f>
        <v>3880</v>
      </c>
      <c r="I272" s="144">
        <f>'[1]2014'!N295</f>
        <v>126820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'[1]2014'!D296</f>
        <v>-164486</v>
      </c>
      <c r="E273" s="144">
        <f>'[1]2014'!F296</f>
        <v>-878</v>
      </c>
      <c r="F273" s="144">
        <f>'[1]2014'!H296</f>
        <v>-26324</v>
      </c>
      <c r="G273" s="144">
        <f>'[1]2014'!J296</f>
        <v>-28074</v>
      </c>
      <c r="H273" s="144">
        <f>'[1]2014'!L296</f>
        <v>-4519</v>
      </c>
      <c r="I273" s="144">
        <f>'[1]2014'!N296</f>
        <v>-104691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'[1]2014'!$D$297</f>
        <v>-430</v>
      </c>
      <c r="E274" s="144">
        <f>'[1]2014'!$F$297</f>
        <v>0</v>
      </c>
      <c r="F274" s="144">
        <f>'[1]2014'!$H$297</f>
        <v>-2</v>
      </c>
      <c r="G274" s="144">
        <f>'[1]2014'!$J$297</f>
        <v>0</v>
      </c>
      <c r="H274" s="144">
        <f>'[1]2014'!$L$297</f>
        <v>-44</v>
      </c>
      <c r="I274" s="144">
        <f>'[1]2014'!$N$297</f>
        <v>-384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'[1]2014'!$D$298</f>
        <v>1692</v>
      </c>
      <c r="E275" s="144">
        <f>'[1]2014'!$F$298</f>
        <v>0</v>
      </c>
      <c r="F275" s="144">
        <f>'[1]2014'!$H$298</f>
        <v>133</v>
      </c>
      <c r="G275" s="144">
        <f>'[1]2014'!$J$298</f>
        <v>7</v>
      </c>
      <c r="H275" s="144">
        <f>'[1]2014'!$L$298</f>
        <v>0</v>
      </c>
      <c r="I275" s="144">
        <f>'[1]2014'!$N$298</f>
        <v>1552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'[1]2014'!D299</f>
        <v>-288</v>
      </c>
      <c r="E276" s="147">
        <f>'[1]2014'!F299</f>
        <v>0</v>
      </c>
      <c r="F276" s="147">
        <f>'[1]2014'!H299</f>
        <v>-852</v>
      </c>
      <c r="G276" s="147">
        <f>'[1]2014'!J299</f>
        <v>1184</v>
      </c>
      <c r="H276" s="147">
        <f>'[1]2014'!L299</f>
        <v>-317</v>
      </c>
      <c r="I276" s="147">
        <f>'[1]2014'!N299</f>
        <v>-303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'[1]2014'!D300</f>
        <v>22080</v>
      </c>
      <c r="E278" s="149">
        <f>'[1]2014'!F300</f>
        <v>429</v>
      </c>
      <c r="F278" s="149">
        <f>'[1]2014'!H300</f>
        <v>9455</v>
      </c>
      <c r="G278" s="149">
        <f>'[1]2014'!J300</f>
        <v>-63097</v>
      </c>
      <c r="H278" s="149">
        <f>'[1]2014'!L300</f>
        <v>26829</v>
      </c>
      <c r="I278" s="149">
        <f>'[1]2014'!N300</f>
        <v>48464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'[1]2014'!D127</f>
        <v>139031</v>
      </c>
      <c r="E290" s="144">
        <f>'[1]2014'!F127</f>
        <v>294</v>
      </c>
      <c r="F290" s="144">
        <f>'[1]2014'!H127</f>
        <v>20572</v>
      </c>
      <c r="G290" s="144">
        <f>'[1]2014'!J127</f>
        <v>43858</v>
      </c>
      <c r="H290" s="144">
        <f>'[1]2014'!L127</f>
        <v>44655</v>
      </c>
      <c r="I290" s="144">
        <f>'[1]2014'!N127</f>
        <v>29652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'[1]2014'!U127</f>
        <v>3552</v>
      </c>
      <c r="Q290" s="144">
        <f>'[1]2014'!W127</f>
        <v>89573</v>
      </c>
      <c r="R290" s="144">
        <f>'[1]2014'!Y127</f>
        <v>10350</v>
      </c>
      <c r="S290" s="144">
        <f>'[1]2014'!AA127</f>
        <v>11875</v>
      </c>
      <c r="T290" s="144">
        <f>'[1]2014'!AC127</f>
        <v>537</v>
      </c>
      <c r="U290" s="144">
        <f>'[1]2014'!AE127</f>
        <v>115887</v>
      </c>
    </row>
    <row r="291" spans="4:52" s="185" customFormat="1" ht="12.75" customHeight="1" x14ac:dyDescent="0.2">
      <c r="D291" s="144">
        <f>'[1]2014'!D159+'[1]2014'!D173+'[1]2014'!D205</f>
        <v>456759</v>
      </c>
      <c r="E291" s="144">
        <f>'[1]2014'!F159+'[1]2014'!F173+'[1]2014'!F205</f>
        <v>11172</v>
      </c>
      <c r="F291" s="144">
        <f>'[1]2014'!H159+'[1]2014'!H173+'[1]2014'!H205</f>
        <v>144577</v>
      </c>
      <c r="G291" s="144">
        <f>'[1]2014'!J159+'[1]2014'!J173+'[1]2014'!J205</f>
        <v>284886</v>
      </c>
      <c r="H291" s="144">
        <f>'[1]2014'!L159+'[1]2014'!L173+'[1]2014'!L205</f>
        <v>8007</v>
      </c>
      <c r="I291" s="144">
        <f>'[1]2014'!N159+'[1]2014'!N173+'[1]2014'!N205</f>
        <v>8117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'[1]2014'!U159+'[1]2014'!U173+'[1]2014'!U205</f>
        <v>8284</v>
      </c>
      <c r="Q291" s="144">
        <f>'[1]2014'!W159+'[1]2014'!W173+'[1]2014'!W205</f>
        <v>6374</v>
      </c>
      <c r="R291" s="144">
        <f>'[1]2014'!Y159+'[1]2014'!Y173+'[1]2014'!Y205</f>
        <v>128966</v>
      </c>
      <c r="S291" s="144">
        <f>'[1]2014'!AA159+'[1]2014'!AA173+'[1]2014'!AA205</f>
        <v>315222</v>
      </c>
      <c r="T291" s="144">
        <f>'[1]2014'!AC159+'[1]2014'!AC173+'[1]2014'!AC205</f>
        <v>55</v>
      </c>
      <c r="U291" s="144">
        <f>'[1]2014'!AE159+'[1]2014'!AE173+'[1]2014'!AE205</f>
        <v>458901</v>
      </c>
    </row>
    <row r="292" spans="4:52" s="185" customFormat="1" ht="24.6" customHeight="1" x14ac:dyDescent="0.2">
      <c r="D292" s="144">
        <f>'[1]2014'!D186</f>
        <v>253</v>
      </c>
      <c r="E292" s="157"/>
      <c r="F292" s="157"/>
      <c r="G292" s="144">
        <f>'[1]2014'!J186</f>
        <v>253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'[1]2014'!Y186</f>
        <v>1218</v>
      </c>
      <c r="S292" s="157"/>
      <c r="T292" s="157"/>
      <c r="U292" s="144">
        <f>'[1]2014'!AE186</f>
        <v>1218</v>
      </c>
    </row>
    <row r="293" spans="4:52" s="185" customFormat="1" ht="12.75" customHeight="1" x14ac:dyDescent="0.2">
      <c r="D293" s="144"/>
      <c r="E293" s="157"/>
      <c r="F293" s="157"/>
      <c r="G293" s="144">
        <f>'[2]S13 Part 1'!$EG$50</f>
        <v>468076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2'!$EG$50</f>
        <v>404979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'[1]2014'!L90+'[1]2014'!L91+'[1]2014'!W124-'[1]2014'!L126-'[1]2014'!L135-'[1]2014'!L139</f>
        <v>45778</v>
      </c>
      <c r="I295" s="159">
        <f>'[1]2014'!N90+'[1]2014'!N91+'[1]2014'!U124-'[1]2014'!N126-'[1]2014'!N135-'[1]2014'!N139</f>
        <v>255043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1497" priority="251" stopIfTrue="1" operator="notEqual">
      <formula>P21+P22+P23</formula>
    </cfRule>
  </conditionalFormatting>
  <conditionalFormatting sqref="Q18">
    <cfRule type="cellIs" dxfId="1496" priority="250" stopIfTrue="1" operator="notEqual">
      <formula>Q21+Q22+Q23</formula>
    </cfRule>
  </conditionalFormatting>
  <conditionalFormatting sqref="R18">
    <cfRule type="cellIs" dxfId="1495" priority="249" stopIfTrue="1" operator="notEqual">
      <formula>R21+R22+R23</formula>
    </cfRule>
  </conditionalFormatting>
  <conditionalFormatting sqref="S18">
    <cfRule type="cellIs" dxfId="1494" priority="248" stopIfTrue="1" operator="notEqual">
      <formula>S21+S22+S23</formula>
    </cfRule>
  </conditionalFormatting>
  <conditionalFormatting sqref="T18">
    <cfRule type="cellIs" dxfId="1493" priority="247" stopIfTrue="1" operator="notEqual">
      <formula>T21+T22+T23</formula>
    </cfRule>
  </conditionalFormatting>
  <conditionalFormatting sqref="D30">
    <cfRule type="cellIs" dxfId="1492" priority="236" stopIfTrue="1" operator="notEqual">
      <formula>D27-D29</formula>
    </cfRule>
  </conditionalFormatting>
  <conditionalFormatting sqref="E30">
    <cfRule type="cellIs" dxfId="1491" priority="235" stopIfTrue="1" operator="notEqual">
      <formula>E27-E29</formula>
    </cfRule>
  </conditionalFormatting>
  <conditionalFormatting sqref="F30">
    <cfRule type="cellIs" dxfId="1490" priority="234" stopIfTrue="1" operator="notEqual">
      <formula>F27-F29</formula>
    </cfRule>
  </conditionalFormatting>
  <conditionalFormatting sqref="G30">
    <cfRule type="cellIs" dxfId="1489" priority="233" stopIfTrue="1" operator="notEqual">
      <formula>G27-G29</formula>
    </cfRule>
  </conditionalFormatting>
  <conditionalFormatting sqref="H30">
    <cfRule type="cellIs" dxfId="1488" priority="232" stopIfTrue="1" operator="notEqual">
      <formula>H27-H29</formula>
    </cfRule>
  </conditionalFormatting>
  <conditionalFormatting sqref="I30">
    <cfRule type="cellIs" dxfId="1487" priority="231" stopIfTrue="1" operator="notEqual">
      <formula>I27-I29</formula>
    </cfRule>
  </conditionalFormatting>
  <conditionalFormatting sqref="D46 F46:I46 R46:U46 Q102:U102 P86:U86">
    <cfRule type="cellIs" dxfId="1486" priority="230" stopIfTrue="1" operator="notEqual">
      <formula>D47+D48</formula>
    </cfRule>
  </conditionalFormatting>
  <conditionalFormatting sqref="E46">
    <cfRule type="cellIs" dxfId="1485" priority="229" stopIfTrue="1" operator="notEqual">
      <formula>E47+E48</formula>
    </cfRule>
  </conditionalFormatting>
  <conditionalFormatting sqref="D48:I48 Q48:U48 P88:U88">
    <cfRule type="cellIs" dxfId="1484" priority="227" stopIfTrue="1" operator="notEqual">
      <formula>D50+D51</formula>
    </cfRule>
  </conditionalFormatting>
  <conditionalFormatting sqref="P46">
    <cfRule type="cellIs" dxfId="1483" priority="225" stopIfTrue="1" operator="notEqual">
      <formula>P47+P48</formula>
    </cfRule>
  </conditionalFormatting>
  <conditionalFormatting sqref="Q46">
    <cfRule type="cellIs" dxfId="1482" priority="224" stopIfTrue="1" operator="notEqual">
      <formula>Q47+Q48</formula>
    </cfRule>
  </conditionalFormatting>
  <conditionalFormatting sqref="P48">
    <cfRule type="cellIs" dxfId="1481" priority="222" stopIfTrue="1" operator="notEqual">
      <formula>P50+P51</formula>
    </cfRule>
  </conditionalFormatting>
  <conditionalFormatting sqref="D52:I52 Q92:U92 P52:T52">
    <cfRule type="cellIs" dxfId="1480" priority="220" stopIfTrue="1" operator="notEqual">
      <formula>D54+D61</formula>
    </cfRule>
  </conditionalFormatting>
  <conditionalFormatting sqref="D54:I54 P54:T54">
    <cfRule type="cellIs" dxfId="1479" priority="218" stopIfTrue="1" operator="notEqual">
      <formula>D55+D56+D58</formula>
    </cfRule>
  </conditionalFormatting>
  <conditionalFormatting sqref="U52">
    <cfRule type="cellIs" dxfId="1478" priority="216" stopIfTrue="1" operator="notEqual">
      <formula>U54+U61</formula>
    </cfRule>
  </conditionalFormatting>
  <conditionalFormatting sqref="U54">
    <cfRule type="cellIs" dxfId="1477" priority="214" stopIfTrue="1" operator="notEqual">
      <formula>U55+U56+U58</formula>
    </cfRule>
  </conditionalFormatting>
  <conditionalFormatting sqref="I63">
    <cfRule type="cellIs" dxfId="1476" priority="212" stopIfTrue="1" operator="notEqual">
      <formula>I64+I67</formula>
    </cfRule>
  </conditionalFormatting>
  <conditionalFormatting sqref="I64">
    <cfRule type="cellIs" dxfId="1475" priority="211" stopIfTrue="1" operator="notEqual">
      <formula>I65+I66</formula>
    </cfRule>
  </conditionalFormatting>
  <conditionalFormatting sqref="H63">
    <cfRule type="cellIs" dxfId="1474" priority="210" stopIfTrue="1" operator="notEqual">
      <formula>H64+H67</formula>
    </cfRule>
  </conditionalFormatting>
  <conditionalFormatting sqref="H64">
    <cfRule type="cellIs" dxfId="1473" priority="209" stopIfTrue="1" operator="notEqual">
      <formula>H65+H66</formula>
    </cfRule>
  </conditionalFormatting>
  <conditionalFormatting sqref="G64">
    <cfRule type="cellIs" dxfId="1472" priority="207" stopIfTrue="1" operator="notEqual">
      <formula>G65+G66</formula>
    </cfRule>
  </conditionalFormatting>
  <conditionalFormatting sqref="F63">
    <cfRule type="cellIs" dxfId="1471" priority="206" stopIfTrue="1" operator="notEqual">
      <formula>F64+F67</formula>
    </cfRule>
  </conditionalFormatting>
  <conditionalFormatting sqref="F64">
    <cfRule type="cellIs" dxfId="1470" priority="205" stopIfTrue="1" operator="notEqual">
      <formula>F65+F66</formula>
    </cfRule>
  </conditionalFormatting>
  <conditionalFormatting sqref="E63">
    <cfRule type="cellIs" dxfId="1469" priority="204" stopIfTrue="1" operator="notEqual">
      <formula>E64+E67</formula>
    </cfRule>
  </conditionalFormatting>
  <conditionalFormatting sqref="E64">
    <cfRule type="cellIs" dxfId="1468" priority="203" stopIfTrue="1" operator="notEqual">
      <formula>E65+E66</formula>
    </cfRule>
  </conditionalFormatting>
  <conditionalFormatting sqref="D63">
    <cfRule type="cellIs" dxfId="1467" priority="202" stopIfTrue="1" operator="notEqual">
      <formula>D64+D67</formula>
    </cfRule>
  </conditionalFormatting>
  <conditionalFormatting sqref="D64">
    <cfRule type="cellIs" dxfId="1466" priority="201" stopIfTrue="1" operator="notEqual">
      <formula>D65+D66</formula>
    </cfRule>
  </conditionalFormatting>
  <conditionalFormatting sqref="P63">
    <cfRule type="cellIs" dxfId="1465" priority="200" stopIfTrue="1" operator="notEqual">
      <formula>P64+P67</formula>
    </cfRule>
  </conditionalFormatting>
  <conditionalFormatting sqref="Q63">
    <cfRule type="cellIs" dxfId="1464" priority="199" stopIfTrue="1" operator="notEqual">
      <formula>Q64+Q67</formula>
    </cfRule>
  </conditionalFormatting>
  <conditionalFormatting sqref="R63">
    <cfRule type="cellIs" dxfId="1463" priority="198" stopIfTrue="1" operator="notEqual">
      <formula>R64+R67</formula>
    </cfRule>
  </conditionalFormatting>
  <conditionalFormatting sqref="S63">
    <cfRule type="cellIs" dxfId="1462" priority="197" stopIfTrue="1" operator="notEqual">
      <formula>S64+S67</formula>
    </cfRule>
  </conditionalFormatting>
  <conditionalFormatting sqref="T63">
    <cfRule type="cellIs" dxfId="1461" priority="196" stopIfTrue="1" operator="notEqual">
      <formula>T64+T67</formula>
    </cfRule>
  </conditionalFormatting>
  <conditionalFormatting sqref="U63">
    <cfRule type="cellIs" dxfId="1460" priority="195" stopIfTrue="1" operator="notEqual">
      <formula>U64+U67</formula>
    </cfRule>
  </conditionalFormatting>
  <conditionalFormatting sqref="I68">
    <cfRule type="cellIs" dxfId="1459" priority="194" stopIfTrue="1" operator="notEqual">
      <formula>P42-I46-I52-I63</formula>
    </cfRule>
  </conditionalFormatting>
  <conditionalFormatting sqref="P92">
    <cfRule type="cellIs" dxfId="1458" priority="188" stopIfTrue="1" operator="notEqual">
      <formula>P94+P101</formula>
    </cfRule>
  </conditionalFormatting>
  <conditionalFormatting sqref="P102">
    <cfRule type="cellIs" dxfId="1457" priority="186" stopIfTrue="1" operator="notEqual">
      <formula>P103+P104</formula>
    </cfRule>
  </conditionalFormatting>
  <conditionalFormatting sqref="P105">
    <cfRule type="cellIs" dxfId="1456" priority="184" stopIfTrue="1" operator="notEqual">
      <formula>P106+P107+P108+P118+P125</formula>
    </cfRule>
  </conditionalFormatting>
  <conditionalFormatting sqref="Q105">
    <cfRule type="cellIs" dxfId="1455" priority="183" stopIfTrue="1" operator="notEqual">
      <formula>Q106+Q107+Q108+Q118+Q125</formula>
    </cfRule>
  </conditionalFormatting>
  <conditionalFormatting sqref="R105">
    <cfRule type="cellIs" dxfId="1454" priority="182" stopIfTrue="1" operator="notEqual">
      <formula>R106+R107+R108+R118+R125</formula>
    </cfRule>
  </conditionalFormatting>
  <conditionalFormatting sqref="S105">
    <cfRule type="cellIs" dxfId="1453" priority="181" stopIfTrue="1" operator="notEqual">
      <formula>S106+S107+S108+S118+S125</formula>
    </cfRule>
  </conditionalFormatting>
  <conditionalFormatting sqref="T105">
    <cfRule type="cellIs" dxfId="1452" priority="180" stopIfTrue="1" operator="notEqual">
      <formula>T106+T107+T108+T118+T125</formula>
    </cfRule>
  </conditionalFormatting>
  <conditionalFormatting sqref="U105">
    <cfRule type="cellIs" dxfId="1451" priority="179" stopIfTrue="1" operator="notEqual">
      <formula>U106+U107+U108+U118+U125</formula>
    </cfRule>
  </conditionalFormatting>
  <conditionalFormatting sqref="I105">
    <cfRule type="cellIs" dxfId="1450" priority="178" stopIfTrue="1" operator="notEqual">
      <formula>I106+I107+I108+I118+I125</formula>
    </cfRule>
  </conditionalFormatting>
  <conditionalFormatting sqref="H105">
    <cfRule type="cellIs" dxfId="1449" priority="177" stopIfTrue="1" operator="notEqual">
      <formula>H106+H107+H108+H118+H125</formula>
    </cfRule>
  </conditionalFormatting>
  <conditionalFormatting sqref="G105">
    <cfRule type="cellIs" dxfId="1448" priority="176" stopIfTrue="1" operator="notEqual">
      <formula>G106+G107+G108+G118+G125</formula>
    </cfRule>
  </conditionalFormatting>
  <conditionalFormatting sqref="F105">
    <cfRule type="cellIs" dxfId="1447" priority="175" stopIfTrue="1" operator="notEqual">
      <formula>F106+F107+F108+F118+F125</formula>
    </cfRule>
  </conditionalFormatting>
  <conditionalFormatting sqref="E105">
    <cfRule type="cellIs" dxfId="1446" priority="174" stopIfTrue="1" operator="notEqual">
      <formula>E106+E107+E108+E118+E125</formula>
    </cfRule>
  </conditionalFormatting>
  <conditionalFormatting sqref="D105">
    <cfRule type="cellIs" dxfId="1445" priority="173" stopIfTrue="1" operator="notEqual">
      <formula>D106+D107+D108+D118+D125</formula>
    </cfRule>
  </conditionalFormatting>
  <conditionalFormatting sqref="I126">
    <cfRule type="cellIs" dxfId="1444" priority="172" stopIfTrue="1" operator="notEqual">
      <formula>P82+P83+P86+P92+P102+P105-I105</formula>
    </cfRule>
  </conditionalFormatting>
  <conditionalFormatting sqref="P144">
    <cfRule type="cellIs" dxfId="1443" priority="166" stopIfTrue="1" operator="notEqual">
      <formula>P146+P147</formula>
    </cfRule>
  </conditionalFormatting>
  <conditionalFormatting sqref="P148">
    <cfRule type="cellIs" dxfId="1442" priority="165" stopIfTrue="1" operator="notEqual">
      <formula>P149+P151+P153+P155+P157</formula>
    </cfRule>
  </conditionalFormatting>
  <conditionalFormatting sqref="P159">
    <cfRule type="cellIs" dxfId="1441" priority="164" stopIfTrue="1" operator="notEqual">
      <formula>P161+P163+P165</formula>
    </cfRule>
  </conditionalFormatting>
  <conditionalFormatting sqref="P167">
    <cfRule type="cellIs" dxfId="1440" priority="163" stopIfTrue="1" operator="notEqual">
      <formula>P168+P169+P170+P172+P173+P174</formula>
    </cfRule>
  </conditionalFormatting>
  <conditionalFormatting sqref="Q144">
    <cfRule type="cellIs" dxfId="1439" priority="162" stopIfTrue="1" operator="notEqual">
      <formula>Q146+Q147</formula>
    </cfRule>
  </conditionalFormatting>
  <conditionalFormatting sqref="Q148">
    <cfRule type="cellIs" dxfId="1438" priority="161" stopIfTrue="1" operator="notEqual">
      <formula>Q149+Q151+Q153+Q155+Q157</formula>
    </cfRule>
  </conditionalFormatting>
  <conditionalFormatting sqref="Q159">
    <cfRule type="cellIs" dxfId="1437" priority="160" stopIfTrue="1" operator="notEqual">
      <formula>Q161+Q163+Q165</formula>
    </cfRule>
  </conditionalFormatting>
  <conditionalFormatting sqref="Q167">
    <cfRule type="cellIs" dxfId="1436" priority="159" stopIfTrue="1" operator="notEqual">
      <formula>Q168+Q169+Q170+Q172+Q173+Q174</formula>
    </cfRule>
  </conditionalFormatting>
  <conditionalFormatting sqref="R144">
    <cfRule type="cellIs" dxfId="1435" priority="158" stopIfTrue="1" operator="notEqual">
      <formula>R146+R147</formula>
    </cfRule>
  </conditionalFormatting>
  <conditionalFormatting sqref="R148">
    <cfRule type="cellIs" dxfId="1434" priority="157" stopIfTrue="1" operator="notEqual">
      <formula>R149+R151+R153+R155+R157</formula>
    </cfRule>
  </conditionalFormatting>
  <conditionalFormatting sqref="R159">
    <cfRule type="cellIs" dxfId="1433" priority="156" stopIfTrue="1" operator="notEqual">
      <formula>R161+R163+R165</formula>
    </cfRule>
  </conditionalFormatting>
  <conditionalFormatting sqref="R167">
    <cfRule type="cellIs" dxfId="1432" priority="155" stopIfTrue="1" operator="notEqual">
      <formula>R168+R169+R170+R172+R173+R174</formula>
    </cfRule>
  </conditionalFormatting>
  <conditionalFormatting sqref="S144">
    <cfRule type="cellIs" dxfId="1431" priority="154" stopIfTrue="1" operator="notEqual">
      <formula>S146+S147</formula>
    </cfRule>
  </conditionalFormatting>
  <conditionalFormatting sqref="S148">
    <cfRule type="cellIs" dxfId="1430" priority="153" stopIfTrue="1" operator="notEqual">
      <formula>S149+S151+S153+S155+S157</formula>
    </cfRule>
  </conditionalFormatting>
  <conditionalFormatting sqref="S159">
    <cfRule type="cellIs" dxfId="1429" priority="152" stopIfTrue="1" operator="notEqual">
      <formula>S161+S163+S165</formula>
    </cfRule>
  </conditionalFormatting>
  <conditionalFormatting sqref="S167">
    <cfRule type="cellIs" dxfId="1428" priority="151" stopIfTrue="1" operator="notEqual">
      <formula>S168+S169+S170+S172+S173+S174</formula>
    </cfRule>
  </conditionalFormatting>
  <conditionalFormatting sqref="T144">
    <cfRule type="cellIs" dxfId="1427" priority="150" stopIfTrue="1" operator="notEqual">
      <formula>T146+T147</formula>
    </cfRule>
  </conditionalFormatting>
  <conditionalFormatting sqref="T148">
    <cfRule type="cellIs" dxfId="1426" priority="149" stopIfTrue="1" operator="notEqual">
      <formula>T149+T151+T153+T155+T157</formula>
    </cfRule>
  </conditionalFormatting>
  <conditionalFormatting sqref="T159">
    <cfRule type="cellIs" dxfId="1425" priority="148" stopIfTrue="1" operator="notEqual">
      <formula>T161+T163+T165</formula>
    </cfRule>
  </conditionalFormatting>
  <conditionalFormatting sqref="T167">
    <cfRule type="cellIs" dxfId="1424" priority="147" stopIfTrue="1" operator="notEqual">
      <formula>T168+T169+T170+T172+T173+T174</formula>
    </cfRule>
  </conditionalFormatting>
  <conditionalFormatting sqref="U144">
    <cfRule type="cellIs" dxfId="1423" priority="146" stopIfTrue="1" operator="notEqual">
      <formula>U146+U147</formula>
    </cfRule>
  </conditionalFormatting>
  <conditionalFormatting sqref="U148">
    <cfRule type="cellIs" dxfId="1422" priority="145" stopIfTrue="1" operator="notEqual">
      <formula>U149+U151+U153+U155+U157</formula>
    </cfRule>
  </conditionalFormatting>
  <conditionalFormatting sqref="U159">
    <cfRule type="cellIs" dxfId="1421" priority="144" stopIfTrue="1" operator="notEqual">
      <formula>U161+U163+U165</formula>
    </cfRule>
  </conditionalFormatting>
  <conditionalFormatting sqref="U167">
    <cfRule type="cellIs" dxfId="1420" priority="143" stopIfTrue="1" operator="notEqual">
      <formula>U168+U169+U170+U172+U173+U174</formula>
    </cfRule>
  </conditionalFormatting>
  <conditionalFormatting sqref="I144">
    <cfRule type="cellIs" dxfId="1419" priority="142" stopIfTrue="1" operator="notEqual">
      <formula>I146+I147</formula>
    </cfRule>
  </conditionalFormatting>
  <conditionalFormatting sqref="I148">
    <cfRule type="cellIs" dxfId="1418" priority="141" stopIfTrue="1" operator="notEqual">
      <formula>I149+I151+I153+I155+I157</formula>
    </cfRule>
  </conditionalFormatting>
  <conditionalFormatting sqref="I159">
    <cfRule type="cellIs" dxfId="1417" priority="140" stopIfTrue="1" operator="notEqual">
      <formula>I161+I163+I165</formula>
    </cfRule>
  </conditionalFormatting>
  <conditionalFormatting sqref="I167">
    <cfRule type="cellIs" dxfId="1416" priority="139" stopIfTrue="1" operator="notEqual">
      <formula>I168+I169+I170+I172+I173+I174</formula>
    </cfRule>
  </conditionalFormatting>
  <conditionalFormatting sqref="H144">
    <cfRule type="cellIs" dxfId="1415" priority="138" stopIfTrue="1" operator="notEqual">
      <formula>H146+H147</formula>
    </cfRule>
  </conditionalFormatting>
  <conditionalFormatting sqref="H148">
    <cfRule type="cellIs" dxfId="1414" priority="137" stopIfTrue="1" operator="notEqual">
      <formula>H149+H151+H153+H155+H157</formula>
    </cfRule>
  </conditionalFormatting>
  <conditionalFormatting sqref="H159">
    <cfRule type="cellIs" dxfId="1413" priority="136" stopIfTrue="1" operator="notEqual">
      <formula>H161+H163+H165</formula>
    </cfRule>
  </conditionalFormatting>
  <conditionalFormatting sqref="H167">
    <cfRule type="cellIs" dxfId="1412" priority="135" stopIfTrue="1" operator="notEqual">
      <formula>H168+H169+H170+H172+H173+H174</formula>
    </cfRule>
  </conditionalFormatting>
  <conditionalFormatting sqref="G144">
    <cfRule type="cellIs" dxfId="1411" priority="134" stopIfTrue="1" operator="notEqual">
      <formula>G146+G147</formula>
    </cfRule>
  </conditionalFormatting>
  <conditionalFormatting sqref="G148">
    <cfRule type="cellIs" dxfId="1410" priority="133" stopIfTrue="1" operator="notEqual">
      <formula>G149+G151+G153+G155+G157</formula>
    </cfRule>
  </conditionalFormatting>
  <conditionalFormatting sqref="G159">
    <cfRule type="cellIs" dxfId="1409" priority="132" stopIfTrue="1" operator="notEqual">
      <formula>G161+G163+G165</formula>
    </cfRule>
  </conditionalFormatting>
  <conditionalFormatting sqref="G167">
    <cfRule type="cellIs" dxfId="1408" priority="131" stopIfTrue="1" operator="notEqual">
      <formula>G168+G169+G170+G172+G173+G174</formula>
    </cfRule>
  </conditionalFormatting>
  <conditionalFormatting sqref="F144">
    <cfRule type="cellIs" dxfId="1407" priority="130" stopIfTrue="1" operator="notEqual">
      <formula>F146+F147</formula>
    </cfRule>
  </conditionalFormatting>
  <conditionalFormatting sqref="F148">
    <cfRule type="cellIs" dxfId="1406" priority="129" stopIfTrue="1" operator="notEqual">
      <formula>F149+F151+F153+F155+F157</formula>
    </cfRule>
  </conditionalFormatting>
  <conditionalFormatting sqref="F159">
    <cfRule type="cellIs" dxfId="1405" priority="128" stopIfTrue="1" operator="notEqual">
      <formula>F161+F163+F165</formula>
    </cfRule>
  </conditionalFormatting>
  <conditionalFormatting sqref="F167">
    <cfRule type="cellIs" dxfId="1404" priority="127" stopIfTrue="1" operator="notEqual">
      <formula>F168+F169+F170+F172+F173+F174</formula>
    </cfRule>
  </conditionalFormatting>
  <conditionalFormatting sqref="E148">
    <cfRule type="cellIs" dxfId="1403" priority="125" stopIfTrue="1" operator="notEqual">
      <formula>E149+E151+E153+E155+E157</formula>
    </cfRule>
  </conditionalFormatting>
  <conditionalFormatting sqref="E159">
    <cfRule type="cellIs" dxfId="1402" priority="124" stopIfTrue="1" operator="notEqual">
      <formula>E161+E163+E165</formula>
    </cfRule>
  </conditionalFormatting>
  <conditionalFormatting sqref="E167">
    <cfRule type="cellIs" dxfId="1401" priority="123" stopIfTrue="1" operator="notEqual">
      <formula>E168+E169+E170+E172+E173+E174</formula>
    </cfRule>
  </conditionalFormatting>
  <conditionalFormatting sqref="D144">
    <cfRule type="cellIs" dxfId="1400" priority="122" stopIfTrue="1" operator="notEqual">
      <formula>D146+D147</formula>
    </cfRule>
  </conditionalFormatting>
  <conditionalFormatting sqref="D148">
    <cfRule type="cellIs" dxfId="1399" priority="121" stopIfTrue="1" operator="notEqual">
      <formula>D149+D151+D153+D155+D157</formula>
    </cfRule>
  </conditionalFormatting>
  <conditionalFormatting sqref="D159">
    <cfRule type="cellIs" dxfId="1398" priority="120" stopIfTrue="1" operator="notEqual">
      <formula>D161+D163+D165</formula>
    </cfRule>
  </conditionalFormatting>
  <conditionalFormatting sqref="D167">
    <cfRule type="cellIs" dxfId="1397" priority="119" stopIfTrue="1" operator="notEqual">
      <formula>D168+D169+D170+D172+D173+D174</formula>
    </cfRule>
  </conditionalFormatting>
  <conditionalFormatting sqref="I176">
    <cfRule type="cellIs" dxfId="1396" priority="118" stopIfTrue="1" operator="notEqual">
      <formula>$P$140+$P$144+$P$148+$P$159+$P$167-$I$144-$I$148-$I$159-$I$167</formula>
    </cfRule>
  </conditionalFormatting>
  <conditionalFormatting sqref="D177:I177">
    <cfRule type="cellIs" dxfId="1395" priority="112" stopIfTrue="1" operator="notEqual">
      <formula>D176-D29</formula>
    </cfRule>
  </conditionalFormatting>
  <conditionalFormatting sqref="D128:I128">
    <cfRule type="cellIs" dxfId="1394" priority="110" stopIfTrue="1" operator="notEqual">
      <formula>D126-D$29</formula>
    </cfRule>
  </conditionalFormatting>
  <conditionalFormatting sqref="E70 G70:I70">
    <cfRule type="cellIs" dxfId="1393" priority="108" stopIfTrue="1" operator="notEqual">
      <formula>E68+$E$69-E$29-$E$71</formula>
    </cfRule>
  </conditionalFormatting>
  <conditionalFormatting sqref="P190">
    <cfRule type="cellIs" dxfId="1392" priority="107" stopIfTrue="1" operator="notEqual">
      <formula>P191+P193</formula>
    </cfRule>
  </conditionalFormatting>
  <conditionalFormatting sqref="Q190">
    <cfRule type="cellIs" dxfId="1391" priority="106" stopIfTrue="1" operator="notEqual">
      <formula>Q191+Q193</formula>
    </cfRule>
  </conditionalFormatting>
  <conditionalFormatting sqref="R190">
    <cfRule type="cellIs" dxfId="1390" priority="105" stopIfTrue="1" operator="notEqual">
      <formula>R191+R193</formula>
    </cfRule>
  </conditionalFormatting>
  <conditionalFormatting sqref="S190">
    <cfRule type="cellIs" dxfId="1389" priority="104" stopIfTrue="1" operator="notEqual">
      <formula>S191+S193</formula>
    </cfRule>
  </conditionalFormatting>
  <conditionalFormatting sqref="T190">
    <cfRule type="cellIs" dxfId="1388" priority="103" stopIfTrue="1" operator="notEqual">
      <formula>T191+T193</formula>
    </cfRule>
  </conditionalFormatting>
  <conditionalFormatting sqref="U190">
    <cfRule type="cellIs" dxfId="1387" priority="102" stopIfTrue="1" operator="notEqual">
      <formula>U191+U193</formula>
    </cfRule>
  </conditionalFormatting>
  <conditionalFormatting sqref="I190">
    <cfRule type="cellIs" dxfId="1386" priority="101" stopIfTrue="1" operator="notEqual">
      <formula>I191+I193</formula>
    </cfRule>
  </conditionalFormatting>
  <conditionalFormatting sqref="H190">
    <cfRule type="cellIs" dxfId="1385" priority="100" stopIfTrue="1" operator="notEqual">
      <formula>H191+H193</formula>
    </cfRule>
  </conditionalFormatting>
  <conditionalFormatting sqref="G190">
    <cfRule type="cellIs" dxfId="1384" priority="99" stopIfTrue="1" operator="notEqual">
      <formula>G191+G193</formula>
    </cfRule>
  </conditionalFormatting>
  <conditionalFormatting sqref="F190">
    <cfRule type="cellIs" dxfId="1383" priority="98" stopIfTrue="1" operator="notEqual">
      <formula>F191+F193</formula>
    </cfRule>
  </conditionalFormatting>
  <conditionalFormatting sqref="E190">
    <cfRule type="cellIs" dxfId="1382" priority="97" stopIfTrue="1" operator="notEqual">
      <formula>E191+E193</formula>
    </cfRule>
  </conditionalFormatting>
  <conditionalFormatting sqref="D190">
    <cfRule type="cellIs" dxfId="1381" priority="96" stopIfTrue="1" operator="notEqual">
      <formula>D191+D193</formula>
    </cfRule>
  </conditionalFormatting>
  <conditionalFormatting sqref="D196">
    <cfRule type="cellIs" dxfId="1380" priority="95" stopIfTrue="1" operator="notEqual">
      <formula>D195-D$29</formula>
    </cfRule>
  </conditionalFormatting>
  <conditionalFormatting sqref="E196">
    <cfRule type="cellIs" dxfId="1379" priority="93" stopIfTrue="1" operator="notEqual">
      <formula>E195-E$29</formula>
    </cfRule>
  </conditionalFormatting>
  <conditionalFormatting sqref="F196">
    <cfRule type="cellIs" dxfId="1378" priority="92" stopIfTrue="1" operator="notEqual">
      <formula>F195-F$29</formula>
    </cfRule>
  </conditionalFormatting>
  <conditionalFormatting sqref="G196">
    <cfRule type="cellIs" dxfId="1377" priority="91" stopIfTrue="1" operator="notEqual">
      <formula>G195-G$29</formula>
    </cfRule>
  </conditionalFormatting>
  <conditionalFormatting sqref="H196">
    <cfRule type="cellIs" dxfId="1376" priority="90" stopIfTrue="1" operator="notEqual">
      <formula>H195-H$29</formula>
    </cfRule>
  </conditionalFormatting>
  <conditionalFormatting sqref="I196">
    <cfRule type="cellIs" dxfId="1375" priority="89" stopIfTrue="1" operator="notEqual">
      <formula>I195-I$29</formula>
    </cfRule>
  </conditionalFormatting>
  <conditionalFormatting sqref="I195">
    <cfRule type="cellIs" dxfId="1374" priority="88" stopIfTrue="1" operator="notEqual">
      <formula>$P$188+$P$190-$I$190</formula>
    </cfRule>
  </conditionalFormatting>
  <conditionalFormatting sqref="P209">
    <cfRule type="cellIs" dxfId="1373" priority="82" stopIfTrue="1" operator="notEqual">
      <formula>P210+P211</formula>
    </cfRule>
  </conditionalFormatting>
  <conditionalFormatting sqref="Q209">
    <cfRule type="cellIs" dxfId="1372" priority="81" stopIfTrue="1" operator="notEqual">
      <formula>Q210+Q211</formula>
    </cfRule>
  </conditionalFormatting>
  <conditionalFormatting sqref="R209">
    <cfRule type="cellIs" dxfId="1371" priority="80" stopIfTrue="1" operator="notEqual">
      <formula>R210+R211</formula>
    </cfRule>
  </conditionalFormatting>
  <conditionalFormatting sqref="S209">
    <cfRule type="cellIs" dxfId="1370" priority="79" stopIfTrue="1" operator="notEqual">
      <formula>S210+S211</formula>
    </cfRule>
  </conditionalFormatting>
  <conditionalFormatting sqref="T209">
    <cfRule type="cellIs" dxfId="1369" priority="78" stopIfTrue="1" operator="notEqual">
      <formula>T210+T211</formula>
    </cfRule>
  </conditionalFormatting>
  <conditionalFormatting sqref="U209">
    <cfRule type="cellIs" dxfId="1368" priority="77" stopIfTrue="1" operator="notEqual">
      <formula>U210+U211</formula>
    </cfRule>
  </conditionalFormatting>
  <conditionalFormatting sqref="I209">
    <cfRule type="cellIs" dxfId="1367" priority="76" stopIfTrue="1" operator="notEqual">
      <formula>I210+I211</formula>
    </cfRule>
  </conditionalFormatting>
  <conditionalFormatting sqref="H209">
    <cfRule type="cellIs" dxfId="1366" priority="75" stopIfTrue="1" operator="notEqual">
      <formula>H210+H211</formula>
    </cfRule>
  </conditionalFormatting>
  <conditionalFormatting sqref="G209">
    <cfRule type="cellIs" dxfId="1365" priority="74" stopIfTrue="1" operator="notEqual">
      <formula>G210+G211</formula>
    </cfRule>
  </conditionalFormatting>
  <conditionalFormatting sqref="F209">
    <cfRule type="cellIs" dxfId="1364" priority="73" stopIfTrue="1" operator="notEqual">
      <formula>F210+F211</formula>
    </cfRule>
  </conditionalFormatting>
  <conditionalFormatting sqref="E209">
    <cfRule type="cellIs" dxfId="1363" priority="72" stopIfTrue="1" operator="notEqual">
      <formula>E210+E211</formula>
    </cfRule>
  </conditionalFormatting>
  <conditionalFormatting sqref="D209">
    <cfRule type="cellIs" dxfId="1362" priority="71" stopIfTrue="1" operator="notEqual">
      <formula>D210+D211</formula>
    </cfRule>
  </conditionalFormatting>
  <conditionalFormatting sqref="D215">
    <cfRule type="cellIs" dxfId="1361" priority="70" stopIfTrue="1" operator="notEqual">
      <formula>D214-D$29</formula>
    </cfRule>
  </conditionalFormatting>
  <conditionalFormatting sqref="E215">
    <cfRule type="cellIs" dxfId="1360" priority="68" stopIfTrue="1" operator="notEqual">
      <formula>E214-E$29</formula>
    </cfRule>
  </conditionalFormatting>
  <conditionalFormatting sqref="F215">
    <cfRule type="cellIs" dxfId="1359" priority="67" stopIfTrue="1" operator="notEqual">
      <formula>F214-F$29</formula>
    </cfRule>
  </conditionalFormatting>
  <conditionalFormatting sqref="G215">
    <cfRule type="cellIs" dxfId="1358" priority="66" stopIfTrue="1" operator="notEqual">
      <formula>G214-G$29</formula>
    </cfRule>
  </conditionalFormatting>
  <conditionalFormatting sqref="H215">
    <cfRule type="cellIs" dxfId="1357" priority="65" stopIfTrue="1" operator="notEqual">
      <formula>H214-H$29</formula>
    </cfRule>
  </conditionalFormatting>
  <conditionalFormatting sqref="I215">
    <cfRule type="cellIs" dxfId="1356" priority="64" stopIfTrue="1" operator="notEqual">
      <formula>I214-I$29</formula>
    </cfRule>
  </conditionalFormatting>
  <conditionalFormatting sqref="I214">
    <cfRule type="cellIs" dxfId="1355" priority="63" stopIfTrue="1" operator="notEqual">
      <formula>$P$207+$P$209+$P$212-$I$209-$I$212</formula>
    </cfRule>
  </conditionalFormatting>
  <conditionalFormatting sqref="P228">
    <cfRule type="cellIs" dxfId="1354" priority="57" stopIfTrue="1" operator="notEqual">
      <formula>P229+O230</formula>
    </cfRule>
  </conditionalFormatting>
  <conditionalFormatting sqref="G228">
    <cfRule type="cellIs" dxfId="1353" priority="47" stopIfTrue="1" operator="notEqual">
      <formula>$G$229+$G$230</formula>
    </cfRule>
  </conditionalFormatting>
  <conditionalFormatting sqref="D228">
    <cfRule type="cellIs" dxfId="1352" priority="46" stopIfTrue="1" operator="notEqual">
      <formula>$D$229+$D$230</formula>
    </cfRule>
  </conditionalFormatting>
  <conditionalFormatting sqref="D234">
    <cfRule type="cellIs" dxfId="1351" priority="45" stopIfTrue="1" operator="notEqual">
      <formula>D233-D$29</formula>
    </cfRule>
  </conditionalFormatting>
  <conditionalFormatting sqref="E234">
    <cfRule type="cellIs" dxfId="1350" priority="43" stopIfTrue="1" operator="notEqual">
      <formula>E233-E$29</formula>
    </cfRule>
  </conditionalFormatting>
  <conditionalFormatting sqref="F234">
    <cfRule type="cellIs" dxfId="1349" priority="42" stopIfTrue="1" operator="notEqual">
      <formula>F233-F$29</formula>
    </cfRule>
  </conditionalFormatting>
  <conditionalFormatting sqref="G234">
    <cfRule type="cellIs" dxfId="1348" priority="41" stopIfTrue="1" operator="notEqual">
      <formula>G233-G$29</formula>
    </cfRule>
  </conditionalFormatting>
  <conditionalFormatting sqref="H234">
    <cfRule type="cellIs" dxfId="1347" priority="40" stopIfTrue="1" operator="notEqual">
      <formula>H233-H$29</formula>
    </cfRule>
  </conditionalFormatting>
  <conditionalFormatting sqref="I234">
    <cfRule type="cellIs" dxfId="1346" priority="39" stopIfTrue="1" operator="notEqual">
      <formula>I233-I$29</formula>
    </cfRule>
  </conditionalFormatting>
  <conditionalFormatting sqref="P247">
    <cfRule type="cellIs" dxfId="1345" priority="38" stopIfTrue="1" operator="notEqual">
      <formula>P248+P249+P250</formula>
    </cfRule>
  </conditionalFormatting>
  <conditionalFormatting sqref="P251">
    <cfRule type="cellIs" dxfId="1344" priority="37" stopIfTrue="1" operator="notEqual">
      <formula>P252+P253+P254</formula>
    </cfRule>
  </conditionalFormatting>
  <conditionalFormatting sqref="Q247">
    <cfRule type="cellIs" dxfId="1343" priority="36" stopIfTrue="1" operator="notEqual">
      <formula>Q248+Q249+Q250</formula>
    </cfRule>
  </conditionalFormatting>
  <conditionalFormatting sqref="Q251">
    <cfRule type="cellIs" dxfId="1342" priority="35" stopIfTrue="1" operator="notEqual">
      <formula>Q252+Q253+Q254</formula>
    </cfRule>
  </conditionalFormatting>
  <conditionalFormatting sqref="R247">
    <cfRule type="cellIs" dxfId="1341" priority="34" stopIfTrue="1" operator="notEqual">
      <formula>R248+R249+R250</formula>
    </cfRule>
  </conditionalFormatting>
  <conditionalFormatting sqref="R251">
    <cfRule type="cellIs" dxfId="1340" priority="33" stopIfTrue="1" operator="notEqual">
      <formula>R252+R253+R254</formula>
    </cfRule>
  </conditionalFormatting>
  <conditionalFormatting sqref="S247">
    <cfRule type="cellIs" dxfId="1339" priority="32" stopIfTrue="1" operator="notEqual">
      <formula>S248+S249+S250</formula>
    </cfRule>
  </conditionalFormatting>
  <conditionalFormatting sqref="S251">
    <cfRule type="cellIs" dxfId="1338" priority="31" stopIfTrue="1" operator="notEqual">
      <formula>S252+S253+S254</formula>
    </cfRule>
  </conditionalFormatting>
  <conditionalFormatting sqref="T247">
    <cfRule type="cellIs" dxfId="1337" priority="30" stopIfTrue="1" operator="notEqual">
      <formula>T248+T249+T250</formula>
    </cfRule>
  </conditionalFormatting>
  <conditionalFormatting sqref="T251">
    <cfRule type="cellIs" dxfId="1336" priority="29" stopIfTrue="1" operator="notEqual">
      <formula>T252+T253+T254</formula>
    </cfRule>
  </conditionalFormatting>
  <conditionalFormatting sqref="U247">
    <cfRule type="cellIs" dxfId="1335" priority="28" stopIfTrue="1" operator="notEqual">
      <formula>U248+U249+U250</formula>
    </cfRule>
  </conditionalFormatting>
  <conditionalFormatting sqref="U251">
    <cfRule type="cellIs" dxfId="1334" priority="27" stopIfTrue="1" operator="notEqual">
      <formula>U252+U253+U254</formula>
    </cfRule>
  </conditionalFormatting>
  <conditionalFormatting sqref="I255">
    <cfRule type="cellIs" dxfId="1333" priority="26" stopIfTrue="1" operator="notEqual">
      <formula>$P$246+$P$247+$P$251</formula>
    </cfRule>
  </conditionalFormatting>
  <conditionalFormatting sqref="H255">
    <cfRule type="cellIs" dxfId="1332" priority="25" stopIfTrue="1" operator="notEqual">
      <formula>$Q$246+$Q$247+$Q$251</formula>
    </cfRule>
  </conditionalFormatting>
  <conditionalFormatting sqref="G255">
    <cfRule type="cellIs" dxfId="1331" priority="24" stopIfTrue="1" operator="notEqual">
      <formula>$R$246+$R$247+$R$251</formula>
    </cfRule>
  </conditionalFormatting>
  <conditionalFormatting sqref="F255">
    <cfRule type="cellIs" dxfId="1330" priority="23" stopIfTrue="1" operator="notEqual">
      <formula>$S$246+$S$247+$S$251</formula>
    </cfRule>
  </conditionalFormatting>
  <conditionalFormatting sqref="E255">
    <cfRule type="cellIs" dxfId="1329" priority="22" stopIfTrue="1" operator="notEqual">
      <formula>$T$246+$T$247+$T$251</formula>
    </cfRule>
  </conditionalFormatting>
  <conditionalFormatting sqref="D255">
    <cfRule type="cellIs" dxfId="1328" priority="21" stopIfTrue="1" operator="notEqual">
      <formula>$U$246+$U$247+$U$251</formula>
    </cfRule>
  </conditionalFormatting>
  <conditionalFormatting sqref="I278">
    <cfRule type="cellIs" dxfId="1327" priority="14" stopIfTrue="1" operator="notEqual">
      <formula>$P$268-$I$271-$I$276-$I$273</formula>
    </cfRule>
  </conditionalFormatting>
  <conditionalFormatting sqref="D70">
    <cfRule type="cellIs" dxfId="1326" priority="7" stopIfTrue="1" operator="notEqual">
      <formula>D68+$D$69-$D$71-D$29</formula>
    </cfRule>
  </conditionalFormatting>
  <conditionalFormatting sqref="F70">
    <cfRule type="cellIs" dxfId="1325" priority="6" stopIfTrue="1" operator="notEqual">
      <formula>$F$69+$F$68-$F$71-$F$29</formula>
    </cfRule>
  </conditionalFormatting>
  <conditionalFormatting sqref="I27">
    <cfRule type="cellIs" dxfId="1324" priority="313" stopIfTrue="1" operator="notEqual">
      <formula>P18-I24</formula>
    </cfRule>
  </conditionalFormatting>
  <conditionalFormatting sqref="P20">
    <cfRule type="cellIs" dxfId="1323" priority="2" stopIfTrue="1" operator="notEqual">
      <formula>P23+P24+P25</formula>
    </cfRule>
  </conditionalFormatting>
  <conditionalFormatting sqref="S20">
    <cfRule type="cellIs" dxfId="1322" priority="1" stopIfTrue="1" operator="notEqual">
      <formula>S23+S24+S25</formula>
    </cfRule>
  </conditionalFormatting>
  <conditionalFormatting sqref="D271:I271">
    <cfRule type="cellIs" dxfId="1321" priority="421" stopIfTrue="1" operator="notEqual">
      <formula>D272+D274+D275</formula>
    </cfRule>
  </conditionalFormatting>
  <conditionalFormatting sqref="H228:I228 E228:F228 Q228:U228">
    <cfRule type="cellIs" dxfId="1320" priority="1255" stopIfTrue="1" operator="notEqual">
      <formula>E229+#REF!</formula>
    </cfRule>
  </conditionalFormatting>
  <conditionalFormatting sqref="H68">
    <cfRule type="cellIs" dxfId="1319" priority="5197" stopIfTrue="1" operator="notEqual">
      <formula>$Q$42-$H$46-$H$52-$H$63</formula>
    </cfRule>
  </conditionalFormatting>
  <conditionalFormatting sqref="H176">
    <cfRule type="cellIs" dxfId="1318" priority="5198" stopIfTrue="1" operator="notEqual">
      <formula>$Q$140+$Q$144+$Q$148+$Q$159+$Q$167-$H$144-$H$148-$H$159-$H$167</formula>
    </cfRule>
  </conditionalFormatting>
  <conditionalFormatting sqref="H195">
    <cfRule type="cellIs" dxfId="1317" priority="5199" stopIfTrue="1" operator="notEqual">
      <formula>$Q$188+$Q$190-$H$190</formula>
    </cfRule>
  </conditionalFormatting>
  <conditionalFormatting sqref="H214">
    <cfRule type="cellIs" dxfId="1316" priority="5200" stopIfTrue="1" operator="notEqual">
      <formula>$Q$207+$Q$209+$Q$212-$H$209-$H$212</formula>
    </cfRule>
  </conditionalFormatting>
  <conditionalFormatting sqref="H278">
    <cfRule type="cellIs" dxfId="1315" priority="5201" stopIfTrue="1" operator="notEqual">
      <formula>$Q$268-$H$271-$H$273-$H$276</formula>
    </cfRule>
  </conditionalFormatting>
  <conditionalFormatting sqref="H126">
    <cfRule type="cellIs" dxfId="1314" priority="5202" stopIfTrue="1" operator="notEqual">
      <formula>Q82+Q83+Q86+Q92+Q102+Q105-H105</formula>
    </cfRule>
  </conditionalFormatting>
  <conditionalFormatting sqref="H27">
    <cfRule type="cellIs" dxfId="1313" priority="5203" stopIfTrue="1" operator="notEqual">
      <formula>Q18-H24</formula>
    </cfRule>
  </conditionalFormatting>
  <conditionalFormatting sqref="G68">
    <cfRule type="cellIs" dxfId="1312" priority="5204" stopIfTrue="1" operator="notEqual">
      <formula>$R$42-$G$46-$G$52-$G$63</formula>
    </cfRule>
  </conditionalFormatting>
  <conditionalFormatting sqref="G126">
    <cfRule type="cellIs" dxfId="1311" priority="5205" stopIfTrue="1" operator="notEqual">
      <formula>R82+R83+R86+R92+R102+R105-G105</formula>
    </cfRule>
  </conditionalFormatting>
  <conditionalFormatting sqref="G176">
    <cfRule type="cellIs" dxfId="1310" priority="5206" stopIfTrue="1" operator="notEqual">
      <formula>$R$140+$R$144+$R$148+$R$159+$R$167-$G$144-$G$148-$G$159-$G$167</formula>
    </cfRule>
  </conditionalFormatting>
  <conditionalFormatting sqref="G195">
    <cfRule type="cellIs" dxfId="1309" priority="5207" stopIfTrue="1" operator="notEqual">
      <formula>$R$188+$R$190-$G$190</formula>
    </cfRule>
  </conditionalFormatting>
  <conditionalFormatting sqref="G214">
    <cfRule type="cellIs" dxfId="1308" priority="5208" stopIfTrue="1" operator="notEqual">
      <formula>$R$207+$R$209+$R$212-$G$209-$G$212</formula>
    </cfRule>
  </conditionalFormatting>
  <conditionalFormatting sqref="G278">
    <cfRule type="cellIs" dxfId="1307" priority="5209" stopIfTrue="1" operator="notEqual">
      <formula>$R$268-$G$271-$G$273-$G$276</formula>
    </cfRule>
  </conditionalFormatting>
  <conditionalFormatting sqref="G27">
    <cfRule type="cellIs" dxfId="1306" priority="5210" stopIfTrue="1" operator="notEqual">
      <formula>R18-G24</formula>
    </cfRule>
  </conditionalFormatting>
  <conditionalFormatting sqref="F126">
    <cfRule type="cellIs" dxfId="1305" priority="5211" stopIfTrue="1" operator="notEqual">
      <formula>S82+S83+S86+S92+S102+S105-F105</formula>
    </cfRule>
  </conditionalFormatting>
  <conditionalFormatting sqref="F176">
    <cfRule type="cellIs" dxfId="1304" priority="5212" stopIfTrue="1" operator="notEqual">
      <formula>$S$140+$S$144+$S$148+$S$159+$S$167-$F$144-$F$148-$F$159-$F$167</formula>
    </cfRule>
  </conditionalFormatting>
  <conditionalFormatting sqref="F195">
    <cfRule type="cellIs" dxfId="1303" priority="5213" stopIfTrue="1" operator="notEqual">
      <formula>$S$188+$S$190-$F$190</formula>
    </cfRule>
  </conditionalFormatting>
  <conditionalFormatting sqref="F214">
    <cfRule type="cellIs" dxfId="1302" priority="5214" stopIfTrue="1" operator="notEqual">
      <formula>$S$207+$S$209+$S$212-$F$209-$F$212</formula>
    </cfRule>
  </conditionalFormatting>
  <conditionalFormatting sqref="F278">
    <cfRule type="cellIs" dxfId="1301" priority="5215" stopIfTrue="1" operator="notEqual">
      <formula>$S$268-$F$271-$F$273-$F$276</formula>
    </cfRule>
  </conditionalFormatting>
  <conditionalFormatting sqref="F69">
    <cfRule type="cellIs" dxfId="1300" priority="5216" stopIfTrue="1" operator="notEqual">
      <formula>$S$42-$F$46-$F$52-$F$63-$F$68</formula>
    </cfRule>
  </conditionalFormatting>
  <conditionalFormatting sqref="F27">
    <cfRule type="cellIs" dxfId="1299" priority="5217" stopIfTrue="1" operator="notEqual">
      <formula>S18-F24</formula>
    </cfRule>
  </conditionalFormatting>
  <conditionalFormatting sqref="E68">
    <cfRule type="cellIs" dxfId="1298" priority="5218" stopIfTrue="1" operator="notEqual">
      <formula>$T$42-$E$46-$E$52-$E$63</formula>
    </cfRule>
  </conditionalFormatting>
  <conditionalFormatting sqref="E126">
    <cfRule type="cellIs" dxfId="1297" priority="5219" stopIfTrue="1" operator="notEqual">
      <formula>T82+T83+T86+T92+T102+T105-E105</formula>
    </cfRule>
  </conditionalFormatting>
  <conditionalFormatting sqref="E176">
    <cfRule type="cellIs" dxfId="1296" priority="5220" stopIfTrue="1" operator="notEqual">
      <formula>$T$140+$T$144+$T$148+$T$159+$T$167-$E$144-$E$148-$E$159-$E$167</formula>
    </cfRule>
  </conditionalFormatting>
  <conditionalFormatting sqref="E195">
    <cfRule type="cellIs" dxfId="1295" priority="5221" stopIfTrue="1" operator="notEqual">
      <formula>$T$188+$T$190-$E$190</formula>
    </cfRule>
  </conditionalFormatting>
  <conditionalFormatting sqref="E214">
    <cfRule type="cellIs" dxfId="1294" priority="5222" stopIfTrue="1" operator="notEqual">
      <formula>$T$207+$T$209+$T$212-$E$209-$E$212</formula>
    </cfRule>
  </conditionalFormatting>
  <conditionalFormatting sqref="E278">
    <cfRule type="cellIs" dxfId="1293" priority="5223" stopIfTrue="1" operator="notEqual">
      <formula>$T$268-$E$271-$E$273-$E$276</formula>
    </cfRule>
  </conditionalFormatting>
  <conditionalFormatting sqref="E27">
    <cfRule type="cellIs" dxfId="1292" priority="5224" stopIfTrue="1" operator="notEqual">
      <formula>T18-E24</formula>
    </cfRule>
  </conditionalFormatting>
  <conditionalFormatting sqref="U18">
    <cfRule type="cellIs" dxfId="1291" priority="5225" stopIfTrue="1" operator="notEqual">
      <formula>P18+Q18+R18+S18+T18</formula>
    </cfRule>
    <cfRule type="cellIs" dxfId="1290" priority="5226" stopIfTrue="1" operator="notEqual">
      <formula>U21+U22+U23</formula>
    </cfRule>
  </conditionalFormatting>
  <conditionalFormatting sqref="D126">
    <cfRule type="cellIs" dxfId="1289" priority="5227" stopIfTrue="1" operator="notEqual">
      <formula>U82+U83+U86+U92+U102+U105-D105</formula>
    </cfRule>
  </conditionalFormatting>
  <conditionalFormatting sqref="D176">
    <cfRule type="cellIs" dxfId="1288" priority="5228" stopIfTrue="1" operator="notEqual">
      <formula>$U$140+$U$144+$U$148+$U$159+$U$167-$D$144-$D$148-$D$159-$D$167</formula>
    </cfRule>
  </conditionalFormatting>
  <conditionalFormatting sqref="D195">
    <cfRule type="cellIs" dxfId="1287" priority="5229" stopIfTrue="1" operator="notEqual">
      <formula>$U$188+$U$190-$D$190</formula>
    </cfRule>
  </conditionalFormatting>
  <conditionalFormatting sqref="D214">
    <cfRule type="cellIs" dxfId="1286" priority="5230" stopIfTrue="1" operator="notEqual">
      <formula>$U$207+$U$209+$U$212-$D$209-$D$212</formula>
    </cfRule>
  </conditionalFormatting>
  <conditionalFormatting sqref="D278">
    <cfRule type="cellIs" dxfId="1285" priority="5231" stopIfTrue="1" operator="notEqual">
      <formula>$U$268-$D$271-$D$273-$D$276</formula>
    </cfRule>
  </conditionalFormatting>
  <conditionalFormatting sqref="D27">
    <cfRule type="cellIs" dxfId="1284" priority="5232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3" max="30" man="1"/>
    <brk id="71" min="3" max="30" man="1"/>
    <brk id="129" min="3" max="30" man="1"/>
    <brk id="177" min="3" max="30" man="1"/>
    <brk id="215" min="3" max="30" man="1"/>
    <brk id="257" min="3" max="3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570312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7.710937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355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'[1]2015'!U34</f>
        <v>1331941</v>
      </c>
      <c r="Q18" s="147">
        <f>'[1]2015'!W34</f>
        <v>67441</v>
      </c>
      <c r="R18" s="147">
        <f>'[1]2015'!Y34</f>
        <v>206088</v>
      </c>
      <c r="S18" s="147">
        <f>'[1]2015'!AA34</f>
        <v>302754</v>
      </c>
      <c r="T18" s="147">
        <f>'[1]2015'!AC34</f>
        <v>15624</v>
      </c>
      <c r="U18" s="147">
        <f>'[1]2015'!AE34</f>
        <v>1923848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'[1]2015'!Y36+'[1]2015'!Y38+'[1]2015'!Y41</f>
        <v>24497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'[1]2015'!U36</f>
        <v>1313860</v>
      </c>
      <c r="Q21" s="147">
        <f>'[1]2015'!W36+'[1]2015'!W37</f>
        <v>67286</v>
      </c>
      <c r="R21" s="147">
        <f>'[1]2015'!Y36</f>
        <v>12508</v>
      </c>
      <c r="S21" s="147">
        <f>'[1]2015'!AA36</f>
        <v>201879</v>
      </c>
      <c r="T21" s="147">
        <f>'[1]2015'!AC36</f>
        <v>3923</v>
      </c>
      <c r="U21" s="147">
        <f>'[1]2015'!AE36+'[1]2015'!AE37</f>
        <v>1599456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'[1]2015'!U38</f>
        <v>18081</v>
      </c>
      <c r="Q22" s="147">
        <f>'[1]2015'!W38</f>
        <v>155</v>
      </c>
      <c r="R22" s="147">
        <f>'[1]2015'!Y38</f>
        <v>7451</v>
      </c>
      <c r="S22" s="147">
        <f>'[1]2015'!AA38</f>
        <v>100875</v>
      </c>
      <c r="T22" s="147">
        <f>'[1]2015'!AC38</f>
        <v>0</v>
      </c>
      <c r="U22" s="147">
        <f>'[1]2015'!AE38</f>
        <v>126562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'[1]2015'!Y39</f>
        <v>186129</v>
      </c>
      <c r="S23" s="147"/>
      <c r="T23" s="147">
        <f>'[1]2015'!AC39</f>
        <v>11701</v>
      </c>
      <c r="U23" s="147">
        <f>'[1]2015'!AE39</f>
        <v>197830</v>
      </c>
    </row>
    <row r="24" spans="4:52" s="121" customFormat="1" ht="12" customHeight="1" x14ac:dyDescent="0.2">
      <c r="D24" s="130">
        <f>'[1]2015'!D42</f>
        <v>945379</v>
      </c>
      <c r="E24" s="130">
        <f>'[1]2015'!F42</f>
        <v>7338</v>
      </c>
      <c r="F24" s="130">
        <f>'[1]2015'!H42</f>
        <v>73482</v>
      </c>
      <c r="G24" s="130">
        <f>'[1]2015'!J42</f>
        <v>58533</v>
      </c>
      <c r="H24" s="130">
        <f>'[1]2015'!L42</f>
        <v>30274</v>
      </c>
      <c r="I24" s="130">
        <f>'[1]2015'!N42</f>
        <v>775752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'[1]2015'!AE47</f>
        <v>99121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'[1]2015'!D50</f>
        <v>1077590</v>
      </c>
      <c r="E27" s="134">
        <f>'[1]2015'!F50</f>
        <v>8286</v>
      </c>
      <c r="F27" s="134">
        <f>'[1]2015'!H50</f>
        <v>229272</v>
      </c>
      <c r="G27" s="134">
        <f>'[1]2015'!J50</f>
        <v>147555</v>
      </c>
      <c r="H27" s="134">
        <f>'[1]2015'!L50</f>
        <v>37167</v>
      </c>
      <c r="I27" s="134">
        <f>'[1]2015'!N50</f>
        <v>556189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'[1]2015'!D52</f>
        <v>168700</v>
      </c>
      <c r="E29" s="130">
        <f>'[1]2015'!F52</f>
        <v>885</v>
      </c>
      <c r="F29" s="130">
        <f>'[1]2015'!H52</f>
        <v>27473</v>
      </c>
      <c r="G29" s="130">
        <f>'[1]2015'!J52</f>
        <v>27858</v>
      </c>
      <c r="H29" s="130">
        <f>'[1]2015'!L52</f>
        <v>4334</v>
      </c>
      <c r="I29" s="130">
        <f>'[1]2015'!N52</f>
        <v>108150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'[1]2015'!D55</f>
        <v>908890</v>
      </c>
      <c r="E30" s="136">
        <f>'[1]2015'!F55</f>
        <v>7401</v>
      </c>
      <c r="F30" s="136">
        <f>'[1]2015'!H55</f>
        <v>201799</v>
      </c>
      <c r="G30" s="136">
        <f>'[1]2015'!J55</f>
        <v>119697</v>
      </c>
      <c r="H30" s="136">
        <f>'[1]2015'!L55</f>
        <v>32833</v>
      </c>
      <c r="I30" s="136">
        <f>'[1]2015'!N55</f>
        <v>448039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556189</v>
      </c>
      <c r="Q42" s="147">
        <f>H27</f>
        <v>37167</v>
      </c>
      <c r="R42" s="147">
        <f>G27</f>
        <v>147555</v>
      </c>
      <c r="S42" s="147">
        <f>F27</f>
        <v>229272</v>
      </c>
      <c r="T42" s="147">
        <f>E27</f>
        <v>8286</v>
      </c>
      <c r="U42" s="147">
        <f>D27</f>
        <v>1077590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448039</v>
      </c>
      <c r="Q44" s="153">
        <f>H30</f>
        <v>32833</v>
      </c>
      <c r="R44" s="153">
        <f>G30</f>
        <v>119697</v>
      </c>
      <c r="S44" s="153">
        <f>F30</f>
        <v>201799</v>
      </c>
      <c r="T44" s="153">
        <f>E30</f>
        <v>7401</v>
      </c>
      <c r="U44" s="153">
        <f>D30</f>
        <v>908890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'[1]2015'!D71</f>
        <v>492892</v>
      </c>
      <c r="E46" s="144">
        <f>'[1]2015'!F71</f>
        <v>7392</v>
      </c>
      <c r="F46" s="144">
        <f>'[1]2015'!H71</f>
        <v>32901</v>
      </c>
      <c r="G46" s="144">
        <f>'[1]2015'!J71</f>
        <v>119220</v>
      </c>
      <c r="H46" s="144">
        <f>'[1]2015'!L71</f>
        <v>20316</v>
      </c>
      <c r="I46" s="144">
        <f>'[1]2015'!N71</f>
        <v>313063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'[1]2015'!D72</f>
        <v>385991</v>
      </c>
      <c r="E47" s="144">
        <f>'[1]2015'!F72</f>
        <v>5700</v>
      </c>
      <c r="F47" s="144">
        <f>'[1]2015'!H72</f>
        <v>27836</v>
      </c>
      <c r="G47" s="144">
        <f>'[1]2015'!J72</f>
        <v>92945</v>
      </c>
      <c r="H47" s="144">
        <f>'[1]2015'!L72</f>
        <v>14732</v>
      </c>
      <c r="I47" s="144">
        <f>'[1]2015'!N72</f>
        <v>244778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'[1]2015'!D73</f>
        <v>106901</v>
      </c>
      <c r="E48" s="144">
        <f>'[1]2015'!F73</f>
        <v>1692</v>
      </c>
      <c r="F48" s="144">
        <f>'[1]2015'!H73</f>
        <v>5065</v>
      </c>
      <c r="G48" s="144">
        <f>'[1]2015'!J73</f>
        <v>26275</v>
      </c>
      <c r="H48" s="144">
        <f>'[1]2015'!L73</f>
        <v>5584</v>
      </c>
      <c r="I48" s="144">
        <f>'[1]2015'!N73</f>
        <v>68285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'[1]2015'!D74</f>
        <v>90796</v>
      </c>
      <c r="E50" s="33">
        <f>'[1]2015'!F74</f>
        <v>1634</v>
      </c>
      <c r="F50" s="33">
        <f>'[1]2015'!H74</f>
        <v>4926</v>
      </c>
      <c r="G50" s="33">
        <f>'[1]2015'!J74</f>
        <v>18772</v>
      </c>
      <c r="H50" s="33">
        <f>'[1]2015'!L74</f>
        <v>3923</v>
      </c>
      <c r="I50" s="33">
        <f>'[1]2015'!N74</f>
        <v>61541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'[1]2015'!D75</f>
        <v>16105</v>
      </c>
      <c r="E51" s="33">
        <f>'[1]2015'!F75</f>
        <v>58</v>
      </c>
      <c r="F51" s="33">
        <f>'[1]2015'!H75</f>
        <v>139</v>
      </c>
      <c r="G51" s="33">
        <f>'[1]2015'!J75</f>
        <v>7503</v>
      </c>
      <c r="H51" s="33">
        <f>'[1]2015'!L75</f>
        <v>1661</v>
      </c>
      <c r="I51" s="33">
        <f>'[1]2015'!N75</f>
        <v>6744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'[1]2015'!D76</f>
        <v>128955</v>
      </c>
      <c r="E52" s="147">
        <f>'[1]2015'!F76</f>
        <v>15</v>
      </c>
      <c r="F52" s="147">
        <f>'[1]2015'!H76</f>
        <v>8741</v>
      </c>
      <c r="G52" s="147">
        <f>'[1]2015'!J76</f>
        <v>477</v>
      </c>
      <c r="H52" s="147">
        <f>'[1]2015'!L76</f>
        <v>3833</v>
      </c>
      <c r="I52" s="147">
        <f>'[1]2015'!N76</f>
        <v>8170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'[1]2015'!D77</f>
        <v>107719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'[1]2015'!D78</f>
        <v>69294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'[1]2015'!D79</f>
        <v>1946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'[1]2015'!D80</f>
        <v>36479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'[1]2015'!D81</f>
        <v>21236</v>
      </c>
      <c r="E61" s="147">
        <f>'[1]2015'!F81</f>
        <v>15</v>
      </c>
      <c r="F61" s="147">
        <f>'[1]2015'!H81</f>
        <v>8741</v>
      </c>
      <c r="G61" s="147">
        <f>'[1]2015'!J81</f>
        <v>477</v>
      </c>
      <c r="H61" s="147">
        <f>'[1]2015'!L81</f>
        <v>3833</v>
      </c>
      <c r="I61" s="147">
        <f>'[1]2015'!N81</f>
        <v>8170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'[1]2015'!D82</f>
        <v>-16864</v>
      </c>
      <c r="E63" s="147">
        <f>'[1]2015'!F82</f>
        <v>-6</v>
      </c>
      <c r="F63" s="147">
        <f>'[1]2015'!H82</f>
        <v>-2141</v>
      </c>
      <c r="G63" s="147">
        <f>'[1]2015'!J82</f>
        <v>0</v>
      </c>
      <c r="H63" s="147">
        <f>'[1]2015'!L82</f>
        <v>-75</v>
      </c>
      <c r="I63" s="147">
        <f>'[1]2015'!N82</f>
        <v>-6044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'[1]2015'!D83</f>
        <v>-8598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'[1]2015'!D84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'[1]2015'!D85</f>
        <v>-8598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'[1]2015'!D86</f>
        <v>-8266</v>
      </c>
      <c r="E67" s="147">
        <f>'[1]2015'!F86</f>
        <v>-6</v>
      </c>
      <c r="F67" s="147">
        <f>'[1]2015'!H86</f>
        <v>-2141</v>
      </c>
      <c r="G67" s="147"/>
      <c r="H67" s="147">
        <f>'[1]2015'!L86</f>
        <v>-75</v>
      </c>
      <c r="I67" s="147">
        <f>'[1]2015'!N86</f>
        <v>-6044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'[1]2015'!D90</f>
        <v>354824</v>
      </c>
      <c r="E68" s="149">
        <f>'[1]2015'!F90</f>
        <v>885</v>
      </c>
      <c r="F68" s="149">
        <f>'[1]2015'!H90</f>
        <v>71988</v>
      </c>
      <c r="G68" s="149">
        <f>'[1]2015'!J90</f>
        <v>27858</v>
      </c>
      <c r="H68" s="149">
        <f>'[1]2015'!L90</f>
        <v>13093</v>
      </c>
      <c r="I68" s="149">
        <f>'[1]2015'!N90</f>
        <v>241000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'[1]2015'!D91</f>
        <v>117783</v>
      </c>
      <c r="E69" s="149"/>
      <c r="F69" s="149">
        <f>'[1]2015'!H91</f>
        <v>117783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'[1]2015'!D93</f>
        <v>195309</v>
      </c>
      <c r="E70" s="151">
        <f>'[1]2015'!F93</f>
        <v>0</v>
      </c>
      <c r="F70" s="151">
        <f>'[1]2015'!H93</f>
        <v>53700</v>
      </c>
      <c r="G70" s="151">
        <f>'[1]2015'!J93</f>
        <v>0</v>
      </c>
      <c r="H70" s="151">
        <f>'[1]2015'!L93</f>
        <v>8759</v>
      </c>
      <c r="I70" s="151">
        <f>'[1]2015'!N93</f>
        <v>132850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'[1]2015'!D94</f>
        <v>108598</v>
      </c>
      <c r="E71" s="151"/>
      <c r="F71" s="151">
        <f>'[1]2015'!H94</f>
        <v>108598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241000</v>
      </c>
      <c r="Q82" s="147">
        <f>H68</f>
        <v>13093</v>
      </c>
      <c r="R82" s="147">
        <f>G68</f>
        <v>27858</v>
      </c>
      <c r="S82" s="147">
        <f>F68</f>
        <v>71988</v>
      </c>
      <c r="T82" s="147">
        <f>E68</f>
        <v>885</v>
      </c>
      <c r="U82" s="147">
        <f>D68</f>
        <v>354824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117783</v>
      </c>
      <c r="T83" s="147"/>
      <c r="U83" s="147">
        <f>D69</f>
        <v>117783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132850</v>
      </c>
      <c r="Q84" s="147">
        <f>H70</f>
        <v>8759</v>
      </c>
      <c r="R84" s="147">
        <f>G70</f>
        <v>0</v>
      </c>
      <c r="S84" s="147">
        <f>F70</f>
        <v>53700</v>
      </c>
      <c r="T84" s="147">
        <f>E70</f>
        <v>0</v>
      </c>
      <c r="U84" s="147">
        <f>D70</f>
        <v>195309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108598</v>
      </c>
      <c r="T85" s="147"/>
      <c r="U85" s="147">
        <f>D71</f>
        <v>108598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'[1]2015'!AA110</f>
        <v>494971</v>
      </c>
      <c r="T86" s="144"/>
      <c r="U86" s="144">
        <f>'[1]2015'!AE110</f>
        <v>494971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'[1]2015'!AA111</f>
        <v>387632</v>
      </c>
      <c r="T87" s="147"/>
      <c r="U87" s="147">
        <f>'[1]2015'!AE111</f>
        <v>387632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'[1]2015'!AA112</f>
        <v>107339</v>
      </c>
      <c r="T88" s="144"/>
      <c r="U88" s="144">
        <f>'[1]2015'!AE112</f>
        <v>107339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'[1]2015'!AA113</f>
        <v>91234</v>
      </c>
      <c r="T90" s="32"/>
      <c r="U90" s="32">
        <f>'[1]2015'!AE113</f>
        <v>91234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'[1]2015'!AA114</f>
        <v>16105</v>
      </c>
      <c r="T91" s="32"/>
      <c r="U91" s="32">
        <f>'[1]2015'!AE114</f>
        <v>16105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'[1]2015'!Y115</f>
        <v>126447</v>
      </c>
      <c r="S92" s="147"/>
      <c r="T92" s="147"/>
      <c r="U92" s="147">
        <f>'[1]2015'!AE115</f>
        <v>126447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'[1]2015'!Y116</f>
        <v>105901</v>
      </c>
      <c r="S94" s="147"/>
      <c r="T94" s="147"/>
      <c r="U94" s="147">
        <f>'[1]2015'!AE116</f>
        <v>105901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'[1]2015'!Y117</f>
        <v>69294</v>
      </c>
      <c r="S95" s="147"/>
      <c r="T95" s="147"/>
      <c r="U95" s="147">
        <f>'[1]2015'!AE117</f>
        <v>69294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'[1]2015'!Y118</f>
        <v>143</v>
      </c>
      <c r="S96" s="147"/>
      <c r="T96" s="147"/>
      <c r="U96" s="147">
        <f>'[1]2015'!AE118</f>
        <v>143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'[1]2015'!Y119</f>
        <v>36464</v>
      </c>
      <c r="S98" s="147"/>
      <c r="T98" s="147"/>
      <c r="U98" s="147">
        <f>'[1]2015'!AE119</f>
        <v>36464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'[1]2015'!Y120</f>
        <v>20546</v>
      </c>
      <c r="S101" s="147"/>
      <c r="T101" s="147"/>
      <c r="U101" s="147">
        <f>'[1]2015'!AE120</f>
        <v>20546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'[1]2015'!Y121</f>
        <v>-12265</v>
      </c>
      <c r="S102" s="147"/>
      <c r="T102" s="147"/>
      <c r="U102" s="147">
        <f>'[1]2015'!AE121</f>
        <v>-12265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'[1]2015'!Y122</f>
        <v>-8495</v>
      </c>
      <c r="S103" s="147"/>
      <c r="T103" s="147"/>
      <c r="U103" s="147">
        <f>'[1]2015'!AE122</f>
        <v>-8495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'[1]2015'!Y123</f>
        <v>-3770</v>
      </c>
      <c r="S104" s="147"/>
      <c r="T104" s="147"/>
      <c r="U104" s="147">
        <f>'[1]2015'!AE123</f>
        <v>-3770</v>
      </c>
    </row>
    <row r="105" spans="4:52" s="185" customFormat="1" ht="12" customHeight="1" x14ac:dyDescent="0.2">
      <c r="D105" s="147">
        <f>'[1]2015'!D124</f>
        <v>179646</v>
      </c>
      <c r="E105" s="147">
        <f>'[1]2015'!F124</f>
        <v>57</v>
      </c>
      <c r="F105" s="147">
        <f>'[1]2015'!H124</f>
        <v>7403</v>
      </c>
      <c r="G105" s="147">
        <f>'[1]2015'!J124</f>
        <v>34592</v>
      </c>
      <c r="H105" s="147">
        <f>'[1]2015'!L124</f>
        <v>61779</v>
      </c>
      <c r="I105" s="147">
        <f>'[1]2015'!N124</f>
        <v>75815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'[1]2015'!U124</f>
        <v>46022</v>
      </c>
      <c r="Q105" s="147">
        <f>'[1]2015'!W124</f>
        <v>75678</v>
      </c>
      <c r="R105" s="147">
        <f>'[1]2015'!Y124</f>
        <v>11167</v>
      </c>
      <c r="S105" s="147">
        <f>'[1]2015'!AA124</f>
        <v>41803</v>
      </c>
      <c r="T105" s="147">
        <f>'[1]2015'!AC124</f>
        <v>564</v>
      </c>
      <c r="U105" s="147">
        <f>'[1]2015'!AE124</f>
        <v>175234</v>
      </c>
    </row>
    <row r="106" spans="4:52" s="185" customFormat="1" ht="12" customHeight="1" x14ac:dyDescent="0.2">
      <c r="D106" s="147">
        <f>'[1]2015'!D126</f>
        <v>89596</v>
      </c>
      <c r="E106" s="147">
        <f>'[1]2015'!F126</f>
        <v>57</v>
      </c>
      <c r="F106" s="147">
        <f>'[1]2015'!H126</f>
        <v>6465</v>
      </c>
      <c r="G106" s="147">
        <f>'[1]2015'!J126</f>
        <v>34581</v>
      </c>
      <c r="H106" s="147">
        <f>'[1]2015'!L126</f>
        <v>33747</v>
      </c>
      <c r="I106" s="147">
        <f>'[1]2015'!N126</f>
        <v>14746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'[1]2015'!U126</f>
        <v>3126</v>
      </c>
      <c r="Q106" s="147">
        <f>'[1]2015'!W126</f>
        <v>52349</v>
      </c>
      <c r="R106" s="147">
        <f>'[1]2015'!Y126</f>
        <v>6429</v>
      </c>
      <c r="S106" s="147">
        <f>'[1]2015'!AA126</f>
        <v>9761</v>
      </c>
      <c r="T106" s="147">
        <f>'[1]2015'!AC126</f>
        <v>459</v>
      </c>
      <c r="U106" s="147">
        <f>'[1]2015'!AE126</f>
        <v>72124</v>
      </c>
    </row>
    <row r="107" spans="4:52" s="185" customFormat="1" ht="12" customHeight="1" x14ac:dyDescent="0.2">
      <c r="D107" s="147">
        <f>'[1]2015'!D129</f>
        <v>66319</v>
      </c>
      <c r="E107" s="147"/>
      <c r="F107" s="147"/>
      <c r="G107" s="147">
        <f>'[1]2015'!J129</f>
        <v>0</v>
      </c>
      <c r="H107" s="147">
        <f>'[1]2015'!L129</f>
        <v>14385</v>
      </c>
      <c r="I107" s="147">
        <f>'[1]2015'!N129</f>
        <v>51934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'[1]2015'!U129</f>
        <v>29536</v>
      </c>
      <c r="Q107" s="147">
        <f>'[1]2015'!W129</f>
        <v>16955</v>
      </c>
      <c r="R107" s="147">
        <f>'[1]2015'!Y129</f>
        <v>4179</v>
      </c>
      <c r="S107" s="147">
        <f>'[1]2015'!AA129</f>
        <v>16513</v>
      </c>
      <c r="T107" s="147">
        <f>'[1]2015'!AC129</f>
        <v>105</v>
      </c>
      <c r="U107" s="147">
        <f>'[1]2015'!AE129</f>
        <v>67288</v>
      </c>
    </row>
    <row r="108" spans="4:52" s="185" customFormat="1" ht="12" customHeight="1" x14ac:dyDescent="0.2">
      <c r="D108" s="147">
        <f>'[1]2015'!D130</f>
        <v>8915</v>
      </c>
      <c r="E108" s="147"/>
      <c r="F108" s="147"/>
      <c r="G108" s="147">
        <f>'[1]2015'!J130</f>
        <v>0</v>
      </c>
      <c r="H108" s="147">
        <f>'[1]2015'!L130</f>
        <v>541</v>
      </c>
      <c r="I108" s="147">
        <f>'[1]2015'!N130</f>
        <v>8374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'[1]2015'!U130</f>
        <v>11571</v>
      </c>
      <c r="Q108" s="147">
        <f>'[1]2015'!W130</f>
        <v>6207</v>
      </c>
      <c r="R108" s="147">
        <f>'[1]2015'!Y130</f>
        <v>0</v>
      </c>
      <c r="S108" s="147"/>
      <c r="T108" s="147"/>
      <c r="U108" s="147">
        <f>'[1]2015'!AE130</f>
        <v>17778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>
        <f>'[1]2015'!L131</f>
        <v>379</v>
      </c>
      <c r="I110" s="147">
        <f>'[1]2015'!N131</f>
        <v>5708</v>
      </c>
      <c r="J110" s="148"/>
      <c r="K110" s="89" t="s">
        <v>274</v>
      </c>
      <c r="L110" s="90"/>
      <c r="M110" s="89" t="s">
        <v>278</v>
      </c>
      <c r="N110" s="47"/>
      <c r="O110" s="148"/>
      <c r="P110" s="147">
        <f>'[1]2015'!U131</f>
        <v>2613</v>
      </c>
      <c r="Q110" s="147">
        <f>'[1]2015'!W131</f>
        <v>1772</v>
      </c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>
        <f>'[1]2015'!L132</f>
        <v>162</v>
      </c>
      <c r="I112" s="147">
        <f>'[1]2015'!N132</f>
        <v>2666</v>
      </c>
      <c r="J112" s="148"/>
      <c r="K112" s="89" t="s">
        <v>275</v>
      </c>
      <c r="L112" s="90"/>
      <c r="M112" s="89" t="s">
        <v>278</v>
      </c>
      <c r="N112" s="47"/>
      <c r="O112" s="148"/>
      <c r="P112" s="147">
        <f>'[1]2015'!U132</f>
        <v>8958</v>
      </c>
      <c r="Q112" s="147">
        <f>'[1]2015'!W132</f>
        <v>4435</v>
      </c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>
        <f>'[1]2015'!L133</f>
        <v>456</v>
      </c>
      <c r="I114" s="147">
        <f>'[1]2015'!N133</f>
        <v>6425</v>
      </c>
      <c r="J114" s="148"/>
      <c r="K114" s="89" t="s">
        <v>276</v>
      </c>
      <c r="L114" s="90"/>
      <c r="M114" s="89" t="s">
        <v>278</v>
      </c>
      <c r="N114" s="47"/>
      <c r="O114" s="148"/>
      <c r="P114" s="147">
        <f>'[1]2015'!U133</f>
        <v>4704</v>
      </c>
      <c r="Q114" s="147">
        <f>'[1]2015'!W133</f>
        <v>2918</v>
      </c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>
        <f>'[1]2015'!L134</f>
        <v>85</v>
      </c>
      <c r="I116" s="147">
        <f>'[1]2015'!N134</f>
        <v>1949</v>
      </c>
      <c r="J116" s="148"/>
      <c r="K116" s="89" t="s">
        <v>277</v>
      </c>
      <c r="L116" s="90"/>
      <c r="M116" s="89" t="s">
        <v>278</v>
      </c>
      <c r="N116" s="47"/>
      <c r="O116" s="148"/>
      <c r="P116" s="147">
        <f>'[1]2015'!U134</f>
        <v>6867</v>
      </c>
      <c r="Q116" s="147">
        <f>'[1]2015'!W134</f>
        <v>3289</v>
      </c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'[1]2015'!D135</f>
        <v>13106</v>
      </c>
      <c r="E118" s="147">
        <f>'[1]2015'!F135</f>
        <v>0</v>
      </c>
      <c r="F118" s="147">
        <f>'[1]2015'!H135</f>
        <v>0</v>
      </c>
      <c r="G118" s="147">
        <f>'[1]2015'!J135</f>
        <v>0</v>
      </c>
      <c r="H118" s="147">
        <f>'[1]2015'!L135</f>
        <v>13106</v>
      </c>
      <c r="I118" s="147">
        <f>'[1]2015'!N135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'[1]2015'!U135</f>
        <v>1457</v>
      </c>
      <c r="Q118" s="147">
        <f>'[1]2015'!W135</f>
        <v>167</v>
      </c>
      <c r="R118" s="147">
        <f>'[1]2015'!Y135</f>
        <v>0</v>
      </c>
      <c r="S118" s="147">
        <f>'[1]2015'!AA135</f>
        <v>14710</v>
      </c>
      <c r="T118" s="147">
        <f>'[1]2015'!AC135</f>
        <v>0</v>
      </c>
      <c r="U118" s="147">
        <f>'[1]2015'!AE135</f>
        <v>16334</v>
      </c>
    </row>
    <row r="119" spans="4:21" s="185" customFormat="1" ht="12" customHeight="1" x14ac:dyDescent="0.2">
      <c r="D119" s="147">
        <f>'[1]2015'!D136</f>
        <v>7754</v>
      </c>
      <c r="E119" s="147">
        <f>'[1]2015'!F136</f>
        <v>0</v>
      </c>
      <c r="F119" s="147">
        <f>'[1]2015'!H136</f>
        <v>0</v>
      </c>
      <c r="G119" s="147">
        <f>'[1]2015'!J136</f>
        <v>0</v>
      </c>
      <c r="H119" s="147">
        <f>'[1]2015'!L136</f>
        <v>7754</v>
      </c>
      <c r="I119" s="147">
        <f>'[1]2015'!N136</f>
        <v>0</v>
      </c>
      <c r="J119" s="148"/>
      <c r="K119" s="83" t="s">
        <v>271</v>
      </c>
      <c r="L119" s="89"/>
      <c r="M119" s="89" t="s">
        <v>302</v>
      </c>
      <c r="N119" s="47"/>
      <c r="O119" s="148"/>
      <c r="P119" s="147">
        <f>'[1]2015'!U136</f>
        <v>349</v>
      </c>
      <c r="Q119" s="147">
        <f>'[1]2015'!W136</f>
        <v>167</v>
      </c>
      <c r="R119" s="147">
        <f>'[1]2015'!Y136</f>
        <v>0</v>
      </c>
      <c r="S119" s="147">
        <f>'[1]2015'!AA136</f>
        <v>7198</v>
      </c>
      <c r="T119" s="147">
        <f>'[1]2015'!AC136</f>
        <v>0</v>
      </c>
      <c r="U119" s="147">
        <f>'[1]2015'!AE136</f>
        <v>7714</v>
      </c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>
        <f>'[1]2015'!D137</f>
        <v>1168</v>
      </c>
      <c r="E121" s="147">
        <f>'[1]2015'!F137</f>
        <v>0</v>
      </c>
      <c r="F121" s="147">
        <f>'[1]2015'!H137</f>
        <v>0</v>
      </c>
      <c r="G121" s="147">
        <f>'[1]2015'!J137</f>
        <v>0</v>
      </c>
      <c r="H121" s="147">
        <f>'[1]2015'!L137</f>
        <v>1168</v>
      </c>
      <c r="I121" s="147">
        <f>'[1]2015'!N137</f>
        <v>0</v>
      </c>
      <c r="J121" s="148"/>
      <c r="K121" s="83" t="s">
        <v>272</v>
      </c>
      <c r="L121" s="89"/>
      <c r="M121" s="89" t="s">
        <v>304</v>
      </c>
      <c r="N121" s="47"/>
      <c r="O121" s="148"/>
      <c r="P121" s="147">
        <f>'[1]2015'!U137</f>
        <v>0</v>
      </c>
      <c r="Q121" s="147">
        <f>'[1]2015'!W137</f>
        <v>0</v>
      </c>
      <c r="R121" s="147">
        <f>'[1]2015'!Y137</f>
        <v>0</v>
      </c>
      <c r="S121" s="147">
        <f>'[1]2015'!AA137</f>
        <v>1168</v>
      </c>
      <c r="T121" s="147">
        <f>'[1]2015'!AC137</f>
        <v>0</v>
      </c>
      <c r="U121" s="147">
        <f>'[1]2015'!AE137</f>
        <v>1168</v>
      </c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>
        <f>'[1]2015'!D138</f>
        <v>4184</v>
      </c>
      <c r="E123" s="147">
        <f>'[1]2015'!F138</f>
        <v>0</v>
      </c>
      <c r="F123" s="147">
        <f>'[1]2015'!H138</f>
        <v>0</v>
      </c>
      <c r="G123" s="147">
        <f>'[1]2015'!J138</f>
        <v>0</v>
      </c>
      <c r="H123" s="147">
        <f>'[1]2015'!L138</f>
        <v>4184</v>
      </c>
      <c r="I123" s="147">
        <f>'[1]2015'!N138</f>
        <v>0</v>
      </c>
      <c r="J123" s="148"/>
      <c r="K123" s="83" t="s">
        <v>273</v>
      </c>
      <c r="L123" s="89"/>
      <c r="M123" s="89" t="s">
        <v>306</v>
      </c>
      <c r="N123" s="47"/>
      <c r="O123" s="148"/>
      <c r="P123" s="147">
        <f>'[1]2015'!U138</f>
        <v>1108</v>
      </c>
      <c r="Q123" s="147">
        <f>'[1]2015'!W138</f>
        <v>0</v>
      </c>
      <c r="R123" s="147">
        <f>'[1]2015'!Y138</f>
        <v>0</v>
      </c>
      <c r="S123" s="147">
        <f>'[1]2015'!AA138</f>
        <v>6344</v>
      </c>
      <c r="T123" s="147">
        <f>'[1]2015'!AC138</f>
        <v>0</v>
      </c>
      <c r="U123" s="147">
        <f>'[1]2015'!AE138</f>
        <v>7452</v>
      </c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'[1]2015'!D139</f>
        <v>1710</v>
      </c>
      <c r="E125" s="147">
        <f>'[1]2015'!F139</f>
        <v>0</v>
      </c>
      <c r="F125" s="147">
        <f>'[1]2015'!H139</f>
        <v>938</v>
      </c>
      <c r="G125" s="147">
        <f>'[1]2015'!J139</f>
        <v>11</v>
      </c>
      <c r="H125" s="147">
        <f>'[1]2015'!L139</f>
        <v>0</v>
      </c>
      <c r="I125" s="147">
        <f>'[1]2015'!N139</f>
        <v>761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'[1]2015'!U139</f>
        <v>332</v>
      </c>
      <c r="Q125" s="147">
        <f>'[1]2015'!W139</f>
        <v>0</v>
      </c>
      <c r="R125" s="147">
        <f>'[1]2015'!Y139</f>
        <v>559</v>
      </c>
      <c r="S125" s="147">
        <f>'[1]2015'!AA139</f>
        <v>819</v>
      </c>
      <c r="T125" s="147">
        <f>'[1]2015'!AC139</f>
        <v>0</v>
      </c>
      <c r="U125" s="147">
        <f>'[1]2015'!AE139</f>
        <v>1710</v>
      </c>
    </row>
    <row r="126" spans="4:21" s="192" customFormat="1" ht="12" customHeight="1" x14ac:dyDescent="0.2">
      <c r="D126" s="149">
        <f>'[1]2015'!D140</f>
        <v>1077348</v>
      </c>
      <c r="E126" s="149">
        <f>'[1]2015'!F140</f>
        <v>1392</v>
      </c>
      <c r="F126" s="149">
        <f>'[1]2015'!H140</f>
        <v>719142</v>
      </c>
      <c r="G126" s="149">
        <f>'[1]2015'!J140</f>
        <v>118615</v>
      </c>
      <c r="H126" s="149">
        <f>'[1]2015'!L140</f>
        <v>26992</v>
      </c>
      <c r="I126" s="149">
        <f>'[1]2015'!N140</f>
        <v>211207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'[1]2015'!D142</f>
        <v>908648</v>
      </c>
      <c r="E128" s="151">
        <f>'[1]2015'!F142</f>
        <v>507</v>
      </c>
      <c r="F128" s="151">
        <f>'[1]2015'!H142</f>
        <v>691669</v>
      </c>
      <c r="G128" s="151">
        <f>'[1]2015'!J142</f>
        <v>90757</v>
      </c>
      <c r="H128" s="151">
        <f>'[1]2015'!L142</f>
        <v>22658</v>
      </c>
      <c r="I128" s="151">
        <f>'[1]2015'!N142</f>
        <v>103057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211207</v>
      </c>
      <c r="Q140" s="147">
        <f>H126</f>
        <v>26992</v>
      </c>
      <c r="R140" s="147">
        <f>G126</f>
        <v>118615</v>
      </c>
      <c r="S140" s="147">
        <f>F126</f>
        <v>719142</v>
      </c>
      <c r="T140" s="147">
        <f>E126</f>
        <v>1392</v>
      </c>
      <c r="U140" s="147">
        <f>D126</f>
        <v>1077348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103057</v>
      </c>
      <c r="Q142" s="153">
        <f>H128</f>
        <v>22658</v>
      </c>
      <c r="R142" s="153">
        <f>G128</f>
        <v>90757</v>
      </c>
      <c r="S142" s="153">
        <f>F128</f>
        <v>691669</v>
      </c>
      <c r="T142" s="153">
        <f>E128</f>
        <v>507</v>
      </c>
      <c r="U142" s="153">
        <f>D128</f>
        <v>908648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'[1]2015'!D156</f>
        <v>106965</v>
      </c>
      <c r="E144" s="147">
        <f>'[1]2015'!F156</f>
        <v>0</v>
      </c>
      <c r="F144" s="147">
        <f>'[1]2015'!H156</f>
        <v>85649</v>
      </c>
      <c r="G144" s="147">
        <f>'[1]2015'!J156</f>
        <v>-31</v>
      </c>
      <c r="H144" s="147">
        <f>'[1]2015'!L156</f>
        <v>3298</v>
      </c>
      <c r="I144" s="147">
        <f>'[1]2015'!N156</f>
        <v>18049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'[1]2015'!Y156</f>
        <v>107107</v>
      </c>
      <c r="S144" s="147"/>
      <c r="T144" s="147"/>
      <c r="U144" s="147">
        <f>'[1]2015'!AE156</f>
        <v>107107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'[1]2015'!D157</f>
        <v>103061</v>
      </c>
      <c r="E146" s="147">
        <f>'[1]2015'!F157</f>
        <v>0</v>
      </c>
      <c r="F146" s="147">
        <f>'[1]2015'!H157</f>
        <v>81745</v>
      </c>
      <c r="G146" s="147">
        <f>'[1]2015'!J157</f>
        <v>-31</v>
      </c>
      <c r="H146" s="147">
        <f>'[1]2015'!L157</f>
        <v>3298</v>
      </c>
      <c r="I146" s="147">
        <f>'[1]2015'!N157</f>
        <v>18049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'[1]2015'!Y157</f>
        <v>103203</v>
      </c>
      <c r="S146" s="147"/>
      <c r="T146" s="147"/>
      <c r="U146" s="147">
        <f>'[1]2015'!AE157</f>
        <v>103203</v>
      </c>
    </row>
    <row r="147" spans="4:21" s="46" customFormat="1" ht="12" customHeight="1" x14ac:dyDescent="0.2">
      <c r="D147" s="147">
        <f>'[1]2015'!D158</f>
        <v>3904</v>
      </c>
      <c r="E147" s="147">
        <f>'[1]2015'!F158</f>
        <v>0</v>
      </c>
      <c r="F147" s="147">
        <f>'[1]2015'!H158</f>
        <v>3904</v>
      </c>
      <c r="G147" s="147">
        <f>'[1]2015'!J158</f>
        <v>0</v>
      </c>
      <c r="H147" s="147">
        <f>'[1]2015'!L158</f>
        <v>0</v>
      </c>
      <c r="I147" s="147">
        <f>'[1]2015'!N158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'[1]2015'!Y158</f>
        <v>3904</v>
      </c>
      <c r="S147" s="147"/>
      <c r="T147" s="147"/>
      <c r="U147" s="147">
        <f>'[1]2015'!AE158</f>
        <v>3904</v>
      </c>
    </row>
    <row r="148" spans="4:21" s="175" customFormat="1" ht="12" customHeight="1" x14ac:dyDescent="0.2">
      <c r="D148" s="147">
        <f>'[1]2015'!D159</f>
        <v>144664</v>
      </c>
      <c r="E148" s="147"/>
      <c r="F148" s="147">
        <f>'[1]2015'!H159</f>
        <v>144664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'[1]2015'!U159</f>
        <v>6770</v>
      </c>
      <c r="Q148" s="147">
        <f>'[1]2015'!W159</f>
        <v>5501</v>
      </c>
      <c r="R148" s="147">
        <f>'[1]2015'!Y159</f>
        <v>131508</v>
      </c>
      <c r="S148" s="147">
        <f>'[1]2015'!AA159</f>
        <v>139</v>
      </c>
      <c r="T148" s="147">
        <f>'[1]2015'!AC159</f>
        <v>58</v>
      </c>
      <c r="U148" s="147">
        <f>'[1]2015'!AE159</f>
        <v>143976</v>
      </c>
    </row>
    <row r="149" spans="4:21" s="46" customFormat="1" ht="12" customHeight="1" x14ac:dyDescent="0.2">
      <c r="D149" s="147">
        <f>'[1]2015'!D160</f>
        <v>91248</v>
      </c>
      <c r="E149" s="147"/>
      <c r="F149" s="147">
        <f>'[1]2015'!H160</f>
        <v>91248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'[1]2015'!U160</f>
        <v>0</v>
      </c>
      <c r="Q149" s="147">
        <f>'[1]2015'!W160</f>
        <v>2808</v>
      </c>
      <c r="R149" s="147">
        <f>'[1]2015'!Y160</f>
        <v>87988</v>
      </c>
      <c r="S149" s="147"/>
      <c r="T149" s="147"/>
      <c r="U149" s="147">
        <f>'[1]2015'!AE160</f>
        <v>90796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'[1]2015'!D163</f>
        <v>16105</v>
      </c>
      <c r="E151" s="147"/>
      <c r="F151" s="147">
        <f>'[1]2015'!H163</f>
        <v>16105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'[1]2015'!U163</f>
        <v>6770</v>
      </c>
      <c r="Q151" s="147">
        <f>'[1]2015'!W163</f>
        <v>1635</v>
      </c>
      <c r="R151" s="147">
        <f>'[1]2015'!Y163</f>
        <v>7503</v>
      </c>
      <c r="S151" s="147">
        <f>'[1]2015'!AA163</f>
        <v>139</v>
      </c>
      <c r="T151" s="147">
        <f>'[1]2015'!AC163</f>
        <v>58</v>
      </c>
      <c r="U151" s="147">
        <f>'[1]2015'!AE163</f>
        <v>16105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'[1]2015'!D166</f>
        <v>36604</v>
      </c>
      <c r="E153" s="147"/>
      <c r="F153" s="147">
        <f>'[1]2015'!H166</f>
        <v>36604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'[1]2015'!U166</f>
        <v>0</v>
      </c>
      <c r="Q153" s="147">
        <f>'[1]2015'!W166</f>
        <v>351</v>
      </c>
      <c r="R153" s="147">
        <f>'[1]2015'!Y166</f>
        <v>36017</v>
      </c>
      <c r="S153" s="147">
        <f>'[1]2015'!AA166</f>
        <v>0</v>
      </c>
      <c r="T153" s="147">
        <f>'[1]2015'!AC166</f>
        <v>0</v>
      </c>
      <c r="U153" s="147">
        <f>'[1]2015'!AE166</f>
        <v>36368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'[1]2015'!D169</f>
        <v>1168</v>
      </c>
      <c r="E155" s="147"/>
      <c r="F155" s="147">
        <f>'[1]2015'!H169</f>
        <v>1168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'[1]2015'!U169</f>
        <v>0</v>
      </c>
      <c r="Q155" s="147">
        <f>'[1]2015'!W169</f>
        <v>1168</v>
      </c>
      <c r="R155" s="147">
        <f>'[1]2015'!Y169</f>
        <v>0</v>
      </c>
      <c r="S155" s="147">
        <f>'[1]2015'!AA169</f>
        <v>0</v>
      </c>
      <c r="T155" s="147">
        <f>'[1]2015'!AC169</f>
        <v>0</v>
      </c>
      <c r="U155" s="147">
        <f>'[1]2015'!AE169</f>
        <v>1168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'[1]2015'!D172</f>
        <v>-461</v>
      </c>
      <c r="E157" s="147"/>
      <c r="F157" s="147">
        <f>'[1]2015'!H172</f>
        <v>-461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'[1]2015'!W172</f>
        <v>-461</v>
      </c>
      <c r="R157" s="147">
        <f>'[1]2015'!Y172</f>
        <v>0</v>
      </c>
      <c r="S157" s="147"/>
      <c r="T157" s="147"/>
      <c r="U157" s="147">
        <f>'[1]2015'!AE172</f>
        <v>-461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'[1]2015'!D173</f>
        <v>184991</v>
      </c>
      <c r="E159" s="147">
        <f>'[1]2015'!F173</f>
        <v>50</v>
      </c>
      <c r="F159" s="147">
        <f>'[1]2015'!H173</f>
        <v>125</v>
      </c>
      <c r="G159" s="147">
        <f>'[1]2015'!J173</f>
        <v>170249</v>
      </c>
      <c r="H159" s="147">
        <f>'[1]2015'!L173</f>
        <v>8490</v>
      </c>
      <c r="I159" s="147">
        <f>'[1]2015'!N173</f>
        <v>6077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'[1]2015'!AA173</f>
        <v>188418</v>
      </c>
      <c r="T159" s="147"/>
      <c r="U159" s="147">
        <f>'[1]2015'!AE173</f>
        <v>188418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'[1]2015'!D174</f>
        <v>145936</v>
      </c>
      <c r="E161" s="32"/>
      <c r="F161" s="32"/>
      <c r="G161" s="32">
        <f>'[1]2015'!J174</f>
        <v>145936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'[1]2015'!AA174</f>
        <v>149363</v>
      </c>
      <c r="T161" s="32"/>
      <c r="U161" s="32">
        <f>'[1]2015'!AE174</f>
        <v>149363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'[1]2015'!D177</f>
        <v>30097</v>
      </c>
      <c r="E163" s="32"/>
      <c r="F163" s="32">
        <f>'[1]2015'!H177</f>
        <v>125</v>
      </c>
      <c r="G163" s="32">
        <f>'[1]2015'!J177</f>
        <v>15405</v>
      </c>
      <c r="H163" s="32">
        <f>'[1]2015'!L177</f>
        <v>8490</v>
      </c>
      <c r="I163" s="32">
        <f>'[1]2015'!N177</f>
        <v>6077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'[1]2015'!AA177</f>
        <v>30097</v>
      </c>
      <c r="T163" s="32"/>
      <c r="U163" s="32">
        <f>'[1]2015'!AE177</f>
        <v>30097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'[1]2015'!D180</f>
        <v>8958</v>
      </c>
      <c r="E165" s="32">
        <f>'[1]2015'!F180</f>
        <v>50</v>
      </c>
      <c r="F165" s="32"/>
      <c r="G165" s="32">
        <f>'[1]2015'!J180</f>
        <v>8908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'[1]2015'!AA180</f>
        <v>8958</v>
      </c>
      <c r="T165" s="32"/>
      <c r="U165" s="32">
        <f>'[1]2015'!AE180</f>
        <v>8958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'[1]2015'!D181</f>
        <v>253412</v>
      </c>
      <c r="E167" s="147">
        <f>'[1]2015'!F181</f>
        <v>1755</v>
      </c>
      <c r="F167" s="147">
        <f>'[1]2015'!H181</f>
        <v>53949</v>
      </c>
      <c r="G167" s="147">
        <f>'[1]2015'!J181</f>
        <v>157624</v>
      </c>
      <c r="H167" s="147">
        <f>'[1]2015'!L181</f>
        <v>25073</v>
      </c>
      <c r="I167" s="147">
        <f>'[1]2015'!N181</f>
        <v>15011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'[1]2015'!U181</f>
        <v>6287</v>
      </c>
      <c r="Q167" s="147">
        <f>'[1]2015'!W181</f>
        <v>25849</v>
      </c>
      <c r="R167" s="147">
        <f>'[1]2015'!Y181</f>
        <v>148487</v>
      </c>
      <c r="S167" s="147">
        <f>'[1]2015'!AA181</f>
        <v>46446</v>
      </c>
      <c r="T167" s="147">
        <f>'[1]2015'!AC181</f>
        <v>12769</v>
      </c>
      <c r="U167" s="147">
        <f>'[1]2015'!AE181</f>
        <v>239838</v>
      </c>
    </row>
    <row r="168" spans="4:21" s="185" customFormat="1" ht="12" customHeight="1" x14ac:dyDescent="0.2">
      <c r="D168" s="147">
        <f>'[1]2015'!D182</f>
        <v>21664</v>
      </c>
      <c r="E168" s="147">
        <f>'[1]2015'!F182</f>
        <v>85</v>
      </c>
      <c r="F168" s="147">
        <f>'[1]2015'!H182</f>
        <v>12213</v>
      </c>
      <c r="G168" s="147">
        <f>'[1]2015'!J182</f>
        <v>182</v>
      </c>
      <c r="H168" s="147">
        <f>'[1]2015'!L182</f>
        <v>2700</v>
      </c>
      <c r="I168" s="147">
        <f>'[1]2015'!N182</f>
        <v>6484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'[1]2015'!W182</f>
        <v>22581</v>
      </c>
      <c r="R168" s="147"/>
      <c r="S168" s="147"/>
      <c r="T168" s="147"/>
      <c r="U168" s="147">
        <f>'[1]2015'!AE182</f>
        <v>22581</v>
      </c>
    </row>
    <row r="169" spans="4:21" s="185" customFormat="1" ht="12" customHeight="1" x14ac:dyDescent="0.2">
      <c r="D169" s="147">
        <f>'[1]2015'!D183</f>
        <v>21850</v>
      </c>
      <c r="E169" s="147"/>
      <c r="F169" s="147"/>
      <c r="G169" s="147"/>
      <c r="H169" s="147">
        <f>'[1]2015'!L183</f>
        <v>21850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'[1]2015'!U183</f>
        <v>6230</v>
      </c>
      <c r="Q169" s="147">
        <f>'[1]2015'!W183</f>
        <v>2802</v>
      </c>
      <c r="R169" s="147">
        <f>'[1]2015'!Y183</f>
        <v>146</v>
      </c>
      <c r="S169" s="147">
        <f>'[1]2015'!AA183</f>
        <v>11682</v>
      </c>
      <c r="T169" s="147">
        <f>'[1]2015'!AC183</f>
        <v>85</v>
      </c>
      <c r="U169" s="147">
        <f>'[1]2015'!AE183</f>
        <v>20945</v>
      </c>
    </row>
    <row r="170" spans="4:21" s="185" customFormat="1" ht="12" customHeight="1" x14ac:dyDescent="0.2">
      <c r="D170" s="147">
        <f>'[1]2015'!D184</f>
        <v>141542</v>
      </c>
      <c r="E170" s="147"/>
      <c r="F170" s="147"/>
      <c r="G170" s="147">
        <f>'[1]2015'!J184</f>
        <v>141542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'[1]2015'!Y184</f>
        <v>141542</v>
      </c>
      <c r="S170" s="147"/>
      <c r="T170" s="147"/>
      <c r="U170" s="147">
        <f>'[1]2015'!AE184</f>
        <v>141542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'[1]2015'!D185</f>
        <v>1035</v>
      </c>
      <c r="E172" s="147"/>
      <c r="F172" s="147"/>
      <c r="G172" s="147">
        <f>'[1]2015'!J185</f>
        <v>1035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'[1]2015'!Y185</f>
        <v>591</v>
      </c>
      <c r="S172" s="147"/>
      <c r="T172" s="147"/>
      <c r="U172" s="147">
        <f>'[1]2015'!AE185</f>
        <v>591</v>
      </c>
    </row>
    <row r="173" spans="4:21" s="185" customFormat="1" ht="12" customHeight="1" x14ac:dyDescent="0.2">
      <c r="D173" s="147">
        <f>'[1]2015'!D187</f>
        <v>58111</v>
      </c>
      <c r="E173" s="147">
        <f>'[1]2015'!F187</f>
        <v>1670</v>
      </c>
      <c r="F173" s="147">
        <f>'[1]2015'!H187</f>
        <v>41736</v>
      </c>
      <c r="G173" s="147">
        <f>'[1]2015'!J187</f>
        <v>5655</v>
      </c>
      <c r="H173" s="147">
        <f>'[1]2015'!L187</f>
        <v>523</v>
      </c>
      <c r="I173" s="147">
        <f>'[1]2015'!N187</f>
        <v>8527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'[1]2015'!U187</f>
        <v>57</v>
      </c>
      <c r="Q173" s="147">
        <f>'[1]2015'!W187</f>
        <v>466</v>
      </c>
      <c r="R173" s="147">
        <f>'[1]2015'!Y187</f>
        <v>6208</v>
      </c>
      <c r="S173" s="147">
        <f>'[1]2015'!AA187</f>
        <v>34764</v>
      </c>
      <c r="T173" s="147">
        <f>'[1]2015'!AC187</f>
        <v>12684</v>
      </c>
      <c r="U173" s="147">
        <f>'[1]2015'!AE187</f>
        <v>54179</v>
      </c>
    </row>
    <row r="174" spans="4:21" s="185" customFormat="1" ht="12" customHeight="1" x14ac:dyDescent="0.2">
      <c r="D174" s="147">
        <f>'[1]2015'!D188</f>
        <v>9210</v>
      </c>
      <c r="E174" s="147"/>
      <c r="F174" s="147"/>
      <c r="G174" s="147">
        <f>'[1]2015'!J188</f>
        <v>9210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'[1]2015'!D189</f>
        <v>1066655</v>
      </c>
      <c r="E176" s="149">
        <f>'[1]2015'!F189</f>
        <v>12414</v>
      </c>
      <c r="F176" s="149">
        <f>'[1]2015'!H189</f>
        <v>669758</v>
      </c>
      <c r="G176" s="149">
        <f>'[1]2015'!J189</f>
        <v>177875</v>
      </c>
      <c r="H176" s="149">
        <f>'[1]2015'!L189</f>
        <v>21481</v>
      </c>
      <c r="I176" s="149">
        <f>'[1]2015'!N189</f>
        <v>185127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'[1]2015'!D191</f>
        <v>897955</v>
      </c>
      <c r="E177" s="136">
        <f>'[1]2015'!F191</f>
        <v>11529</v>
      </c>
      <c r="F177" s="136">
        <f>'[1]2015'!H191</f>
        <v>642285</v>
      </c>
      <c r="G177" s="136">
        <f>'[1]2015'!J191</f>
        <v>150017</v>
      </c>
      <c r="H177" s="136">
        <f>'[1]2015'!L191</f>
        <v>17147</v>
      </c>
      <c r="I177" s="136">
        <f>'[1]2015'!N191</f>
        <v>76977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185127</v>
      </c>
      <c r="Q188" s="147">
        <f>H176</f>
        <v>21481</v>
      </c>
      <c r="R188" s="147">
        <f>G176</f>
        <v>177875</v>
      </c>
      <c r="S188" s="147">
        <f>F176</f>
        <v>669758</v>
      </c>
      <c r="T188" s="147">
        <f>E176</f>
        <v>12414</v>
      </c>
      <c r="U188" s="147">
        <f>D176</f>
        <v>1066655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76977</v>
      </c>
      <c r="Q189" s="153">
        <f>H177</f>
        <v>17147</v>
      </c>
      <c r="R189" s="153">
        <f>G177</f>
        <v>150017</v>
      </c>
      <c r="S189" s="153">
        <f>F177</f>
        <v>642285</v>
      </c>
      <c r="T189" s="153">
        <f>E177</f>
        <v>11529</v>
      </c>
      <c r="U189" s="153">
        <f>D177</f>
        <v>897955</v>
      </c>
    </row>
    <row r="190" spans="4:52" s="175" customFormat="1" ht="12" customHeight="1" x14ac:dyDescent="0.2">
      <c r="D190" s="147">
        <f>'[1]2015'!D205</f>
        <v>131466</v>
      </c>
      <c r="E190" s="147">
        <f>'[1]2015'!F205</f>
        <v>11701</v>
      </c>
      <c r="F190" s="147"/>
      <c r="G190" s="147">
        <f>'[1]2015'!J205</f>
        <v>119765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'[1]2015'!AA205</f>
        <v>131466</v>
      </c>
      <c r="T190" s="147"/>
      <c r="U190" s="147">
        <f>'[1]2015'!AE205</f>
        <v>131466</v>
      </c>
    </row>
    <row r="191" spans="4:52" s="175" customFormat="1" ht="12" customHeight="1" x14ac:dyDescent="0.2">
      <c r="D191" s="147">
        <f>'[1]2015'!D206</f>
        <v>103147</v>
      </c>
      <c r="E191" s="147">
        <f>'[1]2015'!F206</f>
        <v>11701</v>
      </c>
      <c r="F191" s="147"/>
      <c r="G191" s="147">
        <f>'[1]2015'!J206</f>
        <v>91446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'[1]2015'!AA206</f>
        <v>103147</v>
      </c>
      <c r="T191" s="147"/>
      <c r="U191" s="147">
        <f>'[1]2015'!AE206</f>
        <v>103147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'[1]2015'!D207</f>
        <v>28319</v>
      </c>
      <c r="E193" s="147">
        <f>'[1]2015'!F207</f>
        <v>0</v>
      </c>
      <c r="F193" s="147"/>
      <c r="G193" s="147">
        <f>'[1]2015'!J207</f>
        <v>28319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'[1]2015'!AA207</f>
        <v>28319</v>
      </c>
      <c r="T193" s="147"/>
      <c r="U193" s="147">
        <f>'[1]2015'!AE207</f>
        <v>28319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'[1]2015'!D208</f>
        <v>1066655</v>
      </c>
      <c r="E195" s="149">
        <f>'[1]2015'!F208</f>
        <v>713</v>
      </c>
      <c r="F195" s="149">
        <f>'[1]2015'!H208</f>
        <v>801224</v>
      </c>
      <c r="G195" s="149">
        <f>'[1]2015'!J208</f>
        <v>58110</v>
      </c>
      <c r="H195" s="149">
        <f>'[1]2015'!L208</f>
        <v>21481</v>
      </c>
      <c r="I195" s="149">
        <f>'[1]2015'!N208</f>
        <v>185127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'[1]2015'!D210</f>
        <v>897955</v>
      </c>
      <c r="E196" s="151">
        <f>'[1]2015'!F210</f>
        <v>-172</v>
      </c>
      <c r="F196" s="151">
        <f>'[1]2015'!H210</f>
        <v>773751</v>
      </c>
      <c r="G196" s="151">
        <f>'[1]2015'!J210</f>
        <v>30252</v>
      </c>
      <c r="H196" s="151">
        <f>'[1]2015'!L210</f>
        <v>17147</v>
      </c>
      <c r="I196" s="151">
        <f>'[1]2015'!N210</f>
        <v>76977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185127</v>
      </c>
      <c r="Q207" s="147">
        <f>H176</f>
        <v>21481</v>
      </c>
      <c r="R207" s="147">
        <f>G176</f>
        <v>177875</v>
      </c>
      <c r="S207" s="147">
        <f>F176</f>
        <v>669758</v>
      </c>
      <c r="T207" s="147">
        <f>E176</f>
        <v>12414</v>
      </c>
      <c r="U207" s="147">
        <f>D176</f>
        <v>1066655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76977</v>
      </c>
      <c r="Q208" s="153">
        <f>H177</f>
        <v>17147</v>
      </c>
      <c r="R208" s="153">
        <f>G177</f>
        <v>150017</v>
      </c>
      <c r="S208" s="153">
        <f>F177</f>
        <v>642285</v>
      </c>
      <c r="T208" s="153">
        <f>E177</f>
        <v>11529</v>
      </c>
      <c r="U208" s="153">
        <f>D177</f>
        <v>897955</v>
      </c>
    </row>
    <row r="209" spans="4:52" s="121" customFormat="1" ht="12" customHeight="1" x14ac:dyDescent="0.2">
      <c r="D209" s="147">
        <f>'[1]2015'!D224</f>
        <v>840125</v>
      </c>
      <c r="E209" s="147">
        <f>'[1]2015'!F224</f>
        <v>11701</v>
      </c>
      <c r="F209" s="147">
        <f>'[1]2015'!H224</f>
        <v>618514</v>
      </c>
      <c r="G209" s="147">
        <f>'[1]2015'!J224</f>
        <v>209910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'[1]2015'!D226</f>
        <v>749980</v>
      </c>
      <c r="E210" s="147">
        <f>'[1]2015'!F226</f>
        <v>11701</v>
      </c>
      <c r="F210" s="147">
        <f>'[1]2015'!H226</f>
        <v>618514</v>
      </c>
      <c r="G210" s="147">
        <f>'[1]2015'!J226</f>
        <v>119765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'[1]2015'!D230</f>
        <v>90145</v>
      </c>
      <c r="E211" s="147"/>
      <c r="F211" s="147"/>
      <c r="G211" s="147">
        <f>'[1]2015'!J230</f>
        <v>90145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'[1]2015'!D232</f>
        <v>-2967</v>
      </c>
      <c r="E212" s="147"/>
      <c r="F212" s="147"/>
      <c r="G212" s="147"/>
      <c r="H212" s="147">
        <f>'[1]2015'!L232</f>
        <v>-2967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'[1]2015'!AA232</f>
        <v>-2967</v>
      </c>
      <c r="T212" s="147"/>
      <c r="U212" s="147">
        <f>'[1]2015'!AE232</f>
        <v>-2967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'[1]2015'!D233</f>
        <v>226530</v>
      </c>
      <c r="E214" s="149">
        <f>'[1]2015'!F233</f>
        <v>713</v>
      </c>
      <c r="F214" s="149">
        <f>'[1]2015'!H233</f>
        <v>48277</v>
      </c>
      <c r="G214" s="149">
        <f>'[1]2015'!J233</f>
        <v>-32035</v>
      </c>
      <c r="H214" s="149">
        <f>'[1]2015'!L233</f>
        <v>24448</v>
      </c>
      <c r="I214" s="149">
        <f>'[1]2015'!N233</f>
        <v>185127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'[1]2015'!D235</f>
        <v>57830</v>
      </c>
      <c r="E215" s="151">
        <f>'[1]2015'!F235</f>
        <v>-172</v>
      </c>
      <c r="F215" s="151">
        <f>'[1]2015'!H235</f>
        <v>20804</v>
      </c>
      <c r="G215" s="151">
        <f>'[1]2015'!J235</f>
        <v>-59893</v>
      </c>
      <c r="H215" s="151">
        <f>'[1]2015'!L235</f>
        <v>20114</v>
      </c>
      <c r="I215" s="151">
        <f>'[1]2015'!N235</f>
        <v>76977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185127</v>
      </c>
      <c r="Q226" s="147">
        <f>H195</f>
        <v>21481</v>
      </c>
      <c r="R226" s="147">
        <f>G195</f>
        <v>58110</v>
      </c>
      <c r="S226" s="147">
        <f>F195</f>
        <v>801224</v>
      </c>
      <c r="T226" s="147">
        <f>E195</f>
        <v>713</v>
      </c>
      <c r="U226" s="147">
        <f>D195</f>
        <v>1066655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76977</v>
      </c>
      <c r="Q227" s="153">
        <f>H196</f>
        <v>17147</v>
      </c>
      <c r="R227" s="153">
        <f>G196</f>
        <v>30252</v>
      </c>
      <c r="S227" s="153">
        <f>F196</f>
        <v>773751</v>
      </c>
      <c r="T227" s="153">
        <f>E196</f>
        <v>-172</v>
      </c>
      <c r="U227" s="153">
        <f>D196</f>
        <v>897955</v>
      </c>
    </row>
    <row r="228" spans="4:52" s="185" customFormat="1" ht="12" customHeight="1" x14ac:dyDescent="0.2">
      <c r="D228" s="147">
        <f>'[1]2015'!D249</f>
        <v>840125</v>
      </c>
      <c r="E228" s="147"/>
      <c r="F228" s="147">
        <f>'[1]2015'!H249</f>
        <v>749980</v>
      </c>
      <c r="G228" s="147">
        <f>'[1]2015'!J249</f>
        <v>90145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'[1]2015'!D251</f>
        <v>749980</v>
      </c>
      <c r="E229" s="147"/>
      <c r="F229" s="147">
        <f>'[1]2015'!H251</f>
        <v>749980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'[1]2015'!D253</f>
        <v>90145</v>
      </c>
      <c r="E230" s="147"/>
      <c r="F230" s="147"/>
      <c r="G230" s="147">
        <f>'[1]2015'!J253</f>
        <v>90145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'[1]2015'!D255</f>
        <v>-2967</v>
      </c>
      <c r="E231" s="147"/>
      <c r="F231" s="147"/>
      <c r="G231" s="147"/>
      <c r="H231" s="147">
        <f>'[1]2015'!L255</f>
        <v>-2967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'[1]2015'!AA255</f>
        <v>-2967</v>
      </c>
      <c r="T231" s="147"/>
      <c r="U231" s="147">
        <f>'[1]2015'!AE255</f>
        <v>-2967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'[1]2015'!D256</f>
        <v>226530</v>
      </c>
      <c r="E233" s="149">
        <f>'[1]2015'!F256</f>
        <v>713</v>
      </c>
      <c r="F233" s="149">
        <f>'[1]2015'!H256</f>
        <v>48277</v>
      </c>
      <c r="G233" s="149">
        <f>'[1]2015'!J256</f>
        <v>-32035</v>
      </c>
      <c r="H233" s="149">
        <f>'[1]2015'!L256</f>
        <v>24448</v>
      </c>
      <c r="I233" s="149">
        <f>'[1]2015'!N256</f>
        <v>185127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'[1]2015'!D258</f>
        <v>57830</v>
      </c>
      <c r="E234" s="151">
        <f>'[1]2015'!F258</f>
        <v>-172</v>
      </c>
      <c r="F234" s="151">
        <f>'[1]2015'!H258</f>
        <v>20804</v>
      </c>
      <c r="G234" s="151">
        <f>'[1]2015'!J258</f>
        <v>-59893</v>
      </c>
      <c r="H234" s="151">
        <f>'[1]2015'!L258</f>
        <v>20114</v>
      </c>
      <c r="I234" s="151">
        <f>'[1]2015'!N258</f>
        <v>76977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76977</v>
      </c>
      <c r="Q246" s="143">
        <f>H234</f>
        <v>20114</v>
      </c>
      <c r="R246" s="143">
        <f>G234</f>
        <v>-59893</v>
      </c>
      <c r="S246" s="143">
        <f>F234</f>
        <v>20804</v>
      </c>
      <c r="T246" s="143">
        <f>E234</f>
        <v>-172</v>
      </c>
      <c r="U246" s="143">
        <f>D234</f>
        <v>57830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'[1]2015'!U274</f>
        <v>5042</v>
      </c>
      <c r="Q247" s="147">
        <f>'[1]2015'!W274</f>
        <v>2097</v>
      </c>
      <c r="R247" s="147">
        <f>'[1]2015'!Y274</f>
        <v>15228</v>
      </c>
      <c r="S247" s="147">
        <f>'[1]2015'!AA274</f>
        <v>3227</v>
      </c>
      <c r="T247" s="147">
        <f>'[1]2015'!AC274</f>
        <v>567</v>
      </c>
      <c r="U247" s="147">
        <f>'[1]2015'!AE274</f>
        <v>26161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'[1]2015'!Y275</f>
        <v>6344</v>
      </c>
      <c r="S248" s="147"/>
      <c r="T248" s="147"/>
      <c r="U248" s="147">
        <f>'[1]2015'!AE275</f>
        <v>6344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'[1]2015'!U276</f>
        <v>3068</v>
      </c>
      <c r="Q249" s="147">
        <f>'[1]2015'!W276</f>
        <v>140</v>
      </c>
      <c r="R249" s="147">
        <f>'[1]2015'!Y276</f>
        <v>4642</v>
      </c>
      <c r="S249" s="147">
        <f>'[1]2015'!AA276</f>
        <v>3111</v>
      </c>
      <c r="T249" s="147">
        <f>'[1]2015'!AC276</f>
        <v>423</v>
      </c>
      <c r="U249" s="147">
        <f>'[1]2015'!AE276</f>
        <v>11384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'[1]2015'!U277</f>
        <v>1974</v>
      </c>
      <c r="Q250" s="147">
        <f>'[1]2015'!W277</f>
        <v>1957</v>
      </c>
      <c r="R250" s="147">
        <f>'[1]2015'!Y277</f>
        <v>4242</v>
      </c>
      <c r="S250" s="147">
        <f>'[1]2015'!AA277</f>
        <v>116</v>
      </c>
      <c r="T250" s="147">
        <f>'[1]2015'!AC277</f>
        <v>144</v>
      </c>
      <c r="U250" s="147">
        <f>'[1]2015'!AE277</f>
        <v>8433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'[1]2015'!U278</f>
        <v>-1894</v>
      </c>
      <c r="Q251" s="147">
        <f>'[1]2015'!W278</f>
        <v>-1478</v>
      </c>
      <c r="R251" s="147">
        <f>'[1]2015'!Y278</f>
        <v>-11830</v>
      </c>
      <c r="S251" s="147">
        <f>'[1]2015'!AA278</f>
        <v>-4253</v>
      </c>
      <c r="T251" s="147">
        <f>'[1]2015'!AC278</f>
        <v>-3</v>
      </c>
      <c r="U251" s="147">
        <f>'[1]2015'!AE278</f>
        <v>-19458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'[1]2015'!U279</f>
        <v>-1299</v>
      </c>
      <c r="Q252" s="147">
        <f>'[1]2015'!W279</f>
        <v>-933</v>
      </c>
      <c r="R252" s="147">
        <f>'[1]2015'!Y279</f>
        <v>0</v>
      </c>
      <c r="S252" s="147">
        <f>'[1]2015'!AA279</f>
        <v>-4112</v>
      </c>
      <c r="T252" s="147">
        <f>'[1]2015'!AC279</f>
        <v>0</v>
      </c>
      <c r="U252" s="147">
        <f>'[1]2015'!AE279</f>
        <v>-6344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'[1]2015'!Y280</f>
        <v>-4555</v>
      </c>
      <c r="S253" s="147"/>
      <c r="T253" s="147"/>
      <c r="U253" s="147">
        <f>'[1]2015'!AE280</f>
        <v>-4555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'[1]2015'!U281</f>
        <v>-595</v>
      </c>
      <c r="Q254" s="147">
        <f>'[1]2015'!W281</f>
        <v>-545</v>
      </c>
      <c r="R254" s="147">
        <f>'[1]2015'!Y281</f>
        <v>-7275</v>
      </c>
      <c r="S254" s="147">
        <f>'[1]2015'!AA281</f>
        <v>-141</v>
      </c>
      <c r="T254" s="147">
        <f>'[1]2015'!AC281</f>
        <v>-3</v>
      </c>
      <c r="U254" s="147">
        <f>'[1]2015'!AE281</f>
        <v>-8559</v>
      </c>
    </row>
    <row r="255" spans="4:52" s="185" customFormat="1" ht="12" customHeight="1" x14ac:dyDescent="0.2">
      <c r="D255" s="151">
        <f>'[1]2015'!D282</f>
        <v>64533</v>
      </c>
      <c r="E255" s="151">
        <f>'[1]2015'!F282</f>
        <v>392</v>
      </c>
      <c r="F255" s="151">
        <f>'[1]2015'!H282</f>
        <v>19778</v>
      </c>
      <c r="G255" s="151">
        <f>'[1]2015'!J282</f>
        <v>-56495</v>
      </c>
      <c r="H255" s="151">
        <f>'[1]2015'!L282</f>
        <v>20733</v>
      </c>
      <c r="I255" s="151">
        <f>'[1]2015'!N282</f>
        <v>80125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80125</v>
      </c>
      <c r="Q268" s="153">
        <f>H255</f>
        <v>20733</v>
      </c>
      <c r="R268" s="153">
        <f>G255</f>
        <v>-56495</v>
      </c>
      <c r="S268" s="153">
        <f>F255</f>
        <v>19778</v>
      </c>
      <c r="T268" s="153">
        <f>E255</f>
        <v>392</v>
      </c>
      <c r="U268" s="153">
        <f>P268+Q268+R268+S268+T268</f>
        <v>64533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'[1]2015'!D294</f>
        <v>204702</v>
      </c>
      <c r="E271" s="144">
        <f>'[1]2015'!F294</f>
        <v>1111</v>
      </c>
      <c r="F271" s="144">
        <f>'[1]2015'!H294</f>
        <v>30311</v>
      </c>
      <c r="G271" s="144">
        <f>'[1]2015'!J294</f>
        <v>27737</v>
      </c>
      <c r="H271" s="144">
        <f>'[1]2015'!L294</f>
        <v>4825</v>
      </c>
      <c r="I271" s="144">
        <f>'[1]2015'!N294</f>
        <v>140718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'[1]2015'!D295</f>
        <v>194122</v>
      </c>
      <c r="E272" s="144">
        <f>'[1]2015'!F295</f>
        <v>1111</v>
      </c>
      <c r="F272" s="144">
        <f>'[1]2015'!H295</f>
        <v>29902</v>
      </c>
      <c r="G272" s="144">
        <f>'[1]2015'!J295</f>
        <v>27883</v>
      </c>
      <c r="H272" s="144">
        <f>'[1]2015'!L295</f>
        <v>4925</v>
      </c>
      <c r="I272" s="144">
        <f>'[1]2015'!N295</f>
        <v>130301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'[1]2015'!D296</f>
        <v>-168700</v>
      </c>
      <c r="E273" s="144">
        <f>'[1]2015'!F296</f>
        <v>-885</v>
      </c>
      <c r="F273" s="144">
        <f>'[1]2015'!H296</f>
        <v>-27473</v>
      </c>
      <c r="G273" s="144">
        <f>'[1]2015'!J296</f>
        <v>-27858</v>
      </c>
      <c r="H273" s="144">
        <f>'[1]2015'!L296</f>
        <v>-4334</v>
      </c>
      <c r="I273" s="144">
        <f>'[1]2015'!N296</f>
        <v>-108150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'[1]2015'!$D$297</f>
        <v>8544</v>
      </c>
      <c r="E274" s="144">
        <f>'[1]2015'!$F$297</f>
        <v>0</v>
      </c>
      <c r="F274" s="144">
        <f>'[1]2015'!$H$297</f>
        <v>330</v>
      </c>
      <c r="G274" s="144">
        <f>'[1]2015'!$J$297</f>
        <v>-153</v>
      </c>
      <c r="H274" s="144">
        <f>'[1]2015'!$L$297</f>
        <v>-100</v>
      </c>
      <c r="I274" s="144">
        <f>'[1]2015'!$N$297</f>
        <v>8467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'[1]2015'!$D$298</f>
        <v>2036</v>
      </c>
      <c r="E275" s="144">
        <f>'[1]2015'!$F$298</f>
        <v>0</v>
      </c>
      <c r="F275" s="144">
        <f>'[1]2015'!$H$298</f>
        <v>79</v>
      </c>
      <c r="G275" s="144">
        <f>'[1]2015'!$J$298</f>
        <v>7</v>
      </c>
      <c r="H275" s="144">
        <f>'[1]2015'!$L$298</f>
        <v>0</v>
      </c>
      <c r="I275" s="144">
        <f>'[1]2015'!$N$298</f>
        <v>1950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'[1]2015'!D299</f>
        <v>-273</v>
      </c>
      <c r="E276" s="147">
        <f>'[1]2015'!F299</f>
        <v>0</v>
      </c>
      <c r="F276" s="147">
        <f>'[1]2015'!H299</f>
        <v>-919</v>
      </c>
      <c r="G276" s="147">
        <f>'[1]2015'!J299</f>
        <v>861</v>
      </c>
      <c r="H276" s="147">
        <f>'[1]2015'!L299</f>
        <v>76</v>
      </c>
      <c r="I276" s="147">
        <f>'[1]2015'!N299</f>
        <v>-291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'[1]2015'!D300</f>
        <v>28804</v>
      </c>
      <c r="E278" s="149">
        <f>'[1]2015'!F300</f>
        <v>166</v>
      </c>
      <c r="F278" s="149">
        <f>'[1]2015'!H300</f>
        <v>17859</v>
      </c>
      <c r="G278" s="149">
        <f>'[1]2015'!J300</f>
        <v>-57235</v>
      </c>
      <c r="H278" s="149">
        <f>'[1]2015'!L300</f>
        <v>20166</v>
      </c>
      <c r="I278" s="149">
        <f>'[1]2015'!N300</f>
        <v>47848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'[1]2015'!D127</f>
        <v>110864</v>
      </c>
      <c r="E290" s="144">
        <f>'[1]2015'!F127</f>
        <v>194</v>
      </c>
      <c r="F290" s="144">
        <f>'[1]2015'!H127</f>
        <v>17789</v>
      </c>
      <c r="G290" s="144">
        <f>'[1]2015'!J127</f>
        <v>36789</v>
      </c>
      <c r="H290" s="144">
        <f>'[1]2015'!L127</f>
        <v>32038</v>
      </c>
      <c r="I290" s="144">
        <f>'[1]2015'!N127</f>
        <v>24054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'[1]2015'!U127</f>
        <v>3080</v>
      </c>
      <c r="Q290" s="144">
        <f>'[1]2015'!W127</f>
        <v>73415</v>
      </c>
      <c r="R290" s="144">
        <f>'[1]2015'!Y127</f>
        <v>5935</v>
      </c>
      <c r="S290" s="144">
        <f>'[1]2015'!AA127</f>
        <v>8798</v>
      </c>
      <c r="T290" s="144">
        <f>'[1]2015'!AC127</f>
        <v>414</v>
      </c>
      <c r="U290" s="144">
        <f>'[1]2015'!AE127</f>
        <v>91642</v>
      </c>
    </row>
    <row r="291" spans="4:52" s="185" customFormat="1" ht="12.75" customHeight="1" x14ac:dyDescent="0.2">
      <c r="D291" s="144">
        <f>'[1]2015'!D159+'[1]2015'!D173+'[1]2015'!D205</f>
        <v>461121</v>
      </c>
      <c r="E291" s="144">
        <f>'[1]2015'!F159+'[1]2015'!F173+'[1]2015'!F205</f>
        <v>11751</v>
      </c>
      <c r="F291" s="144">
        <f>'[1]2015'!H159+'[1]2015'!H173+'[1]2015'!H205</f>
        <v>144789</v>
      </c>
      <c r="G291" s="144">
        <f>'[1]2015'!J159+'[1]2015'!J173+'[1]2015'!J205</f>
        <v>290014</v>
      </c>
      <c r="H291" s="144">
        <f>'[1]2015'!L159+'[1]2015'!L173+'[1]2015'!L205</f>
        <v>8490</v>
      </c>
      <c r="I291" s="144">
        <f>'[1]2015'!N159+'[1]2015'!N173+'[1]2015'!N205</f>
        <v>6077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'[1]2015'!U159+'[1]2015'!U173+'[1]2015'!U205</f>
        <v>6770</v>
      </c>
      <c r="Q291" s="144">
        <f>'[1]2015'!W159+'[1]2015'!W173+'[1]2015'!W205</f>
        <v>5501</v>
      </c>
      <c r="R291" s="144">
        <f>'[1]2015'!Y159+'[1]2015'!Y173+'[1]2015'!Y205</f>
        <v>131508</v>
      </c>
      <c r="S291" s="144">
        <f>'[1]2015'!AA159+'[1]2015'!AA173+'[1]2015'!AA205</f>
        <v>320023</v>
      </c>
      <c r="T291" s="144">
        <f>'[1]2015'!AC159+'[1]2015'!AC173+'[1]2015'!AC205</f>
        <v>58</v>
      </c>
      <c r="U291" s="144">
        <f>'[1]2015'!AE159+'[1]2015'!AE173+'[1]2015'!AE205</f>
        <v>463860</v>
      </c>
    </row>
    <row r="292" spans="4:52" s="185" customFormat="1" ht="24.6" customHeight="1" x14ac:dyDescent="0.2">
      <c r="D292" s="144">
        <f>'[1]2015'!D186</f>
        <v>267</v>
      </c>
      <c r="E292" s="157"/>
      <c r="F292" s="157"/>
      <c r="G292" s="144">
        <f>'[1]2015'!J186</f>
        <v>267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'[1]2015'!Y186</f>
        <v>543</v>
      </c>
      <c r="S292" s="157"/>
      <c r="T292" s="157"/>
      <c r="U292" s="144">
        <f>'[1]2015'!AE186</f>
        <v>543</v>
      </c>
    </row>
    <row r="293" spans="4:52" s="185" customFormat="1" ht="12.75" customHeight="1" x14ac:dyDescent="0.2">
      <c r="D293" s="144"/>
      <c r="E293" s="157"/>
      <c r="F293" s="157"/>
      <c r="G293" s="144">
        <f>'[2]S13 Part 1'!$EG$51</f>
        <v>474828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2'!$EG$51</f>
        <v>417593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'[1]2015'!L90+'[1]2015'!L91+'[1]2015'!W124-'[1]2015'!L126-'[1]2015'!L135-'[1]2015'!L139</f>
        <v>41918</v>
      </c>
      <c r="I295" s="159">
        <f>'[1]2015'!N90+'[1]2015'!N91+'[1]2015'!U124-'[1]2015'!N126-'[1]2015'!N135-'[1]2015'!N139</f>
        <v>271515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1283" priority="249" stopIfTrue="1" operator="notEqual">
      <formula>P21+P22+P23</formula>
    </cfRule>
  </conditionalFormatting>
  <conditionalFormatting sqref="Q18">
    <cfRule type="cellIs" dxfId="1282" priority="248" stopIfTrue="1" operator="notEqual">
      <formula>Q21+Q22+Q23</formula>
    </cfRule>
  </conditionalFormatting>
  <conditionalFormatting sqref="R18">
    <cfRule type="cellIs" dxfId="1281" priority="247" stopIfTrue="1" operator="notEqual">
      <formula>R21+R22+R23</formula>
    </cfRule>
  </conditionalFormatting>
  <conditionalFormatting sqref="S18">
    <cfRule type="cellIs" dxfId="1280" priority="246" stopIfTrue="1" operator="notEqual">
      <formula>S21+S22+S23</formula>
    </cfRule>
  </conditionalFormatting>
  <conditionalFormatting sqref="T18">
    <cfRule type="cellIs" dxfId="1279" priority="245" stopIfTrue="1" operator="notEqual">
      <formula>T21+T22+T23</formula>
    </cfRule>
  </conditionalFormatting>
  <conditionalFormatting sqref="D30">
    <cfRule type="cellIs" dxfId="1278" priority="234" stopIfTrue="1" operator="notEqual">
      <formula>D27-D29</formula>
    </cfRule>
  </conditionalFormatting>
  <conditionalFormatting sqref="E30">
    <cfRule type="cellIs" dxfId="1277" priority="233" stopIfTrue="1" operator="notEqual">
      <formula>E27-E29</formula>
    </cfRule>
  </conditionalFormatting>
  <conditionalFormatting sqref="F30">
    <cfRule type="cellIs" dxfId="1276" priority="232" stopIfTrue="1" operator="notEqual">
      <formula>F27-F29</formula>
    </cfRule>
  </conditionalFormatting>
  <conditionalFormatting sqref="G30">
    <cfRule type="cellIs" dxfId="1275" priority="231" stopIfTrue="1" operator="notEqual">
      <formula>G27-G29</formula>
    </cfRule>
  </conditionalFormatting>
  <conditionalFormatting sqref="H30">
    <cfRule type="cellIs" dxfId="1274" priority="230" stopIfTrue="1" operator="notEqual">
      <formula>H27-H29</formula>
    </cfRule>
  </conditionalFormatting>
  <conditionalFormatting sqref="I30">
    <cfRule type="cellIs" dxfId="1273" priority="229" stopIfTrue="1" operator="notEqual">
      <formula>I27-I29</formula>
    </cfRule>
  </conditionalFormatting>
  <conditionalFormatting sqref="D46 F46:I46 R46:U46 Q102:U102 P86:U86">
    <cfRule type="cellIs" dxfId="1272" priority="228" stopIfTrue="1" operator="notEqual">
      <formula>D47+D48</formula>
    </cfRule>
  </conditionalFormatting>
  <conditionalFormatting sqref="E46">
    <cfRule type="cellIs" dxfId="1271" priority="227" stopIfTrue="1" operator="notEqual">
      <formula>E47+E48</formula>
    </cfRule>
  </conditionalFormatting>
  <conditionalFormatting sqref="D48:I48 Q48:U48 P88:U88">
    <cfRule type="cellIs" dxfId="1270" priority="225" stopIfTrue="1" operator="notEqual">
      <formula>D50+D51</formula>
    </cfRule>
  </conditionalFormatting>
  <conditionalFormatting sqref="P46">
    <cfRule type="cellIs" dxfId="1269" priority="223" stopIfTrue="1" operator="notEqual">
      <formula>P47+P48</formula>
    </cfRule>
  </conditionalFormatting>
  <conditionalFormatting sqref="Q46">
    <cfRule type="cellIs" dxfId="1268" priority="222" stopIfTrue="1" operator="notEqual">
      <formula>Q47+Q48</formula>
    </cfRule>
  </conditionalFormatting>
  <conditionalFormatting sqref="P48">
    <cfRule type="cellIs" dxfId="1267" priority="220" stopIfTrue="1" operator="notEqual">
      <formula>P50+P51</formula>
    </cfRule>
  </conditionalFormatting>
  <conditionalFormatting sqref="D52:I52 Q92:U92 P52:T52">
    <cfRule type="cellIs" dxfId="1266" priority="218" stopIfTrue="1" operator="notEqual">
      <formula>D54+D61</formula>
    </cfRule>
  </conditionalFormatting>
  <conditionalFormatting sqref="D54:I54 P54:T54">
    <cfRule type="cellIs" dxfId="1265" priority="216" stopIfTrue="1" operator="notEqual">
      <formula>D55+D56+D58</formula>
    </cfRule>
  </conditionalFormatting>
  <conditionalFormatting sqref="U52">
    <cfRule type="cellIs" dxfId="1264" priority="214" stopIfTrue="1" operator="notEqual">
      <formula>U54+U61</formula>
    </cfRule>
  </conditionalFormatting>
  <conditionalFormatting sqref="U54">
    <cfRule type="cellIs" dxfId="1263" priority="212" stopIfTrue="1" operator="notEqual">
      <formula>U55+U56+U58</formula>
    </cfRule>
  </conditionalFormatting>
  <conditionalFormatting sqref="I63">
    <cfRule type="cellIs" dxfId="1262" priority="210" stopIfTrue="1" operator="notEqual">
      <formula>I64+I67</formula>
    </cfRule>
  </conditionalFormatting>
  <conditionalFormatting sqref="I64">
    <cfRule type="cellIs" dxfId="1261" priority="209" stopIfTrue="1" operator="notEqual">
      <formula>I65+I66</formula>
    </cfRule>
  </conditionalFormatting>
  <conditionalFormatting sqref="H63">
    <cfRule type="cellIs" dxfId="1260" priority="208" stopIfTrue="1" operator="notEqual">
      <formula>H64+H67</formula>
    </cfRule>
  </conditionalFormatting>
  <conditionalFormatting sqref="H64">
    <cfRule type="cellIs" dxfId="1259" priority="207" stopIfTrue="1" operator="notEqual">
      <formula>H65+H66</formula>
    </cfRule>
  </conditionalFormatting>
  <conditionalFormatting sqref="G64">
    <cfRule type="cellIs" dxfId="1258" priority="206" stopIfTrue="1" operator="notEqual">
      <formula>G65+G66</formula>
    </cfRule>
  </conditionalFormatting>
  <conditionalFormatting sqref="F63">
    <cfRule type="cellIs" dxfId="1257" priority="205" stopIfTrue="1" operator="notEqual">
      <formula>F64+F67</formula>
    </cfRule>
  </conditionalFormatting>
  <conditionalFormatting sqref="F64">
    <cfRule type="cellIs" dxfId="1256" priority="204" stopIfTrue="1" operator="notEqual">
      <formula>F65+F66</formula>
    </cfRule>
  </conditionalFormatting>
  <conditionalFormatting sqref="E63">
    <cfRule type="cellIs" dxfId="1255" priority="203" stopIfTrue="1" operator="notEqual">
      <formula>E64+E67</formula>
    </cfRule>
  </conditionalFormatting>
  <conditionalFormatting sqref="E64">
    <cfRule type="cellIs" dxfId="1254" priority="202" stopIfTrue="1" operator="notEqual">
      <formula>E65+E66</formula>
    </cfRule>
  </conditionalFormatting>
  <conditionalFormatting sqref="D63">
    <cfRule type="cellIs" dxfId="1253" priority="201" stopIfTrue="1" operator="notEqual">
      <formula>D64+D67</formula>
    </cfRule>
  </conditionalFormatting>
  <conditionalFormatting sqref="D64">
    <cfRule type="cellIs" dxfId="1252" priority="200" stopIfTrue="1" operator="notEqual">
      <formula>D65+D66</formula>
    </cfRule>
  </conditionalFormatting>
  <conditionalFormatting sqref="P63">
    <cfRule type="cellIs" dxfId="1251" priority="199" stopIfTrue="1" operator="notEqual">
      <formula>P64+P67</formula>
    </cfRule>
  </conditionalFormatting>
  <conditionalFormatting sqref="Q63">
    <cfRule type="cellIs" dxfId="1250" priority="198" stopIfTrue="1" operator="notEqual">
      <formula>Q64+Q67</formula>
    </cfRule>
  </conditionalFormatting>
  <conditionalFormatting sqref="R63">
    <cfRule type="cellIs" dxfId="1249" priority="197" stopIfTrue="1" operator="notEqual">
      <formula>R64+R67</formula>
    </cfRule>
  </conditionalFormatting>
  <conditionalFormatting sqref="S63">
    <cfRule type="cellIs" dxfId="1248" priority="196" stopIfTrue="1" operator="notEqual">
      <formula>S64+S67</formula>
    </cfRule>
  </conditionalFormatting>
  <conditionalFormatting sqref="T63">
    <cfRule type="cellIs" dxfId="1247" priority="195" stopIfTrue="1" operator="notEqual">
      <formula>T64+T67</formula>
    </cfRule>
  </conditionalFormatting>
  <conditionalFormatting sqref="U63">
    <cfRule type="cellIs" dxfId="1246" priority="194" stopIfTrue="1" operator="notEqual">
      <formula>U64+U67</formula>
    </cfRule>
  </conditionalFormatting>
  <conditionalFormatting sqref="I68">
    <cfRule type="cellIs" dxfId="1245" priority="193" stopIfTrue="1" operator="notEqual">
      <formula>P42-I46-I52-I63</formula>
    </cfRule>
  </conditionalFormatting>
  <conditionalFormatting sqref="P92">
    <cfRule type="cellIs" dxfId="1244" priority="187" stopIfTrue="1" operator="notEqual">
      <formula>P94+P101</formula>
    </cfRule>
  </conditionalFormatting>
  <conditionalFormatting sqref="P102">
    <cfRule type="cellIs" dxfId="1243" priority="185" stopIfTrue="1" operator="notEqual">
      <formula>P103+P104</formula>
    </cfRule>
  </conditionalFormatting>
  <conditionalFormatting sqref="P105">
    <cfRule type="cellIs" dxfId="1242" priority="183" stopIfTrue="1" operator="notEqual">
      <formula>P106+P107+P108+P118+P125</formula>
    </cfRule>
  </conditionalFormatting>
  <conditionalFormatting sqref="Q105">
    <cfRule type="cellIs" dxfId="1241" priority="182" stopIfTrue="1" operator="notEqual">
      <formula>Q106+Q107+Q108+Q118+Q125</formula>
    </cfRule>
  </conditionalFormatting>
  <conditionalFormatting sqref="R105">
    <cfRule type="cellIs" dxfId="1240" priority="181" stopIfTrue="1" operator="notEqual">
      <formula>R106+R107+R108+R118+R125</formula>
    </cfRule>
  </conditionalFormatting>
  <conditionalFormatting sqref="S105">
    <cfRule type="cellIs" dxfId="1239" priority="180" stopIfTrue="1" operator="notEqual">
      <formula>S106+S107+S108+S118+S125</formula>
    </cfRule>
  </conditionalFormatting>
  <conditionalFormatting sqref="T105">
    <cfRule type="cellIs" dxfId="1238" priority="179" stopIfTrue="1" operator="notEqual">
      <formula>T106+T107+T108+T118+T125</formula>
    </cfRule>
  </conditionalFormatting>
  <conditionalFormatting sqref="U105">
    <cfRule type="cellIs" dxfId="1237" priority="178" stopIfTrue="1" operator="notEqual">
      <formula>U106+U107+U108+U118+U125</formula>
    </cfRule>
  </conditionalFormatting>
  <conditionalFormatting sqref="I105">
    <cfRule type="cellIs" dxfId="1236" priority="177" stopIfTrue="1" operator="notEqual">
      <formula>I106+I107+I108+I118+I125</formula>
    </cfRule>
  </conditionalFormatting>
  <conditionalFormatting sqref="H105">
    <cfRule type="cellIs" dxfId="1235" priority="176" stopIfTrue="1" operator="notEqual">
      <formula>H106+H107+H108+H118+H125</formula>
    </cfRule>
  </conditionalFormatting>
  <conditionalFormatting sqref="G105">
    <cfRule type="cellIs" dxfId="1234" priority="175" stopIfTrue="1" operator="notEqual">
      <formula>G106+G107+G108+G118+G125</formula>
    </cfRule>
  </conditionalFormatting>
  <conditionalFormatting sqref="F105">
    <cfRule type="cellIs" dxfId="1233" priority="174" stopIfTrue="1" operator="notEqual">
      <formula>F106+F107+F108+F118+F125</formula>
    </cfRule>
  </conditionalFormatting>
  <conditionalFormatting sqref="E105">
    <cfRule type="cellIs" dxfId="1232" priority="173" stopIfTrue="1" operator="notEqual">
      <formula>E106+E107+E108+E118+E125</formula>
    </cfRule>
  </conditionalFormatting>
  <conditionalFormatting sqref="D105">
    <cfRule type="cellIs" dxfId="1231" priority="172" stopIfTrue="1" operator="notEqual">
      <formula>D106+D107+D108+D118+D125</formula>
    </cfRule>
  </conditionalFormatting>
  <conditionalFormatting sqref="I126">
    <cfRule type="cellIs" dxfId="1230" priority="171" stopIfTrue="1" operator="notEqual">
      <formula>P82+P83+P86+P92+P102+P105-I105</formula>
    </cfRule>
  </conditionalFormatting>
  <conditionalFormatting sqref="P144">
    <cfRule type="cellIs" dxfId="1229" priority="165" stopIfTrue="1" operator="notEqual">
      <formula>P146+P147</formula>
    </cfRule>
  </conditionalFormatting>
  <conditionalFormatting sqref="P148">
    <cfRule type="cellIs" dxfId="1228" priority="164" stopIfTrue="1" operator="notEqual">
      <formula>P149+P151+P153+P155+P157</formula>
    </cfRule>
  </conditionalFormatting>
  <conditionalFormatting sqref="P159">
    <cfRule type="cellIs" dxfId="1227" priority="163" stopIfTrue="1" operator="notEqual">
      <formula>P161+P163+P165</formula>
    </cfRule>
  </conditionalFormatting>
  <conditionalFormatting sqref="P167">
    <cfRule type="cellIs" dxfId="1226" priority="162" stopIfTrue="1" operator="notEqual">
      <formula>P168+P169+P170+P172+P173+P174</formula>
    </cfRule>
  </conditionalFormatting>
  <conditionalFormatting sqref="Q144">
    <cfRule type="cellIs" dxfId="1225" priority="161" stopIfTrue="1" operator="notEqual">
      <formula>Q146+Q147</formula>
    </cfRule>
  </conditionalFormatting>
  <conditionalFormatting sqref="Q148">
    <cfRule type="cellIs" dxfId="1224" priority="160" stopIfTrue="1" operator="notEqual">
      <formula>Q149+Q151+Q153+Q155+Q157</formula>
    </cfRule>
  </conditionalFormatting>
  <conditionalFormatting sqref="Q159">
    <cfRule type="cellIs" dxfId="1223" priority="159" stopIfTrue="1" operator="notEqual">
      <formula>Q161+Q163+Q165</formula>
    </cfRule>
  </conditionalFormatting>
  <conditionalFormatting sqref="Q167">
    <cfRule type="cellIs" dxfId="1222" priority="158" stopIfTrue="1" operator="notEqual">
      <formula>Q168+Q169+Q170+Q172+Q173+Q174</formula>
    </cfRule>
  </conditionalFormatting>
  <conditionalFormatting sqref="R144">
    <cfRule type="cellIs" dxfId="1221" priority="157" stopIfTrue="1" operator="notEqual">
      <formula>R146+R147</formula>
    </cfRule>
  </conditionalFormatting>
  <conditionalFormatting sqref="R148">
    <cfRule type="cellIs" dxfId="1220" priority="156" stopIfTrue="1" operator="notEqual">
      <formula>R149+R151+R153+R155+R157</formula>
    </cfRule>
  </conditionalFormatting>
  <conditionalFormatting sqref="R159">
    <cfRule type="cellIs" dxfId="1219" priority="155" stopIfTrue="1" operator="notEqual">
      <formula>R161+R163+R165</formula>
    </cfRule>
  </conditionalFormatting>
  <conditionalFormatting sqref="R167">
    <cfRule type="cellIs" dxfId="1218" priority="154" stopIfTrue="1" operator="notEqual">
      <formula>R168+R169+R170+R172+R173+R174</formula>
    </cfRule>
  </conditionalFormatting>
  <conditionalFormatting sqref="S144">
    <cfRule type="cellIs" dxfId="1217" priority="153" stopIfTrue="1" operator="notEqual">
      <formula>S146+S147</formula>
    </cfRule>
  </conditionalFormatting>
  <conditionalFormatting sqref="S148">
    <cfRule type="cellIs" dxfId="1216" priority="152" stopIfTrue="1" operator="notEqual">
      <formula>S149+S151+S153+S155+S157</formula>
    </cfRule>
  </conditionalFormatting>
  <conditionalFormatting sqref="S159">
    <cfRule type="cellIs" dxfId="1215" priority="151" stopIfTrue="1" operator="notEqual">
      <formula>S161+S163+S165</formula>
    </cfRule>
  </conditionalFormatting>
  <conditionalFormatting sqref="S167">
    <cfRule type="cellIs" dxfId="1214" priority="150" stopIfTrue="1" operator="notEqual">
      <formula>S168+S169+S170+S172+S173+S174</formula>
    </cfRule>
  </conditionalFormatting>
  <conditionalFormatting sqref="T144">
    <cfRule type="cellIs" dxfId="1213" priority="149" stopIfTrue="1" operator="notEqual">
      <formula>T146+T147</formula>
    </cfRule>
  </conditionalFormatting>
  <conditionalFormatting sqref="T148">
    <cfRule type="cellIs" dxfId="1212" priority="148" stopIfTrue="1" operator="notEqual">
      <formula>T149+T151+T153+T155+T157</formula>
    </cfRule>
  </conditionalFormatting>
  <conditionalFormatting sqref="T159">
    <cfRule type="cellIs" dxfId="1211" priority="147" stopIfTrue="1" operator="notEqual">
      <formula>T161+T163+T165</formula>
    </cfRule>
  </conditionalFormatting>
  <conditionalFormatting sqref="T167">
    <cfRule type="cellIs" dxfId="1210" priority="146" stopIfTrue="1" operator="notEqual">
      <formula>T168+T169+T170+T172+T173+T174</formula>
    </cfRule>
  </conditionalFormatting>
  <conditionalFormatting sqref="U144">
    <cfRule type="cellIs" dxfId="1209" priority="145" stopIfTrue="1" operator="notEqual">
      <formula>U146+U147</formula>
    </cfRule>
  </conditionalFormatting>
  <conditionalFormatting sqref="U148">
    <cfRule type="cellIs" dxfId="1208" priority="144" stopIfTrue="1" operator="notEqual">
      <formula>U149+U151+U153+U155+U157</formula>
    </cfRule>
  </conditionalFormatting>
  <conditionalFormatting sqref="U159">
    <cfRule type="cellIs" dxfId="1207" priority="143" stopIfTrue="1" operator="notEqual">
      <formula>U161+U163+U165</formula>
    </cfRule>
  </conditionalFormatting>
  <conditionalFormatting sqref="U167">
    <cfRule type="cellIs" dxfId="1206" priority="142" stopIfTrue="1" operator="notEqual">
      <formula>U168+U169+U170+U172+U173+U174</formula>
    </cfRule>
  </conditionalFormatting>
  <conditionalFormatting sqref="I144">
    <cfRule type="cellIs" dxfId="1205" priority="141" stopIfTrue="1" operator="notEqual">
      <formula>I146+I147</formula>
    </cfRule>
  </conditionalFormatting>
  <conditionalFormatting sqref="I148">
    <cfRule type="cellIs" dxfId="1204" priority="140" stopIfTrue="1" operator="notEqual">
      <formula>I149+I151+I153+I155+I157</formula>
    </cfRule>
  </conditionalFormatting>
  <conditionalFormatting sqref="I159">
    <cfRule type="cellIs" dxfId="1203" priority="139" stopIfTrue="1" operator="notEqual">
      <formula>I161+I163+I165</formula>
    </cfRule>
  </conditionalFormatting>
  <conditionalFormatting sqref="I167">
    <cfRule type="cellIs" dxfId="1202" priority="138" stopIfTrue="1" operator="notEqual">
      <formula>I168+I169+I170+I172+I173+I174</formula>
    </cfRule>
  </conditionalFormatting>
  <conditionalFormatting sqref="H144">
    <cfRule type="cellIs" dxfId="1201" priority="137" stopIfTrue="1" operator="notEqual">
      <formula>H146+H147</formula>
    </cfRule>
  </conditionalFormatting>
  <conditionalFormatting sqref="H148">
    <cfRule type="cellIs" dxfId="1200" priority="136" stopIfTrue="1" operator="notEqual">
      <formula>H149+H151+H153+H155+H157</formula>
    </cfRule>
  </conditionalFormatting>
  <conditionalFormatting sqref="H159">
    <cfRule type="cellIs" dxfId="1199" priority="135" stopIfTrue="1" operator="notEqual">
      <formula>H161+H163+H165</formula>
    </cfRule>
  </conditionalFormatting>
  <conditionalFormatting sqref="H167">
    <cfRule type="cellIs" dxfId="1198" priority="134" stopIfTrue="1" operator="notEqual">
      <formula>H168+H169+H170+H172+H173+H174</formula>
    </cfRule>
  </conditionalFormatting>
  <conditionalFormatting sqref="G144">
    <cfRule type="cellIs" dxfId="1197" priority="133" stopIfTrue="1" operator="notEqual">
      <formula>G146+G147</formula>
    </cfRule>
  </conditionalFormatting>
  <conditionalFormatting sqref="G148">
    <cfRule type="cellIs" dxfId="1196" priority="132" stopIfTrue="1" operator="notEqual">
      <formula>G149+G151+G153+G155+G157</formula>
    </cfRule>
  </conditionalFormatting>
  <conditionalFormatting sqref="G159">
    <cfRule type="cellIs" dxfId="1195" priority="131" stopIfTrue="1" operator="notEqual">
      <formula>G161+G163+G165</formula>
    </cfRule>
  </conditionalFormatting>
  <conditionalFormatting sqref="G167">
    <cfRule type="cellIs" dxfId="1194" priority="130" stopIfTrue="1" operator="notEqual">
      <formula>G168+G169+G170+G172+G173+G174</formula>
    </cfRule>
  </conditionalFormatting>
  <conditionalFormatting sqref="F144">
    <cfRule type="cellIs" dxfId="1193" priority="129" stopIfTrue="1" operator="notEqual">
      <formula>F146+F147</formula>
    </cfRule>
  </conditionalFormatting>
  <conditionalFormatting sqref="F148">
    <cfRule type="cellIs" dxfId="1192" priority="128" stopIfTrue="1" operator="notEqual">
      <formula>F149+F151+F153+F155+F157</formula>
    </cfRule>
  </conditionalFormatting>
  <conditionalFormatting sqref="F159">
    <cfRule type="cellIs" dxfId="1191" priority="127" stopIfTrue="1" operator="notEqual">
      <formula>F161+F163+F165</formula>
    </cfRule>
  </conditionalFormatting>
  <conditionalFormatting sqref="F167">
    <cfRule type="cellIs" dxfId="1190" priority="126" stopIfTrue="1" operator="notEqual">
      <formula>F168+F169+F170+F172+F173+F174</formula>
    </cfRule>
  </conditionalFormatting>
  <conditionalFormatting sqref="E148">
    <cfRule type="cellIs" dxfId="1189" priority="125" stopIfTrue="1" operator="notEqual">
      <formula>E149+E151+E153+E155+E157</formula>
    </cfRule>
  </conditionalFormatting>
  <conditionalFormatting sqref="E159">
    <cfRule type="cellIs" dxfId="1188" priority="124" stopIfTrue="1" operator="notEqual">
      <formula>E161+E163+E165</formula>
    </cfRule>
  </conditionalFormatting>
  <conditionalFormatting sqref="E167">
    <cfRule type="cellIs" dxfId="1187" priority="123" stopIfTrue="1" operator="notEqual">
      <formula>E168+E169+E170+E172+E173+E174</formula>
    </cfRule>
  </conditionalFormatting>
  <conditionalFormatting sqref="D144">
    <cfRule type="cellIs" dxfId="1186" priority="122" stopIfTrue="1" operator="notEqual">
      <formula>D146+D147</formula>
    </cfRule>
  </conditionalFormatting>
  <conditionalFormatting sqref="D148">
    <cfRule type="cellIs" dxfId="1185" priority="121" stopIfTrue="1" operator="notEqual">
      <formula>D149+D151+D153+D155+D157</formula>
    </cfRule>
  </conditionalFormatting>
  <conditionalFormatting sqref="D159">
    <cfRule type="cellIs" dxfId="1184" priority="120" stopIfTrue="1" operator="notEqual">
      <formula>D161+D163+D165</formula>
    </cfRule>
  </conditionalFormatting>
  <conditionalFormatting sqref="D167">
    <cfRule type="cellIs" dxfId="1183" priority="119" stopIfTrue="1" operator="notEqual">
      <formula>D168+D169+D170+D172+D173+D174</formula>
    </cfRule>
  </conditionalFormatting>
  <conditionalFormatting sqref="I176">
    <cfRule type="cellIs" dxfId="1182" priority="118" stopIfTrue="1" operator="notEqual">
      <formula>$P$140+$P$144+$P$148+$P$159+$P$167-$I$144-$I$148-$I$159-$I$167</formula>
    </cfRule>
  </conditionalFormatting>
  <conditionalFormatting sqref="D177:I177">
    <cfRule type="cellIs" dxfId="1181" priority="112" stopIfTrue="1" operator="notEqual">
      <formula>D176-D29</formula>
    </cfRule>
  </conditionalFormatting>
  <conditionalFormatting sqref="D128:I128">
    <cfRule type="cellIs" dxfId="1180" priority="110" stopIfTrue="1" operator="notEqual">
      <formula>D126-D$29</formula>
    </cfRule>
  </conditionalFormatting>
  <conditionalFormatting sqref="E70 G70:I70">
    <cfRule type="cellIs" dxfId="1179" priority="108" stopIfTrue="1" operator="notEqual">
      <formula>E68+$E$69-E$29-$E$71</formula>
    </cfRule>
  </conditionalFormatting>
  <conditionalFormatting sqref="P190">
    <cfRule type="cellIs" dxfId="1178" priority="107" stopIfTrue="1" operator="notEqual">
      <formula>P191+P193</formula>
    </cfRule>
  </conditionalFormatting>
  <conditionalFormatting sqref="Q190">
    <cfRule type="cellIs" dxfId="1177" priority="106" stopIfTrue="1" operator="notEqual">
      <formula>Q191+Q193</formula>
    </cfRule>
  </conditionalFormatting>
  <conditionalFormatting sqref="R190">
    <cfRule type="cellIs" dxfId="1176" priority="105" stopIfTrue="1" operator="notEqual">
      <formula>R191+R193</formula>
    </cfRule>
  </conditionalFormatting>
  <conditionalFormatting sqref="S190">
    <cfRule type="cellIs" dxfId="1175" priority="104" stopIfTrue="1" operator="notEqual">
      <formula>S191+S193</formula>
    </cfRule>
  </conditionalFormatting>
  <conditionalFormatting sqref="T190">
    <cfRule type="cellIs" dxfId="1174" priority="103" stopIfTrue="1" operator="notEqual">
      <formula>T191+T193</formula>
    </cfRule>
  </conditionalFormatting>
  <conditionalFormatting sqref="U190">
    <cfRule type="cellIs" dxfId="1173" priority="102" stopIfTrue="1" operator="notEqual">
      <formula>U191+U193</formula>
    </cfRule>
  </conditionalFormatting>
  <conditionalFormatting sqref="I190">
    <cfRule type="cellIs" dxfId="1172" priority="101" stopIfTrue="1" operator="notEqual">
      <formula>I191+I193</formula>
    </cfRule>
  </conditionalFormatting>
  <conditionalFormatting sqref="H190">
    <cfRule type="cellIs" dxfId="1171" priority="100" stopIfTrue="1" operator="notEqual">
      <formula>H191+H193</formula>
    </cfRule>
  </conditionalFormatting>
  <conditionalFormatting sqref="G190">
    <cfRule type="cellIs" dxfId="1170" priority="99" stopIfTrue="1" operator="notEqual">
      <formula>G191+G193</formula>
    </cfRule>
  </conditionalFormatting>
  <conditionalFormatting sqref="F190">
    <cfRule type="cellIs" dxfId="1169" priority="98" stopIfTrue="1" operator="notEqual">
      <formula>F191+F193</formula>
    </cfRule>
  </conditionalFormatting>
  <conditionalFormatting sqref="E190">
    <cfRule type="cellIs" dxfId="1168" priority="97" stopIfTrue="1" operator="notEqual">
      <formula>E191+E193</formula>
    </cfRule>
  </conditionalFormatting>
  <conditionalFormatting sqref="D190">
    <cfRule type="cellIs" dxfId="1167" priority="96" stopIfTrue="1" operator="notEqual">
      <formula>D191+D193</formula>
    </cfRule>
  </conditionalFormatting>
  <conditionalFormatting sqref="D196">
    <cfRule type="cellIs" dxfId="1166" priority="95" stopIfTrue="1" operator="notEqual">
      <formula>D195-D$29</formula>
    </cfRule>
  </conditionalFormatting>
  <conditionalFormatting sqref="E196">
    <cfRule type="cellIs" dxfId="1165" priority="93" stopIfTrue="1" operator="notEqual">
      <formula>E195-E$29</formula>
    </cfRule>
  </conditionalFormatting>
  <conditionalFormatting sqref="F196">
    <cfRule type="cellIs" dxfId="1164" priority="92" stopIfTrue="1" operator="notEqual">
      <formula>F195-F$29</formula>
    </cfRule>
  </conditionalFormatting>
  <conditionalFormatting sqref="G196">
    <cfRule type="cellIs" dxfId="1163" priority="91" stopIfTrue="1" operator="notEqual">
      <formula>G195-G$29</formula>
    </cfRule>
  </conditionalFormatting>
  <conditionalFormatting sqref="H196">
    <cfRule type="cellIs" dxfId="1162" priority="90" stopIfTrue="1" operator="notEqual">
      <formula>H195-H$29</formula>
    </cfRule>
  </conditionalFormatting>
  <conditionalFormatting sqref="I196">
    <cfRule type="cellIs" dxfId="1161" priority="89" stopIfTrue="1" operator="notEqual">
      <formula>I195-I$29</formula>
    </cfRule>
  </conditionalFormatting>
  <conditionalFormatting sqref="I195">
    <cfRule type="cellIs" dxfId="1160" priority="88" stopIfTrue="1" operator="notEqual">
      <formula>$P$188+$P$190-$I$190</formula>
    </cfRule>
  </conditionalFormatting>
  <conditionalFormatting sqref="P209">
    <cfRule type="cellIs" dxfId="1159" priority="82" stopIfTrue="1" operator="notEqual">
      <formula>P210+P211</formula>
    </cfRule>
  </conditionalFormatting>
  <conditionalFormatting sqref="Q209">
    <cfRule type="cellIs" dxfId="1158" priority="81" stopIfTrue="1" operator="notEqual">
      <formula>Q210+Q211</formula>
    </cfRule>
  </conditionalFormatting>
  <conditionalFormatting sqref="R209">
    <cfRule type="cellIs" dxfId="1157" priority="80" stopIfTrue="1" operator="notEqual">
      <formula>R210+R211</formula>
    </cfRule>
  </conditionalFormatting>
  <conditionalFormatting sqref="S209">
    <cfRule type="cellIs" dxfId="1156" priority="79" stopIfTrue="1" operator="notEqual">
      <formula>S210+S211</formula>
    </cfRule>
  </conditionalFormatting>
  <conditionalFormatting sqref="T209">
    <cfRule type="cellIs" dxfId="1155" priority="78" stopIfTrue="1" operator="notEqual">
      <formula>T210+T211</formula>
    </cfRule>
  </conditionalFormatting>
  <conditionalFormatting sqref="U209">
    <cfRule type="cellIs" dxfId="1154" priority="77" stopIfTrue="1" operator="notEqual">
      <formula>U210+U211</formula>
    </cfRule>
  </conditionalFormatting>
  <conditionalFormatting sqref="I209">
    <cfRule type="cellIs" dxfId="1153" priority="76" stopIfTrue="1" operator="notEqual">
      <formula>I210+I211</formula>
    </cfRule>
  </conditionalFormatting>
  <conditionalFormatting sqref="H209">
    <cfRule type="cellIs" dxfId="1152" priority="75" stopIfTrue="1" operator="notEqual">
      <formula>H210+H211</formula>
    </cfRule>
  </conditionalFormatting>
  <conditionalFormatting sqref="G209">
    <cfRule type="cellIs" dxfId="1151" priority="74" stopIfTrue="1" operator="notEqual">
      <formula>G210+G211</formula>
    </cfRule>
  </conditionalFormatting>
  <conditionalFormatting sqref="F209">
    <cfRule type="cellIs" dxfId="1150" priority="73" stopIfTrue="1" operator="notEqual">
      <formula>F210+F211</formula>
    </cfRule>
  </conditionalFormatting>
  <conditionalFormatting sqref="E209">
    <cfRule type="cellIs" dxfId="1149" priority="72" stopIfTrue="1" operator="notEqual">
      <formula>E210+E211</formula>
    </cfRule>
  </conditionalFormatting>
  <conditionalFormatting sqref="D209">
    <cfRule type="cellIs" dxfId="1148" priority="71" stopIfTrue="1" operator="notEqual">
      <formula>D210+D211</formula>
    </cfRule>
  </conditionalFormatting>
  <conditionalFormatting sqref="D215">
    <cfRule type="cellIs" dxfId="1147" priority="70" stopIfTrue="1" operator="notEqual">
      <formula>D214-D$29</formula>
    </cfRule>
  </conditionalFormatting>
  <conditionalFormatting sqref="E215">
    <cfRule type="cellIs" dxfId="1146" priority="68" stopIfTrue="1" operator="notEqual">
      <formula>E214-E$29</formula>
    </cfRule>
  </conditionalFormatting>
  <conditionalFormatting sqref="F215">
    <cfRule type="cellIs" dxfId="1145" priority="67" stopIfTrue="1" operator="notEqual">
      <formula>F214-F$29</formula>
    </cfRule>
  </conditionalFormatting>
  <conditionalFormatting sqref="G215">
    <cfRule type="cellIs" dxfId="1144" priority="66" stopIfTrue="1" operator="notEqual">
      <formula>G214-G$29</formula>
    </cfRule>
  </conditionalFormatting>
  <conditionalFormatting sqref="H215">
    <cfRule type="cellIs" dxfId="1143" priority="65" stopIfTrue="1" operator="notEqual">
      <formula>H214-H$29</formula>
    </cfRule>
  </conditionalFormatting>
  <conditionalFormatting sqref="I215">
    <cfRule type="cellIs" dxfId="1142" priority="64" stopIfTrue="1" operator="notEqual">
      <formula>I214-I$29</formula>
    </cfRule>
  </conditionalFormatting>
  <conditionalFormatting sqref="I214">
    <cfRule type="cellIs" dxfId="1141" priority="63" stopIfTrue="1" operator="notEqual">
      <formula>$P$207+$P$209+$P$212-$I$209-$I$212</formula>
    </cfRule>
  </conditionalFormatting>
  <conditionalFormatting sqref="P228">
    <cfRule type="cellIs" dxfId="1140" priority="57" stopIfTrue="1" operator="notEqual">
      <formula>P229+O230</formula>
    </cfRule>
  </conditionalFormatting>
  <conditionalFormatting sqref="G228">
    <cfRule type="cellIs" dxfId="1139" priority="47" stopIfTrue="1" operator="notEqual">
      <formula>$G$229+$G$230</formula>
    </cfRule>
  </conditionalFormatting>
  <conditionalFormatting sqref="D228">
    <cfRule type="cellIs" dxfId="1138" priority="46" stopIfTrue="1" operator="notEqual">
      <formula>$D$229+$D$230</formula>
    </cfRule>
  </conditionalFormatting>
  <conditionalFormatting sqref="D234">
    <cfRule type="cellIs" dxfId="1137" priority="45" stopIfTrue="1" operator="notEqual">
      <formula>D233-D$29</formula>
    </cfRule>
  </conditionalFormatting>
  <conditionalFormatting sqref="E234">
    <cfRule type="cellIs" dxfId="1136" priority="43" stopIfTrue="1" operator="notEqual">
      <formula>E233-E$29</formula>
    </cfRule>
  </conditionalFormatting>
  <conditionalFormatting sqref="F234">
    <cfRule type="cellIs" dxfId="1135" priority="42" stopIfTrue="1" operator="notEqual">
      <formula>F233-F$29</formula>
    </cfRule>
  </conditionalFormatting>
  <conditionalFormatting sqref="G234">
    <cfRule type="cellIs" dxfId="1134" priority="41" stopIfTrue="1" operator="notEqual">
      <formula>G233-G$29</formula>
    </cfRule>
  </conditionalFormatting>
  <conditionalFormatting sqref="H234">
    <cfRule type="cellIs" dxfId="1133" priority="40" stopIfTrue="1" operator="notEqual">
      <formula>H233-H$29</formula>
    </cfRule>
  </conditionalFormatting>
  <conditionalFormatting sqref="I234">
    <cfRule type="cellIs" dxfId="1132" priority="39" stopIfTrue="1" operator="notEqual">
      <formula>I233-I$29</formula>
    </cfRule>
  </conditionalFormatting>
  <conditionalFormatting sqref="P247">
    <cfRule type="cellIs" dxfId="1131" priority="38" stopIfTrue="1" operator="notEqual">
      <formula>P248+P249+P250</formula>
    </cfRule>
  </conditionalFormatting>
  <conditionalFormatting sqref="P251">
    <cfRule type="cellIs" dxfId="1130" priority="37" stopIfTrue="1" operator="notEqual">
      <formula>P252+P253+P254</formula>
    </cfRule>
  </conditionalFormatting>
  <conditionalFormatting sqref="Q247">
    <cfRule type="cellIs" dxfId="1129" priority="36" stopIfTrue="1" operator="notEqual">
      <formula>Q248+Q249+Q250</formula>
    </cfRule>
  </conditionalFormatting>
  <conditionalFormatting sqref="Q251">
    <cfRule type="cellIs" dxfId="1128" priority="35" stopIfTrue="1" operator="notEqual">
      <formula>Q252+Q253+Q254</formula>
    </cfRule>
  </conditionalFormatting>
  <conditionalFormatting sqref="R247">
    <cfRule type="cellIs" dxfId="1127" priority="34" stopIfTrue="1" operator="notEqual">
      <formula>R248+R249+R250</formula>
    </cfRule>
  </conditionalFormatting>
  <conditionalFormatting sqref="R251">
    <cfRule type="cellIs" dxfId="1126" priority="33" stopIfTrue="1" operator="notEqual">
      <formula>R252+R253+R254</formula>
    </cfRule>
  </conditionalFormatting>
  <conditionalFormatting sqref="S247">
    <cfRule type="cellIs" dxfId="1125" priority="32" stopIfTrue="1" operator="notEqual">
      <formula>S248+S249+S250</formula>
    </cfRule>
  </conditionalFormatting>
  <conditionalFormatting sqref="S251">
    <cfRule type="cellIs" dxfId="1124" priority="31" stopIfTrue="1" operator="notEqual">
      <formula>S252+S253+S254</formula>
    </cfRule>
  </conditionalFormatting>
  <conditionalFormatting sqref="T247">
    <cfRule type="cellIs" dxfId="1123" priority="30" stopIfTrue="1" operator="notEqual">
      <formula>T248+T249+T250</formula>
    </cfRule>
  </conditionalFormatting>
  <conditionalFormatting sqref="T251">
    <cfRule type="cellIs" dxfId="1122" priority="29" stopIfTrue="1" operator="notEqual">
      <formula>T252+T253+T254</formula>
    </cfRule>
  </conditionalFormatting>
  <conditionalFormatting sqref="U247">
    <cfRule type="cellIs" dxfId="1121" priority="28" stopIfTrue="1" operator="notEqual">
      <formula>U248+U249+U250</formula>
    </cfRule>
  </conditionalFormatting>
  <conditionalFormatting sqref="U251">
    <cfRule type="cellIs" dxfId="1120" priority="27" stopIfTrue="1" operator="notEqual">
      <formula>U252+U253+U254</formula>
    </cfRule>
  </conditionalFormatting>
  <conditionalFormatting sqref="I255">
    <cfRule type="cellIs" dxfId="1119" priority="26" stopIfTrue="1" operator="notEqual">
      <formula>$P$246+$P$247+$P$251</formula>
    </cfRule>
  </conditionalFormatting>
  <conditionalFormatting sqref="H255">
    <cfRule type="cellIs" dxfId="1118" priority="25" stopIfTrue="1" operator="notEqual">
      <formula>$Q$246+$Q$247+$Q$251</formula>
    </cfRule>
  </conditionalFormatting>
  <conditionalFormatting sqref="G255">
    <cfRule type="cellIs" dxfId="1117" priority="24" stopIfTrue="1" operator="notEqual">
      <formula>$R$246+$R$247+$R$251</formula>
    </cfRule>
  </conditionalFormatting>
  <conditionalFormatting sqref="F255">
    <cfRule type="cellIs" dxfId="1116" priority="23" stopIfTrue="1" operator="notEqual">
      <formula>$S$246+$S$247+$S$251</formula>
    </cfRule>
  </conditionalFormatting>
  <conditionalFormatting sqref="E255">
    <cfRule type="cellIs" dxfId="1115" priority="22" stopIfTrue="1" operator="notEqual">
      <formula>$T$246+$T$247+$T$251</formula>
    </cfRule>
  </conditionalFormatting>
  <conditionalFormatting sqref="D255">
    <cfRule type="cellIs" dxfId="1114" priority="21" stopIfTrue="1" operator="notEqual">
      <formula>$U$246+$U$247+$U$251</formula>
    </cfRule>
  </conditionalFormatting>
  <conditionalFormatting sqref="I278">
    <cfRule type="cellIs" dxfId="1113" priority="14" stopIfTrue="1" operator="notEqual">
      <formula>$P$268-$I$271-$I$276-$I$273</formula>
    </cfRule>
  </conditionalFormatting>
  <conditionalFormatting sqref="D70">
    <cfRule type="cellIs" dxfId="1112" priority="7" stopIfTrue="1" operator="notEqual">
      <formula>D68+$D$69-$D$71-D$29</formula>
    </cfRule>
  </conditionalFormatting>
  <conditionalFormatting sqref="F70">
    <cfRule type="cellIs" dxfId="1111" priority="6" stopIfTrue="1" operator="notEqual">
      <formula>$F$69+$F$68-$F$71-$F$29</formula>
    </cfRule>
  </conditionalFormatting>
  <conditionalFormatting sqref="I27">
    <cfRule type="cellIs" dxfId="1110" priority="305" stopIfTrue="1" operator="notEqual">
      <formula>P18-I24</formula>
    </cfRule>
  </conditionalFormatting>
  <conditionalFormatting sqref="P20">
    <cfRule type="cellIs" dxfId="1109" priority="2" stopIfTrue="1" operator="notEqual">
      <formula>P23+P24+P25</formula>
    </cfRule>
  </conditionalFormatting>
  <conditionalFormatting sqref="S20">
    <cfRule type="cellIs" dxfId="1108" priority="1" stopIfTrue="1" operator="notEqual">
      <formula>S23+S24+S25</formula>
    </cfRule>
  </conditionalFormatting>
  <conditionalFormatting sqref="D271:I271">
    <cfRule type="cellIs" dxfId="1107" priority="420" stopIfTrue="1" operator="notEqual">
      <formula>D272+D274+D275</formula>
    </cfRule>
  </conditionalFormatting>
  <conditionalFormatting sqref="H228:I228 E228:F228 Q228:U228">
    <cfRule type="cellIs" dxfId="1106" priority="1097" stopIfTrue="1" operator="notEqual">
      <formula>E229+#REF!</formula>
    </cfRule>
  </conditionalFormatting>
  <conditionalFormatting sqref="H68">
    <cfRule type="cellIs" dxfId="1105" priority="5016" stopIfTrue="1" operator="notEqual">
      <formula>$Q$42-$H$46-$H$52-$H$63</formula>
    </cfRule>
  </conditionalFormatting>
  <conditionalFormatting sqref="H176">
    <cfRule type="cellIs" dxfId="1104" priority="5017" stopIfTrue="1" operator="notEqual">
      <formula>$Q$140+$Q$144+$Q$148+$Q$159+$Q$167-$H$144-$H$148-$H$159-$H$167</formula>
    </cfRule>
  </conditionalFormatting>
  <conditionalFormatting sqref="H195">
    <cfRule type="cellIs" dxfId="1103" priority="5018" stopIfTrue="1" operator="notEqual">
      <formula>$Q$188+$Q$190-$H$190</formula>
    </cfRule>
  </conditionalFormatting>
  <conditionalFormatting sqref="H214">
    <cfRule type="cellIs" dxfId="1102" priority="5019" stopIfTrue="1" operator="notEqual">
      <formula>$Q$207+$Q$209+$Q$212-$H$209-$H$212</formula>
    </cfRule>
  </conditionalFormatting>
  <conditionalFormatting sqref="H278">
    <cfRule type="cellIs" dxfId="1101" priority="5020" stopIfTrue="1" operator="notEqual">
      <formula>$Q$268-$H$271-$H$273-$H$276</formula>
    </cfRule>
  </conditionalFormatting>
  <conditionalFormatting sqref="H126">
    <cfRule type="cellIs" dxfId="1100" priority="5021" stopIfTrue="1" operator="notEqual">
      <formula>Q82+Q83+Q86+Q92+Q102+Q105-H105</formula>
    </cfRule>
  </conditionalFormatting>
  <conditionalFormatting sqref="H27">
    <cfRule type="cellIs" dxfId="1099" priority="5022" stopIfTrue="1" operator="notEqual">
      <formula>Q18-H24</formula>
    </cfRule>
  </conditionalFormatting>
  <conditionalFormatting sqref="G68">
    <cfRule type="cellIs" dxfId="1098" priority="5023" stopIfTrue="1" operator="notEqual">
      <formula>$R$42-$G$46-$G$52-$G$63</formula>
    </cfRule>
  </conditionalFormatting>
  <conditionalFormatting sqref="G126">
    <cfRule type="cellIs" dxfId="1097" priority="5024" stopIfTrue="1" operator="notEqual">
      <formula>R82+R83+R86+R92+R102+R105-G105</formula>
    </cfRule>
  </conditionalFormatting>
  <conditionalFormatting sqref="G176">
    <cfRule type="cellIs" dxfId="1096" priority="5025" stopIfTrue="1" operator="notEqual">
      <formula>$R$140+$R$144+$R$148+$R$159+$R$167-$G$144-$G$148-$G$159-$G$167</formula>
    </cfRule>
  </conditionalFormatting>
  <conditionalFormatting sqref="G195">
    <cfRule type="cellIs" dxfId="1095" priority="5026" stopIfTrue="1" operator="notEqual">
      <formula>$R$188+$R$190-$G$190</formula>
    </cfRule>
  </conditionalFormatting>
  <conditionalFormatting sqref="G214">
    <cfRule type="cellIs" dxfId="1094" priority="5027" stopIfTrue="1" operator="notEqual">
      <formula>$R$207+$R$209+$R$212-$G$209-$G$212</formula>
    </cfRule>
  </conditionalFormatting>
  <conditionalFormatting sqref="G278">
    <cfRule type="cellIs" dxfId="1093" priority="5028" stopIfTrue="1" operator="notEqual">
      <formula>$R$268-$G$271-$G$273-$G$276</formula>
    </cfRule>
  </conditionalFormatting>
  <conditionalFormatting sqref="G27">
    <cfRule type="cellIs" dxfId="1092" priority="5029" stopIfTrue="1" operator="notEqual">
      <formula>R18-G24</formula>
    </cfRule>
  </conditionalFormatting>
  <conditionalFormatting sqref="F126">
    <cfRule type="cellIs" dxfId="1091" priority="5030" stopIfTrue="1" operator="notEqual">
      <formula>S82+S83+S86+S92+S102+S105-F105</formula>
    </cfRule>
  </conditionalFormatting>
  <conditionalFormatting sqref="F176">
    <cfRule type="cellIs" dxfId="1090" priority="5031" stopIfTrue="1" operator="notEqual">
      <formula>$S$140+$S$144+$S$148+$S$159+$S$167-$F$144-$F$148-$F$159-$F$167</formula>
    </cfRule>
  </conditionalFormatting>
  <conditionalFormatting sqref="F195">
    <cfRule type="cellIs" dxfId="1089" priority="5032" stopIfTrue="1" operator="notEqual">
      <formula>$S$188+$S$190-$F$190</formula>
    </cfRule>
  </conditionalFormatting>
  <conditionalFormatting sqref="F214">
    <cfRule type="cellIs" dxfId="1088" priority="5033" stopIfTrue="1" operator="notEqual">
      <formula>$S$207+$S$209+$S$212-$F$209-$F$212</formula>
    </cfRule>
  </conditionalFormatting>
  <conditionalFormatting sqref="F278">
    <cfRule type="cellIs" dxfId="1087" priority="5034" stopIfTrue="1" operator="notEqual">
      <formula>$S$268-$F$271-$F$273-$F$276</formula>
    </cfRule>
  </conditionalFormatting>
  <conditionalFormatting sqref="F69">
    <cfRule type="cellIs" dxfId="1086" priority="5035" stopIfTrue="1" operator="notEqual">
      <formula>$S$42-$F$46-$F$52-$F$63-$F$68</formula>
    </cfRule>
  </conditionalFormatting>
  <conditionalFormatting sqref="F27">
    <cfRule type="cellIs" dxfId="1085" priority="5036" stopIfTrue="1" operator="notEqual">
      <formula>S18-F24</formula>
    </cfRule>
  </conditionalFormatting>
  <conditionalFormatting sqref="E68">
    <cfRule type="cellIs" dxfId="1084" priority="5037" stopIfTrue="1" operator="notEqual">
      <formula>$T$42-$E$46-$E$52-$E$63</formula>
    </cfRule>
  </conditionalFormatting>
  <conditionalFormatting sqref="E126">
    <cfRule type="cellIs" dxfId="1083" priority="5038" stopIfTrue="1" operator="notEqual">
      <formula>T82+T83+T86+T92+T102+T105-E105</formula>
    </cfRule>
  </conditionalFormatting>
  <conditionalFormatting sqref="E176">
    <cfRule type="cellIs" dxfId="1082" priority="5039" stopIfTrue="1" operator="notEqual">
      <formula>$T$140+$T$144+$T$148+$T$159+$T$167-$E$144-$E$148-$E$159-$E$167</formula>
    </cfRule>
  </conditionalFormatting>
  <conditionalFormatting sqref="E195">
    <cfRule type="cellIs" dxfId="1081" priority="5040" stopIfTrue="1" operator="notEqual">
      <formula>$T$188+$T$190-$E$190</formula>
    </cfRule>
  </conditionalFormatting>
  <conditionalFormatting sqref="E214">
    <cfRule type="cellIs" dxfId="1080" priority="5041" stopIfTrue="1" operator="notEqual">
      <formula>$T$207+$T$209+$T$212-$E$209-$E$212</formula>
    </cfRule>
  </conditionalFormatting>
  <conditionalFormatting sqref="E278">
    <cfRule type="cellIs" dxfId="1079" priority="5042" stopIfTrue="1" operator="notEqual">
      <formula>$T$268-$E$271-$E$273-$E$276</formula>
    </cfRule>
  </conditionalFormatting>
  <conditionalFormatting sqref="E27">
    <cfRule type="cellIs" dxfId="1078" priority="5043" stopIfTrue="1" operator="notEqual">
      <formula>T18-E24</formula>
    </cfRule>
  </conditionalFormatting>
  <conditionalFormatting sqref="U18">
    <cfRule type="cellIs" dxfId="1077" priority="5044" stopIfTrue="1" operator="notEqual">
      <formula>P18+Q18+R18+S18+T18</formula>
    </cfRule>
    <cfRule type="cellIs" dxfId="1076" priority="5045" stopIfTrue="1" operator="notEqual">
      <formula>U21+U22+U23</formula>
    </cfRule>
  </conditionalFormatting>
  <conditionalFormatting sqref="D126">
    <cfRule type="cellIs" dxfId="1075" priority="5046" stopIfTrue="1" operator="notEqual">
      <formula>U82+U83+U86+U92+U102+U105-D105</formula>
    </cfRule>
  </conditionalFormatting>
  <conditionalFormatting sqref="D176">
    <cfRule type="cellIs" dxfId="1074" priority="5047" stopIfTrue="1" operator="notEqual">
      <formula>$U$140+$U$144+$U$148+$U$159+$U$167-$D$144-$D$148-$D$159-$D$167</formula>
    </cfRule>
  </conditionalFormatting>
  <conditionalFormatting sqref="D195">
    <cfRule type="cellIs" dxfId="1073" priority="5048" stopIfTrue="1" operator="notEqual">
      <formula>$U$188+$U$190-$D$190</formula>
    </cfRule>
  </conditionalFormatting>
  <conditionalFormatting sqref="D214">
    <cfRule type="cellIs" dxfId="1072" priority="5049" stopIfTrue="1" operator="notEqual">
      <formula>$U$207+$U$209+$U$212-$D$209-$D$212</formula>
    </cfRule>
  </conditionalFormatting>
  <conditionalFormatting sqref="D278">
    <cfRule type="cellIs" dxfId="1071" priority="5050" stopIfTrue="1" operator="notEqual">
      <formula>$U$268-$D$271-$D$273-$D$276</formula>
    </cfRule>
  </conditionalFormatting>
  <conditionalFormatting sqref="D27">
    <cfRule type="cellIs" dxfId="1070" priority="5051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3" max="30" man="1"/>
    <brk id="71" min="3" max="30" man="1"/>
    <brk id="129" min="3" max="30" man="1"/>
    <brk id="177" min="3" max="30" man="1"/>
    <brk id="215" min="3" max="30" man="1"/>
    <brk id="257" min="3" max="3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.42578125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8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357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'[1]2016'!U34</f>
        <v>1348051</v>
      </c>
      <c r="Q18" s="147">
        <f>'[1]2016'!W34</f>
        <v>69276</v>
      </c>
      <c r="R18" s="147">
        <f>'[1]2016'!Y34</f>
        <v>207987</v>
      </c>
      <c r="S18" s="147">
        <f>'[1]2016'!AA34</f>
        <v>312789</v>
      </c>
      <c r="T18" s="147">
        <f>'[1]2016'!AC34</f>
        <v>16064</v>
      </c>
      <c r="U18" s="147">
        <f>'[1]2016'!AE34</f>
        <v>1954167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'[1]2016'!Y36+'[1]2016'!Y38+'[1]2016'!Y41</f>
        <v>24982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'[1]2016'!U36</f>
        <v>1328944</v>
      </c>
      <c r="Q21" s="147">
        <f>'[1]2016'!W36+'[1]2016'!W37</f>
        <v>69088</v>
      </c>
      <c r="R21" s="147">
        <f>'[1]2016'!Y36</f>
        <v>13175</v>
      </c>
      <c r="S21" s="147">
        <f>'[1]2016'!AA36</f>
        <v>211218</v>
      </c>
      <c r="T21" s="147">
        <f>'[1]2016'!AC36</f>
        <v>4122</v>
      </c>
      <c r="U21" s="147">
        <f>'[1]2016'!AE36+'[1]2016'!AE37</f>
        <v>1626547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'[1]2016'!U38</f>
        <v>19107</v>
      </c>
      <c r="Q22" s="147">
        <f>'[1]2016'!W38</f>
        <v>188</v>
      </c>
      <c r="R22" s="147">
        <f>'[1]2016'!Y38</f>
        <v>7266</v>
      </c>
      <c r="S22" s="147">
        <f>'[1]2016'!AA38</f>
        <v>101571</v>
      </c>
      <c r="T22" s="147">
        <f>'[1]2016'!AC38</f>
        <v>0</v>
      </c>
      <c r="U22" s="147">
        <f>'[1]2016'!AE38</f>
        <v>128132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'[1]2016'!Y39</f>
        <v>187546</v>
      </c>
      <c r="S23" s="147"/>
      <c r="T23" s="147">
        <f>'[1]2016'!AC39</f>
        <v>11942</v>
      </c>
      <c r="U23" s="147">
        <f>'[1]2016'!AE39</f>
        <v>199488</v>
      </c>
    </row>
    <row r="24" spans="4:52" s="121" customFormat="1" ht="12" customHeight="1" x14ac:dyDescent="0.2">
      <c r="D24" s="130">
        <f>'[1]2016'!D42</f>
        <v>943479</v>
      </c>
      <c r="E24" s="130">
        <f>'[1]2016'!F42</f>
        <v>7404</v>
      </c>
      <c r="F24" s="130">
        <f>'[1]2016'!H42</f>
        <v>75522</v>
      </c>
      <c r="G24" s="130">
        <f>'[1]2016'!J42</f>
        <v>58229</v>
      </c>
      <c r="H24" s="130">
        <f>'[1]2016'!L42</f>
        <v>31058</v>
      </c>
      <c r="I24" s="130">
        <f>'[1]2016'!N42</f>
        <v>771266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'[1]2016'!AE47</f>
        <v>103152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'[1]2016'!D50</f>
        <v>1113840</v>
      </c>
      <c r="E27" s="134">
        <f>'[1]2016'!F50</f>
        <v>8660</v>
      </c>
      <c r="F27" s="134">
        <f>'[1]2016'!H50</f>
        <v>237267</v>
      </c>
      <c r="G27" s="134">
        <f>'[1]2016'!J50</f>
        <v>149758</v>
      </c>
      <c r="H27" s="134">
        <f>'[1]2016'!L50</f>
        <v>38218</v>
      </c>
      <c r="I27" s="134">
        <f>'[1]2016'!N50</f>
        <v>576785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'[1]2016'!D52</f>
        <v>172648</v>
      </c>
      <c r="E29" s="130">
        <f>'[1]2016'!F52</f>
        <v>896</v>
      </c>
      <c r="F29" s="130">
        <f>'[1]2016'!H52</f>
        <v>28490</v>
      </c>
      <c r="G29" s="130">
        <f>'[1]2016'!J52</f>
        <v>27760</v>
      </c>
      <c r="H29" s="130">
        <f>'[1]2016'!L52</f>
        <v>4250</v>
      </c>
      <c r="I29" s="130">
        <f>'[1]2016'!N52</f>
        <v>111252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'[1]2016'!D55</f>
        <v>941192</v>
      </c>
      <c r="E30" s="136">
        <f>'[1]2016'!F55</f>
        <v>7764</v>
      </c>
      <c r="F30" s="136">
        <f>'[1]2016'!H55</f>
        <v>208777</v>
      </c>
      <c r="G30" s="136">
        <f>'[1]2016'!J55</f>
        <v>121998</v>
      </c>
      <c r="H30" s="136">
        <f>'[1]2016'!L55</f>
        <v>33968</v>
      </c>
      <c r="I30" s="136">
        <f>'[1]2016'!N55</f>
        <v>465533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576785</v>
      </c>
      <c r="Q42" s="147">
        <f>H27</f>
        <v>38218</v>
      </c>
      <c r="R42" s="147">
        <f>G27</f>
        <v>149758</v>
      </c>
      <c r="S42" s="147">
        <f>F27</f>
        <v>237267</v>
      </c>
      <c r="T42" s="147">
        <f>E27</f>
        <v>8660</v>
      </c>
      <c r="U42" s="147">
        <f>D27</f>
        <v>1113840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465533</v>
      </c>
      <c r="Q44" s="153">
        <f>H30</f>
        <v>33968</v>
      </c>
      <c r="R44" s="153">
        <f>G30</f>
        <v>121998</v>
      </c>
      <c r="S44" s="153">
        <f>F30</f>
        <v>208777</v>
      </c>
      <c r="T44" s="153">
        <f>E30</f>
        <v>7764</v>
      </c>
      <c r="U44" s="153">
        <f>D30</f>
        <v>941192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'[1]2016'!D71</f>
        <v>503724</v>
      </c>
      <c r="E46" s="144">
        <f>'[1]2016'!F71</f>
        <v>7755</v>
      </c>
      <c r="F46" s="144">
        <f>'[1]2016'!H71</f>
        <v>34202</v>
      </c>
      <c r="G46" s="144">
        <f>'[1]2016'!J71</f>
        <v>121506</v>
      </c>
      <c r="H46" s="144">
        <f>'[1]2016'!L71</f>
        <v>20122</v>
      </c>
      <c r="I46" s="144">
        <f>'[1]2016'!N71</f>
        <v>320139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'[1]2016'!D72</f>
        <v>393890</v>
      </c>
      <c r="E47" s="144">
        <f>'[1]2016'!F72</f>
        <v>5987</v>
      </c>
      <c r="F47" s="144">
        <f>'[1]2016'!H72</f>
        <v>29205</v>
      </c>
      <c r="G47" s="144">
        <f>'[1]2016'!J72</f>
        <v>94931</v>
      </c>
      <c r="H47" s="144">
        <f>'[1]2016'!L72</f>
        <v>14657</v>
      </c>
      <c r="I47" s="144">
        <f>'[1]2016'!N72</f>
        <v>249110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'[1]2016'!D73</f>
        <v>109834</v>
      </c>
      <c r="E48" s="144">
        <f>'[1]2016'!F73</f>
        <v>1768</v>
      </c>
      <c r="F48" s="144">
        <f>'[1]2016'!H73</f>
        <v>4997</v>
      </c>
      <c r="G48" s="144">
        <f>'[1]2016'!J73</f>
        <v>26575</v>
      </c>
      <c r="H48" s="144">
        <f>'[1]2016'!L73</f>
        <v>5465</v>
      </c>
      <c r="I48" s="144">
        <f>'[1]2016'!N73</f>
        <v>71029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'[1]2016'!D74</f>
        <v>94280</v>
      </c>
      <c r="E50" s="33">
        <f>'[1]2016'!F74</f>
        <v>1711</v>
      </c>
      <c r="F50" s="33">
        <f>'[1]2016'!H74</f>
        <v>4855</v>
      </c>
      <c r="G50" s="33">
        <f>'[1]2016'!J74</f>
        <v>19240</v>
      </c>
      <c r="H50" s="33">
        <f>'[1]2016'!L74</f>
        <v>3823</v>
      </c>
      <c r="I50" s="33">
        <f>'[1]2016'!N74</f>
        <v>64651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'[1]2016'!D75</f>
        <v>15554</v>
      </c>
      <c r="E51" s="33">
        <f>'[1]2016'!F75</f>
        <v>57</v>
      </c>
      <c r="F51" s="33">
        <f>'[1]2016'!H75</f>
        <v>142</v>
      </c>
      <c r="G51" s="33">
        <f>'[1]2016'!J75</f>
        <v>7335</v>
      </c>
      <c r="H51" s="33">
        <f>'[1]2016'!L75</f>
        <v>1642</v>
      </c>
      <c r="I51" s="33">
        <f>'[1]2016'!N75</f>
        <v>6378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'[1]2016'!D76</f>
        <v>131479</v>
      </c>
      <c r="E52" s="147">
        <f>'[1]2016'!F76</f>
        <v>16</v>
      </c>
      <c r="F52" s="147">
        <f>'[1]2016'!H76</f>
        <v>8807</v>
      </c>
      <c r="G52" s="147">
        <f>'[1]2016'!J76</f>
        <v>492</v>
      </c>
      <c r="H52" s="147">
        <f>'[1]2016'!L76</f>
        <v>3182</v>
      </c>
      <c r="I52" s="147">
        <f>'[1]2016'!N76</f>
        <v>8291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'[1]2016'!D77</f>
        <v>110691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'[1]2016'!D78</f>
        <v>71752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'[1]2016'!D79</f>
        <v>2006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'[1]2016'!D80</f>
        <v>36933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'[1]2016'!D81</f>
        <v>20788</v>
      </c>
      <c r="E61" s="147">
        <f>'[1]2016'!F81</f>
        <v>16</v>
      </c>
      <c r="F61" s="147">
        <f>'[1]2016'!H81</f>
        <v>8807</v>
      </c>
      <c r="G61" s="147">
        <f>'[1]2016'!J81</f>
        <v>492</v>
      </c>
      <c r="H61" s="147">
        <f>'[1]2016'!L81</f>
        <v>3182</v>
      </c>
      <c r="I61" s="147">
        <f>'[1]2016'!N81</f>
        <v>8291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'[1]2016'!D82</f>
        <v>-17182</v>
      </c>
      <c r="E63" s="147">
        <f>'[1]2016'!F82</f>
        <v>-7</v>
      </c>
      <c r="F63" s="147">
        <f>'[1]2016'!H82</f>
        <v>-2639</v>
      </c>
      <c r="G63" s="147">
        <f>'[1]2016'!J82</f>
        <v>0</v>
      </c>
      <c r="H63" s="147">
        <f>'[1]2016'!L82</f>
        <v>-92</v>
      </c>
      <c r="I63" s="147">
        <f>'[1]2016'!N82</f>
        <v>-6905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'[1]2016'!D83</f>
        <v>-7539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'[1]2016'!D84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'[1]2016'!D85</f>
        <v>-7539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'[1]2016'!D86</f>
        <v>-9643</v>
      </c>
      <c r="E67" s="147">
        <f>'[1]2016'!F86</f>
        <v>-7</v>
      </c>
      <c r="F67" s="147">
        <f>'[1]2016'!H86</f>
        <v>-2639</v>
      </c>
      <c r="G67" s="147"/>
      <c r="H67" s="147">
        <f>'[1]2016'!L86</f>
        <v>-92</v>
      </c>
      <c r="I67" s="147">
        <f>'[1]2016'!N86</f>
        <v>-6905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'[1]2016'!D90</f>
        <v>372816</v>
      </c>
      <c r="E68" s="149">
        <f>'[1]2016'!F90</f>
        <v>896</v>
      </c>
      <c r="F68" s="149">
        <f>'[1]2016'!H90</f>
        <v>73894</v>
      </c>
      <c r="G68" s="149">
        <f>'[1]2016'!J90</f>
        <v>27760</v>
      </c>
      <c r="H68" s="149">
        <f>'[1]2016'!L90</f>
        <v>15006</v>
      </c>
      <c r="I68" s="149">
        <f>'[1]2016'!N90</f>
        <v>255260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'[1]2016'!D91</f>
        <v>123003</v>
      </c>
      <c r="E69" s="149"/>
      <c r="F69" s="149">
        <f>'[1]2016'!H91</f>
        <v>123003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'[1]2016'!D93</f>
        <v>209670</v>
      </c>
      <c r="E70" s="151">
        <f>'[1]2016'!F93</f>
        <v>0</v>
      </c>
      <c r="F70" s="151">
        <f>'[1]2016'!H93</f>
        <v>54906</v>
      </c>
      <c r="G70" s="151">
        <f>'[1]2016'!J93</f>
        <v>0</v>
      </c>
      <c r="H70" s="151">
        <f>'[1]2016'!L93</f>
        <v>10756</v>
      </c>
      <c r="I70" s="151">
        <f>'[1]2016'!N93</f>
        <v>144008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'[1]2016'!D94</f>
        <v>113501</v>
      </c>
      <c r="E71" s="151"/>
      <c r="F71" s="151">
        <f>'[1]2016'!H94</f>
        <v>113501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255260</v>
      </c>
      <c r="Q82" s="147">
        <f>H68</f>
        <v>15006</v>
      </c>
      <c r="R82" s="147">
        <f>G68</f>
        <v>27760</v>
      </c>
      <c r="S82" s="147">
        <f>F68</f>
        <v>73894</v>
      </c>
      <c r="T82" s="147">
        <f>E68</f>
        <v>896</v>
      </c>
      <c r="U82" s="147">
        <f>D68</f>
        <v>372816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123003</v>
      </c>
      <c r="T83" s="147"/>
      <c r="U83" s="147">
        <f>D69</f>
        <v>123003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144008</v>
      </c>
      <c r="Q84" s="147">
        <f>H70</f>
        <v>10756</v>
      </c>
      <c r="R84" s="147">
        <f>G70</f>
        <v>0</v>
      </c>
      <c r="S84" s="147">
        <f>F70</f>
        <v>54906</v>
      </c>
      <c r="T84" s="147">
        <f>E70</f>
        <v>0</v>
      </c>
      <c r="U84" s="147">
        <f>D70</f>
        <v>209670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113501</v>
      </c>
      <c r="T85" s="147"/>
      <c r="U85" s="147">
        <f>D71</f>
        <v>113501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'[1]2016'!AA110</f>
        <v>505826</v>
      </c>
      <c r="T86" s="144"/>
      <c r="U86" s="144">
        <f>'[1]2016'!AE110</f>
        <v>505826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'[1]2016'!AA111</f>
        <v>395549</v>
      </c>
      <c r="T87" s="147"/>
      <c r="U87" s="147">
        <f>'[1]2016'!AE111</f>
        <v>395549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'[1]2016'!AA112</f>
        <v>110277</v>
      </c>
      <c r="T88" s="144"/>
      <c r="U88" s="144">
        <f>'[1]2016'!AE112</f>
        <v>110277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'[1]2016'!AA113</f>
        <v>94723</v>
      </c>
      <c r="T90" s="32"/>
      <c r="U90" s="32">
        <f>'[1]2016'!AE113</f>
        <v>94723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'[1]2016'!AA114</f>
        <v>15554</v>
      </c>
      <c r="T91" s="32"/>
      <c r="U91" s="32">
        <f>'[1]2016'!AE114</f>
        <v>15554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'[1]2016'!Y115</f>
        <v>128876</v>
      </c>
      <c r="S92" s="147"/>
      <c r="T92" s="147"/>
      <c r="U92" s="147">
        <f>'[1]2016'!AE115</f>
        <v>128876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'[1]2016'!Y116</f>
        <v>108814</v>
      </c>
      <c r="S94" s="147"/>
      <c r="T94" s="147"/>
      <c r="U94" s="147">
        <f>'[1]2016'!AE116</f>
        <v>108814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'[1]2016'!Y117</f>
        <v>71752</v>
      </c>
      <c r="S95" s="147"/>
      <c r="T95" s="147"/>
      <c r="U95" s="147">
        <f>'[1]2016'!AE117</f>
        <v>71752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'[1]2016'!Y118</f>
        <v>135</v>
      </c>
      <c r="S96" s="147"/>
      <c r="T96" s="147"/>
      <c r="U96" s="147">
        <f>'[1]2016'!AE118</f>
        <v>135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'[1]2016'!Y119</f>
        <v>36927</v>
      </c>
      <c r="S98" s="147"/>
      <c r="T98" s="147"/>
      <c r="U98" s="147">
        <f>'[1]2016'!AE119</f>
        <v>36927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'[1]2016'!Y120</f>
        <v>20062</v>
      </c>
      <c r="S101" s="147"/>
      <c r="T101" s="147"/>
      <c r="U101" s="147">
        <f>'[1]2016'!AE120</f>
        <v>20062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'[1]2016'!Y121</f>
        <v>-11227</v>
      </c>
      <c r="S102" s="147"/>
      <c r="T102" s="147"/>
      <c r="U102" s="147">
        <f>'[1]2016'!AE121</f>
        <v>-11227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'[1]2016'!Y122</f>
        <v>-7438</v>
      </c>
      <c r="S103" s="147"/>
      <c r="T103" s="147"/>
      <c r="U103" s="147">
        <f>'[1]2016'!AE122</f>
        <v>-7438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'[1]2016'!Y123</f>
        <v>-3789</v>
      </c>
      <c r="S104" s="147"/>
      <c r="T104" s="147"/>
      <c r="U104" s="147">
        <f>'[1]2016'!AE123</f>
        <v>-3789</v>
      </c>
    </row>
    <row r="105" spans="4:52" s="185" customFormat="1" ht="12" customHeight="1" x14ac:dyDescent="0.2">
      <c r="D105" s="147">
        <f>'[1]2016'!D124</f>
        <v>182342</v>
      </c>
      <c r="E105" s="147">
        <f>'[1]2016'!F124</f>
        <v>199</v>
      </c>
      <c r="F105" s="147">
        <f>'[1]2016'!H124</f>
        <v>6616</v>
      </c>
      <c r="G105" s="147">
        <f>'[1]2016'!J124</f>
        <v>32601</v>
      </c>
      <c r="H105" s="147">
        <f>'[1]2016'!L124</f>
        <v>59970</v>
      </c>
      <c r="I105" s="147">
        <f>'[1]2016'!N124</f>
        <v>82956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'[1]2016'!U124</f>
        <v>50147</v>
      </c>
      <c r="Q105" s="147">
        <f>'[1]2016'!W124</f>
        <v>73171</v>
      </c>
      <c r="R105" s="147">
        <f>'[1]2016'!Y124</f>
        <v>11045</v>
      </c>
      <c r="S105" s="147">
        <f>'[1]2016'!AA124</f>
        <v>44430</v>
      </c>
      <c r="T105" s="147">
        <f>'[1]2016'!AC124</f>
        <v>847</v>
      </c>
      <c r="U105" s="147">
        <f>'[1]2016'!AE124</f>
        <v>179640</v>
      </c>
    </row>
    <row r="106" spans="4:52" s="185" customFormat="1" ht="12" customHeight="1" x14ac:dyDescent="0.2">
      <c r="D106" s="147">
        <f>'[1]2016'!D126</f>
        <v>80091</v>
      </c>
      <c r="E106" s="147">
        <f>'[1]2016'!F126</f>
        <v>199</v>
      </c>
      <c r="F106" s="147">
        <f>'[1]2016'!H126</f>
        <v>5650</v>
      </c>
      <c r="G106" s="147">
        <f>'[1]2016'!J126</f>
        <v>32590</v>
      </c>
      <c r="H106" s="147">
        <f>'[1]2016'!L126</f>
        <v>28691</v>
      </c>
      <c r="I106" s="147">
        <f>'[1]2016'!N126</f>
        <v>12961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'[1]2016'!U126</f>
        <v>3007</v>
      </c>
      <c r="Q106" s="147">
        <f>'[1]2016'!W126</f>
        <v>47564</v>
      </c>
      <c r="R106" s="147">
        <f>'[1]2016'!Y126</f>
        <v>5860</v>
      </c>
      <c r="S106" s="147">
        <f>'[1]2016'!AA126</f>
        <v>8057</v>
      </c>
      <c r="T106" s="147">
        <f>'[1]2016'!AC126</f>
        <v>698</v>
      </c>
      <c r="U106" s="147">
        <f>'[1]2016'!AE126</f>
        <v>65186</v>
      </c>
    </row>
    <row r="107" spans="4:52" s="185" customFormat="1" ht="12" customHeight="1" x14ac:dyDescent="0.2">
      <c r="D107" s="147">
        <f>'[1]2016'!D129</f>
        <v>78357</v>
      </c>
      <c r="E107" s="147"/>
      <c r="F107" s="147"/>
      <c r="G107" s="147">
        <f>'[1]2016'!J129</f>
        <v>0</v>
      </c>
      <c r="H107" s="147">
        <f>'[1]2016'!L129</f>
        <v>17671</v>
      </c>
      <c r="I107" s="147">
        <f>'[1]2016'!N129</f>
        <v>60686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'[1]2016'!U129</f>
        <v>33394</v>
      </c>
      <c r="Q107" s="147">
        <f>'[1]2016'!W129</f>
        <v>20215</v>
      </c>
      <c r="R107" s="147">
        <f>'[1]2016'!Y129</f>
        <v>4602</v>
      </c>
      <c r="S107" s="147">
        <f>'[1]2016'!AA129</f>
        <v>20845</v>
      </c>
      <c r="T107" s="147">
        <f>'[1]2016'!AC129</f>
        <v>149</v>
      </c>
      <c r="U107" s="147">
        <f>'[1]2016'!AE129</f>
        <v>79205</v>
      </c>
    </row>
    <row r="108" spans="4:52" s="185" customFormat="1" ht="12" customHeight="1" x14ac:dyDescent="0.2">
      <c r="D108" s="147">
        <f>'[1]2016'!D130</f>
        <v>9154</v>
      </c>
      <c r="E108" s="147"/>
      <c r="F108" s="147"/>
      <c r="G108" s="147">
        <f>'[1]2016'!J130</f>
        <v>0</v>
      </c>
      <c r="H108" s="147">
        <f>'[1]2016'!L130</f>
        <v>648</v>
      </c>
      <c r="I108" s="147">
        <f>'[1]2016'!N130</f>
        <v>8506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'[1]2016'!U130</f>
        <v>12033</v>
      </c>
      <c r="Q108" s="147">
        <f>'[1]2016'!W130</f>
        <v>5257</v>
      </c>
      <c r="R108" s="147">
        <f>'[1]2016'!Y130</f>
        <v>0</v>
      </c>
      <c r="S108" s="147"/>
      <c r="T108" s="147"/>
      <c r="U108" s="147">
        <f>'[1]2016'!AE130</f>
        <v>17290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>
        <f>'[1]2016'!L131</f>
        <v>473</v>
      </c>
      <c r="I110" s="147">
        <f>'[1]2016'!N131</f>
        <v>5466</v>
      </c>
      <c r="J110" s="148"/>
      <c r="K110" s="89" t="s">
        <v>274</v>
      </c>
      <c r="L110" s="90"/>
      <c r="M110" s="89" t="s">
        <v>278</v>
      </c>
      <c r="N110" s="47"/>
      <c r="O110" s="148"/>
      <c r="P110" s="147">
        <f>'[1]2016'!U131</f>
        <v>1845</v>
      </c>
      <c r="Q110" s="147">
        <f>'[1]2016'!W131</f>
        <v>1233</v>
      </c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>
        <f>'[1]2016'!L132</f>
        <v>175</v>
      </c>
      <c r="I112" s="147">
        <f>'[1]2016'!N132</f>
        <v>3040</v>
      </c>
      <c r="J112" s="148"/>
      <c r="K112" s="89" t="s">
        <v>275</v>
      </c>
      <c r="L112" s="90"/>
      <c r="M112" s="89" t="s">
        <v>278</v>
      </c>
      <c r="N112" s="47"/>
      <c r="O112" s="148"/>
      <c r="P112" s="147">
        <f>'[1]2016'!U132</f>
        <v>10188</v>
      </c>
      <c r="Q112" s="147">
        <f>'[1]2016'!W132</f>
        <v>4024</v>
      </c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>
        <f>'[1]2016'!L133</f>
        <v>639</v>
      </c>
      <c r="I114" s="147">
        <f>'[1]2016'!N133</f>
        <v>6449</v>
      </c>
      <c r="J114" s="148"/>
      <c r="K114" s="89" t="s">
        <v>276</v>
      </c>
      <c r="L114" s="90"/>
      <c r="M114" s="89" t="s">
        <v>278</v>
      </c>
      <c r="N114" s="47"/>
      <c r="O114" s="148"/>
      <c r="P114" s="147">
        <f>'[1]2016'!U133</f>
        <v>1968</v>
      </c>
      <c r="Q114" s="147">
        <f>'[1]2016'!W133</f>
        <v>2199</v>
      </c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>
        <f>'[1]2016'!L134</f>
        <v>9</v>
      </c>
      <c r="I116" s="147">
        <f>'[1]2016'!N134</f>
        <v>2057</v>
      </c>
      <c r="J116" s="148"/>
      <c r="K116" s="89" t="s">
        <v>277</v>
      </c>
      <c r="L116" s="90"/>
      <c r="M116" s="89" t="s">
        <v>278</v>
      </c>
      <c r="N116" s="47"/>
      <c r="O116" s="148"/>
      <c r="P116" s="147">
        <f>'[1]2016'!U134</f>
        <v>10065</v>
      </c>
      <c r="Q116" s="147">
        <f>'[1]2016'!W134</f>
        <v>3058</v>
      </c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'[1]2016'!D135</f>
        <v>12960</v>
      </c>
      <c r="E118" s="147">
        <f>'[1]2016'!F135</f>
        <v>0</v>
      </c>
      <c r="F118" s="147">
        <f>'[1]2016'!H135</f>
        <v>0</v>
      </c>
      <c r="G118" s="147">
        <f>'[1]2016'!J135</f>
        <v>0</v>
      </c>
      <c r="H118" s="147">
        <f>'[1]2016'!L135</f>
        <v>12960</v>
      </c>
      <c r="I118" s="147">
        <f>'[1]2016'!N135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'[1]2016'!U135</f>
        <v>1381</v>
      </c>
      <c r="Q118" s="147">
        <f>'[1]2016'!W135</f>
        <v>135</v>
      </c>
      <c r="R118" s="147">
        <f>'[1]2016'!Y135</f>
        <v>0</v>
      </c>
      <c r="S118" s="147">
        <f>'[1]2016'!AA135</f>
        <v>14663</v>
      </c>
      <c r="T118" s="147">
        <f>'[1]2016'!AC135</f>
        <v>0</v>
      </c>
      <c r="U118" s="147">
        <f>'[1]2016'!AE135</f>
        <v>16179</v>
      </c>
    </row>
    <row r="119" spans="4:21" s="185" customFormat="1" ht="12" customHeight="1" x14ac:dyDescent="0.2">
      <c r="D119" s="147">
        <f>'[1]2016'!D136</f>
        <v>7582</v>
      </c>
      <c r="E119" s="147">
        <f>'[1]2016'!F136</f>
        <v>0</v>
      </c>
      <c r="F119" s="147">
        <f>'[1]2016'!H136</f>
        <v>0</v>
      </c>
      <c r="G119" s="147">
        <f>'[1]2016'!J136</f>
        <v>0</v>
      </c>
      <c r="H119" s="147">
        <f>'[1]2016'!L136</f>
        <v>7582</v>
      </c>
      <c r="I119" s="147">
        <f>'[1]2016'!N136</f>
        <v>0</v>
      </c>
      <c r="J119" s="148"/>
      <c r="K119" s="83" t="s">
        <v>271</v>
      </c>
      <c r="L119" s="89"/>
      <c r="M119" s="89" t="s">
        <v>302</v>
      </c>
      <c r="N119" s="47"/>
      <c r="O119" s="148"/>
      <c r="P119" s="147">
        <f>'[1]2016'!U136</f>
        <v>349</v>
      </c>
      <c r="Q119" s="147">
        <f>'[1]2016'!W136</f>
        <v>135</v>
      </c>
      <c r="R119" s="147">
        <f>'[1]2016'!Y136</f>
        <v>0</v>
      </c>
      <c r="S119" s="147">
        <f>'[1]2016'!AA136</f>
        <v>7074</v>
      </c>
      <c r="T119" s="147">
        <f>'[1]2016'!AC136</f>
        <v>0</v>
      </c>
      <c r="U119" s="147">
        <f>'[1]2016'!AE136</f>
        <v>7558</v>
      </c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>
        <f>'[1]2016'!D137</f>
        <v>1030</v>
      </c>
      <c r="E121" s="147">
        <f>'[1]2016'!F137</f>
        <v>0</v>
      </c>
      <c r="F121" s="147">
        <f>'[1]2016'!H137</f>
        <v>0</v>
      </c>
      <c r="G121" s="147">
        <f>'[1]2016'!J137</f>
        <v>0</v>
      </c>
      <c r="H121" s="147">
        <f>'[1]2016'!L137</f>
        <v>1030</v>
      </c>
      <c r="I121" s="147">
        <f>'[1]2016'!N137</f>
        <v>0</v>
      </c>
      <c r="J121" s="148"/>
      <c r="K121" s="83" t="s">
        <v>272</v>
      </c>
      <c r="L121" s="89"/>
      <c r="M121" s="89" t="s">
        <v>304</v>
      </c>
      <c r="N121" s="47"/>
      <c r="O121" s="148"/>
      <c r="P121" s="147">
        <f>'[1]2016'!U137</f>
        <v>0</v>
      </c>
      <c r="Q121" s="147">
        <f>'[1]2016'!W137</f>
        <v>0</v>
      </c>
      <c r="R121" s="147">
        <f>'[1]2016'!Y137</f>
        <v>0</v>
      </c>
      <c r="S121" s="147">
        <f>'[1]2016'!AA137</f>
        <v>1030</v>
      </c>
      <c r="T121" s="147">
        <f>'[1]2016'!AC137</f>
        <v>0</v>
      </c>
      <c r="U121" s="147">
        <f>'[1]2016'!AE137</f>
        <v>1030</v>
      </c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>
        <f>'[1]2016'!D138</f>
        <v>4348</v>
      </c>
      <c r="E123" s="147">
        <f>'[1]2016'!F138</f>
        <v>0</v>
      </c>
      <c r="F123" s="147">
        <f>'[1]2016'!H138</f>
        <v>0</v>
      </c>
      <c r="G123" s="147">
        <f>'[1]2016'!J138</f>
        <v>0</v>
      </c>
      <c r="H123" s="147">
        <f>'[1]2016'!L138</f>
        <v>4348</v>
      </c>
      <c r="I123" s="147">
        <f>'[1]2016'!N138</f>
        <v>0</v>
      </c>
      <c r="J123" s="148"/>
      <c r="K123" s="83" t="s">
        <v>273</v>
      </c>
      <c r="L123" s="89"/>
      <c r="M123" s="89" t="s">
        <v>306</v>
      </c>
      <c r="N123" s="47"/>
      <c r="O123" s="148"/>
      <c r="P123" s="147">
        <f>'[1]2016'!U138</f>
        <v>1032</v>
      </c>
      <c r="Q123" s="147">
        <f>'[1]2016'!W138</f>
        <v>0</v>
      </c>
      <c r="R123" s="147">
        <f>'[1]2016'!Y138</f>
        <v>0</v>
      </c>
      <c r="S123" s="147">
        <f>'[1]2016'!AA138</f>
        <v>6559</v>
      </c>
      <c r="T123" s="147">
        <f>'[1]2016'!AC138</f>
        <v>0</v>
      </c>
      <c r="U123" s="147">
        <f>'[1]2016'!AE138</f>
        <v>7591</v>
      </c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'[1]2016'!D139</f>
        <v>1780</v>
      </c>
      <c r="E125" s="147">
        <f>'[1]2016'!F139</f>
        <v>0</v>
      </c>
      <c r="F125" s="147">
        <f>'[1]2016'!H139</f>
        <v>966</v>
      </c>
      <c r="G125" s="147">
        <f>'[1]2016'!J139</f>
        <v>11</v>
      </c>
      <c r="H125" s="147">
        <f>'[1]2016'!L139</f>
        <v>0</v>
      </c>
      <c r="I125" s="147">
        <f>'[1]2016'!N139</f>
        <v>803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'[1]2016'!U139</f>
        <v>332</v>
      </c>
      <c r="Q125" s="147">
        <f>'[1]2016'!W139</f>
        <v>0</v>
      </c>
      <c r="R125" s="147">
        <f>'[1]2016'!Y139</f>
        <v>583</v>
      </c>
      <c r="S125" s="147">
        <f>'[1]2016'!AA139</f>
        <v>865</v>
      </c>
      <c r="T125" s="147">
        <f>'[1]2016'!AC139</f>
        <v>0</v>
      </c>
      <c r="U125" s="147">
        <f>'[1]2016'!AE139</f>
        <v>1780</v>
      </c>
    </row>
    <row r="126" spans="4:21" s="192" customFormat="1" ht="12" customHeight="1" x14ac:dyDescent="0.2">
      <c r="D126" s="149">
        <f>'[1]2016'!D140</f>
        <v>1116592</v>
      </c>
      <c r="E126" s="149">
        <f>'[1]2016'!F140</f>
        <v>1544</v>
      </c>
      <c r="F126" s="149">
        <f>'[1]2016'!H140</f>
        <v>740537</v>
      </c>
      <c r="G126" s="149">
        <f>'[1]2016'!J140</f>
        <v>123853</v>
      </c>
      <c r="H126" s="149">
        <f>'[1]2016'!L140</f>
        <v>28207</v>
      </c>
      <c r="I126" s="149">
        <f>'[1]2016'!N140</f>
        <v>222451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'[1]2016'!D142</f>
        <v>943944</v>
      </c>
      <c r="E128" s="151">
        <f>'[1]2016'!F142</f>
        <v>648</v>
      </c>
      <c r="F128" s="151">
        <f>'[1]2016'!H142</f>
        <v>712047</v>
      </c>
      <c r="G128" s="151">
        <f>'[1]2016'!J142</f>
        <v>96093</v>
      </c>
      <c r="H128" s="151">
        <f>'[1]2016'!L142</f>
        <v>23957</v>
      </c>
      <c r="I128" s="151">
        <f>'[1]2016'!N142</f>
        <v>111199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222451</v>
      </c>
      <c r="Q140" s="147">
        <f>H126</f>
        <v>28207</v>
      </c>
      <c r="R140" s="147">
        <f>G126</f>
        <v>123853</v>
      </c>
      <c r="S140" s="147">
        <f>F126</f>
        <v>740537</v>
      </c>
      <c r="T140" s="147">
        <f>E126</f>
        <v>1544</v>
      </c>
      <c r="U140" s="147">
        <f>D126</f>
        <v>1116592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111199</v>
      </c>
      <c r="Q142" s="153">
        <f>H128</f>
        <v>23957</v>
      </c>
      <c r="R142" s="153">
        <f>G128</f>
        <v>96093</v>
      </c>
      <c r="S142" s="153">
        <f>F128</f>
        <v>712047</v>
      </c>
      <c r="T142" s="153">
        <f>E128</f>
        <v>648</v>
      </c>
      <c r="U142" s="153">
        <f>D128</f>
        <v>943944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'[1]2016'!D156</f>
        <v>109788</v>
      </c>
      <c r="E144" s="147">
        <f>'[1]2016'!F156</f>
        <v>0</v>
      </c>
      <c r="F144" s="147">
        <f>'[1]2016'!H156</f>
        <v>87744</v>
      </c>
      <c r="G144" s="147">
        <f>'[1]2016'!J156</f>
        <v>49</v>
      </c>
      <c r="H144" s="147">
        <f>'[1]2016'!L156</f>
        <v>3728</v>
      </c>
      <c r="I144" s="147">
        <f>'[1]2016'!N156</f>
        <v>18267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'[1]2016'!Y156</f>
        <v>110007</v>
      </c>
      <c r="S144" s="147"/>
      <c r="T144" s="147"/>
      <c r="U144" s="147">
        <f>'[1]2016'!AE156</f>
        <v>110007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'[1]2016'!D157</f>
        <v>105688</v>
      </c>
      <c r="E146" s="147">
        <f>'[1]2016'!F157</f>
        <v>0</v>
      </c>
      <c r="F146" s="147">
        <f>'[1]2016'!H157</f>
        <v>83644</v>
      </c>
      <c r="G146" s="147">
        <f>'[1]2016'!J157</f>
        <v>49</v>
      </c>
      <c r="H146" s="147">
        <f>'[1]2016'!L157</f>
        <v>3728</v>
      </c>
      <c r="I146" s="147">
        <f>'[1]2016'!N157</f>
        <v>18267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'[1]2016'!Y157</f>
        <v>105907</v>
      </c>
      <c r="S146" s="147"/>
      <c r="T146" s="147"/>
      <c r="U146" s="147">
        <f>'[1]2016'!AE157</f>
        <v>105907</v>
      </c>
    </row>
    <row r="147" spans="4:21" s="46" customFormat="1" ht="12" customHeight="1" x14ac:dyDescent="0.2">
      <c r="D147" s="147">
        <f>'[1]2016'!D158</f>
        <v>4100</v>
      </c>
      <c r="E147" s="147">
        <f>'[1]2016'!F158</f>
        <v>0</v>
      </c>
      <c r="F147" s="147">
        <f>'[1]2016'!H158</f>
        <v>4100</v>
      </c>
      <c r="G147" s="147">
        <f>'[1]2016'!J158</f>
        <v>0</v>
      </c>
      <c r="H147" s="147">
        <f>'[1]2016'!L158</f>
        <v>0</v>
      </c>
      <c r="I147" s="147">
        <f>'[1]2016'!N158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'[1]2016'!Y158</f>
        <v>4100</v>
      </c>
      <c r="S147" s="147"/>
      <c r="T147" s="147"/>
      <c r="U147" s="147">
        <f>'[1]2016'!AE158</f>
        <v>4100</v>
      </c>
    </row>
    <row r="148" spans="4:21" s="175" customFormat="1" ht="12" customHeight="1" x14ac:dyDescent="0.2">
      <c r="D148" s="147">
        <f>'[1]2016'!D159</f>
        <v>148020</v>
      </c>
      <c r="E148" s="147"/>
      <c r="F148" s="147">
        <f>'[1]2016'!H159</f>
        <v>148020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'[1]2016'!U159</f>
        <v>6345</v>
      </c>
      <c r="Q148" s="147">
        <f>'[1]2016'!W159</f>
        <v>5214</v>
      </c>
      <c r="R148" s="147">
        <f>'[1]2016'!Y159</f>
        <v>135573</v>
      </c>
      <c r="S148" s="147">
        <f>'[1]2016'!AA159</f>
        <v>142</v>
      </c>
      <c r="T148" s="147">
        <f>'[1]2016'!AC159</f>
        <v>57</v>
      </c>
      <c r="U148" s="147">
        <f>'[1]2016'!AE159</f>
        <v>147331</v>
      </c>
    </row>
    <row r="149" spans="4:21" s="46" customFormat="1" ht="12" customHeight="1" x14ac:dyDescent="0.2">
      <c r="D149" s="147">
        <f>'[1]2016'!D160</f>
        <v>94735</v>
      </c>
      <c r="E149" s="147"/>
      <c r="F149" s="147">
        <f>'[1]2016'!H160</f>
        <v>94735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'[1]2016'!U160</f>
        <v>0</v>
      </c>
      <c r="Q149" s="147">
        <f>'[1]2016'!W160</f>
        <v>2572</v>
      </c>
      <c r="R149" s="147">
        <f>'[1]2016'!Y160</f>
        <v>91708</v>
      </c>
      <c r="S149" s="147"/>
      <c r="T149" s="147"/>
      <c r="U149" s="147">
        <f>'[1]2016'!AE160</f>
        <v>94280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'[1]2016'!D163</f>
        <v>15554</v>
      </c>
      <c r="E151" s="147"/>
      <c r="F151" s="147">
        <f>'[1]2016'!H163</f>
        <v>15554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'[1]2016'!U163</f>
        <v>6345</v>
      </c>
      <c r="Q151" s="147">
        <f>'[1]2016'!W163</f>
        <v>1675</v>
      </c>
      <c r="R151" s="147">
        <f>'[1]2016'!Y163</f>
        <v>7335</v>
      </c>
      <c r="S151" s="147">
        <f>'[1]2016'!AA163</f>
        <v>142</v>
      </c>
      <c r="T151" s="147">
        <f>'[1]2016'!AC163</f>
        <v>57</v>
      </c>
      <c r="U151" s="147">
        <f>'[1]2016'!AE163</f>
        <v>15554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'[1]2016'!D166</f>
        <v>37143</v>
      </c>
      <c r="E153" s="147"/>
      <c r="F153" s="147">
        <f>'[1]2016'!H166</f>
        <v>37143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'[1]2016'!U166</f>
        <v>0</v>
      </c>
      <c r="Q153" s="147">
        <f>'[1]2016'!W166</f>
        <v>379</v>
      </c>
      <c r="R153" s="147">
        <f>'[1]2016'!Y166</f>
        <v>36530</v>
      </c>
      <c r="S153" s="147">
        <f>'[1]2016'!AA166</f>
        <v>0</v>
      </c>
      <c r="T153" s="147">
        <f>'[1]2016'!AC166</f>
        <v>0</v>
      </c>
      <c r="U153" s="147">
        <f>'[1]2016'!AE166</f>
        <v>36909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'[1]2016'!D169</f>
        <v>1030</v>
      </c>
      <c r="E155" s="147"/>
      <c r="F155" s="147">
        <f>'[1]2016'!H169</f>
        <v>1030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'[1]2016'!U169</f>
        <v>0</v>
      </c>
      <c r="Q155" s="147">
        <f>'[1]2016'!W169</f>
        <v>1030</v>
      </c>
      <c r="R155" s="147">
        <f>'[1]2016'!Y169</f>
        <v>0</v>
      </c>
      <c r="S155" s="147">
        <f>'[1]2016'!AA169</f>
        <v>0</v>
      </c>
      <c r="T155" s="147">
        <f>'[1]2016'!AC169</f>
        <v>0</v>
      </c>
      <c r="U155" s="147">
        <f>'[1]2016'!AE169</f>
        <v>1030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'[1]2016'!D172</f>
        <v>-442</v>
      </c>
      <c r="E157" s="147"/>
      <c r="F157" s="147">
        <f>'[1]2016'!H172</f>
        <v>-442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'[1]2016'!W172</f>
        <v>-442</v>
      </c>
      <c r="R157" s="147">
        <f>'[1]2016'!Y172</f>
        <v>0</v>
      </c>
      <c r="S157" s="147"/>
      <c r="T157" s="147"/>
      <c r="U157" s="147">
        <f>'[1]2016'!AE172</f>
        <v>-442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'[1]2016'!D173</f>
        <v>187628</v>
      </c>
      <c r="E159" s="147">
        <f>'[1]2016'!F173</f>
        <v>61</v>
      </c>
      <c r="F159" s="147">
        <f>'[1]2016'!H173</f>
        <v>154</v>
      </c>
      <c r="G159" s="147">
        <f>'[1]2016'!J173</f>
        <v>173709</v>
      </c>
      <c r="H159" s="147">
        <f>'[1]2016'!L173</f>
        <v>8310</v>
      </c>
      <c r="I159" s="147">
        <f>'[1]2016'!N173</f>
        <v>5394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'[1]2016'!AA173</f>
        <v>190935</v>
      </c>
      <c r="T159" s="147"/>
      <c r="U159" s="147">
        <f>'[1]2016'!AE173</f>
        <v>190935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'[1]2016'!D174</f>
        <v>148020</v>
      </c>
      <c r="E161" s="32"/>
      <c r="F161" s="32"/>
      <c r="G161" s="32">
        <f>'[1]2016'!J174</f>
        <v>148020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'[1]2016'!AA174</f>
        <v>151327</v>
      </c>
      <c r="T161" s="32"/>
      <c r="U161" s="32">
        <f>'[1]2016'!AE174</f>
        <v>151327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'[1]2016'!D177</f>
        <v>29932</v>
      </c>
      <c r="E163" s="32"/>
      <c r="F163" s="32">
        <f>'[1]2016'!H177</f>
        <v>154</v>
      </c>
      <c r="G163" s="32">
        <f>'[1]2016'!J177</f>
        <v>16074</v>
      </c>
      <c r="H163" s="32">
        <f>'[1]2016'!L177</f>
        <v>8310</v>
      </c>
      <c r="I163" s="32">
        <f>'[1]2016'!N177</f>
        <v>5394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'[1]2016'!AA177</f>
        <v>29932</v>
      </c>
      <c r="T163" s="32"/>
      <c r="U163" s="32">
        <f>'[1]2016'!AE177</f>
        <v>29932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'[1]2016'!D180</f>
        <v>9676</v>
      </c>
      <c r="E165" s="32">
        <f>'[1]2016'!F180</f>
        <v>61</v>
      </c>
      <c r="F165" s="32"/>
      <c r="G165" s="32">
        <f>'[1]2016'!J180</f>
        <v>9615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'[1]2016'!AA180</f>
        <v>9676</v>
      </c>
      <c r="T165" s="32"/>
      <c r="U165" s="32">
        <f>'[1]2016'!AE180</f>
        <v>9676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'[1]2016'!D181</f>
        <v>257369</v>
      </c>
      <c r="E167" s="147">
        <f>'[1]2016'!F181</f>
        <v>1817</v>
      </c>
      <c r="F167" s="147">
        <f>'[1]2016'!H181</f>
        <v>58871</v>
      </c>
      <c r="G167" s="147">
        <f>'[1]2016'!J181</f>
        <v>155172</v>
      </c>
      <c r="H167" s="147">
        <f>'[1]2016'!L181</f>
        <v>26194</v>
      </c>
      <c r="I167" s="147">
        <f>'[1]2016'!N181</f>
        <v>15315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'[1]2016'!U181</f>
        <v>6419</v>
      </c>
      <c r="Q167" s="147">
        <f>'[1]2016'!W181</f>
        <v>26639</v>
      </c>
      <c r="R167" s="147">
        <f>'[1]2016'!Y181</f>
        <v>145634</v>
      </c>
      <c r="S167" s="147">
        <f>'[1]2016'!AA181</f>
        <v>50638</v>
      </c>
      <c r="T167" s="147">
        <f>'[1]2016'!AC181</f>
        <v>13405</v>
      </c>
      <c r="U167" s="147">
        <f>'[1]2016'!AE181</f>
        <v>242735</v>
      </c>
    </row>
    <row r="168" spans="4:21" s="185" customFormat="1" ht="12" customHeight="1" x14ac:dyDescent="0.2">
      <c r="D168" s="147">
        <f>'[1]2016'!D182</f>
        <v>22171</v>
      </c>
      <c r="E168" s="147">
        <f>'[1]2016'!F182</f>
        <v>89</v>
      </c>
      <c r="F168" s="147">
        <f>'[1]2016'!H182</f>
        <v>12225</v>
      </c>
      <c r="G168" s="147">
        <f>'[1]2016'!J182</f>
        <v>189</v>
      </c>
      <c r="H168" s="147">
        <f>'[1]2016'!L182</f>
        <v>3136</v>
      </c>
      <c r="I168" s="147">
        <f>'[1]2016'!N182</f>
        <v>6532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'[1]2016'!W182</f>
        <v>22931</v>
      </c>
      <c r="R168" s="147"/>
      <c r="S168" s="147"/>
      <c r="T168" s="147"/>
      <c r="U168" s="147">
        <f>'[1]2016'!AE182</f>
        <v>22931</v>
      </c>
    </row>
    <row r="169" spans="4:21" s="185" customFormat="1" ht="12" customHeight="1" x14ac:dyDescent="0.2">
      <c r="D169" s="147">
        <f>'[1]2016'!D183</f>
        <v>22505</v>
      </c>
      <c r="E169" s="147"/>
      <c r="F169" s="147"/>
      <c r="G169" s="147"/>
      <c r="H169" s="147">
        <f>'[1]2016'!L183</f>
        <v>22505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'[1]2016'!U183</f>
        <v>6374</v>
      </c>
      <c r="Q169" s="147">
        <f>'[1]2016'!W183</f>
        <v>3200</v>
      </c>
      <c r="R169" s="147">
        <f>'[1]2016'!Y183</f>
        <v>144</v>
      </c>
      <c r="S169" s="147">
        <f>'[1]2016'!AA183</f>
        <v>11944</v>
      </c>
      <c r="T169" s="147">
        <f>'[1]2016'!AC183</f>
        <v>89</v>
      </c>
      <c r="U169" s="147">
        <f>'[1]2016'!AE183</f>
        <v>21751</v>
      </c>
    </row>
    <row r="170" spans="4:21" s="185" customFormat="1" ht="12" customHeight="1" x14ac:dyDescent="0.2">
      <c r="D170" s="147">
        <f>'[1]2016'!D184</f>
        <v>138035</v>
      </c>
      <c r="E170" s="147"/>
      <c r="F170" s="147"/>
      <c r="G170" s="147">
        <f>'[1]2016'!J184</f>
        <v>138035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'[1]2016'!Y184</f>
        <v>138035</v>
      </c>
      <c r="S170" s="147"/>
      <c r="T170" s="147"/>
      <c r="U170" s="147">
        <f>'[1]2016'!AE184</f>
        <v>138035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'[1]2016'!D185</f>
        <v>1152</v>
      </c>
      <c r="E172" s="147"/>
      <c r="F172" s="147"/>
      <c r="G172" s="147">
        <f>'[1]2016'!J185</f>
        <v>1152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'[1]2016'!Y185</f>
        <v>1173</v>
      </c>
      <c r="S172" s="147"/>
      <c r="T172" s="147"/>
      <c r="U172" s="147">
        <f>'[1]2016'!AE185</f>
        <v>1173</v>
      </c>
    </row>
    <row r="173" spans="4:21" s="185" customFormat="1" ht="12" customHeight="1" x14ac:dyDescent="0.2">
      <c r="D173" s="147">
        <f>'[1]2016'!D187</f>
        <v>63498</v>
      </c>
      <c r="E173" s="147">
        <f>'[1]2016'!F187</f>
        <v>1728</v>
      </c>
      <c r="F173" s="147">
        <f>'[1]2016'!H187</f>
        <v>46646</v>
      </c>
      <c r="G173" s="147">
        <f>'[1]2016'!J187</f>
        <v>5788</v>
      </c>
      <c r="H173" s="147">
        <f>'[1]2016'!L187</f>
        <v>553</v>
      </c>
      <c r="I173" s="147">
        <f>'[1]2016'!N187</f>
        <v>8783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'[1]2016'!U187</f>
        <v>45</v>
      </c>
      <c r="Q173" s="147">
        <f>'[1]2016'!W187</f>
        <v>508</v>
      </c>
      <c r="R173" s="147">
        <f>'[1]2016'!Y187</f>
        <v>6282</v>
      </c>
      <c r="S173" s="147">
        <f>'[1]2016'!AA187</f>
        <v>38694</v>
      </c>
      <c r="T173" s="147">
        <f>'[1]2016'!AC187</f>
        <v>13316</v>
      </c>
      <c r="U173" s="147">
        <f>'[1]2016'!AE187</f>
        <v>58845</v>
      </c>
    </row>
    <row r="174" spans="4:21" s="185" customFormat="1" ht="12" customHeight="1" x14ac:dyDescent="0.2">
      <c r="D174" s="147">
        <f>'[1]2016'!D188</f>
        <v>10008</v>
      </c>
      <c r="E174" s="147"/>
      <c r="F174" s="147"/>
      <c r="G174" s="147">
        <f>'[1]2016'!J188</f>
        <v>10008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'[1]2016'!D189</f>
        <v>1104795</v>
      </c>
      <c r="E176" s="149">
        <f>'[1]2016'!F189</f>
        <v>13128</v>
      </c>
      <c r="F176" s="149">
        <f>'[1]2016'!H189</f>
        <v>687463</v>
      </c>
      <c r="G176" s="149">
        <f>'[1]2016'!J189</f>
        <v>186137</v>
      </c>
      <c r="H176" s="149">
        <f>'[1]2016'!L189</f>
        <v>21828</v>
      </c>
      <c r="I176" s="149">
        <f>'[1]2016'!N189</f>
        <v>196239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'[1]2016'!D191</f>
        <v>932147</v>
      </c>
      <c r="E177" s="136">
        <f>'[1]2016'!F191</f>
        <v>12232</v>
      </c>
      <c r="F177" s="136">
        <f>'[1]2016'!H191</f>
        <v>658973</v>
      </c>
      <c r="G177" s="136">
        <f>'[1]2016'!J191</f>
        <v>158377</v>
      </c>
      <c r="H177" s="136">
        <f>'[1]2016'!L191</f>
        <v>17578</v>
      </c>
      <c r="I177" s="136">
        <f>'[1]2016'!N191</f>
        <v>84987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196239</v>
      </c>
      <c r="Q188" s="147">
        <f>H176</f>
        <v>21828</v>
      </c>
      <c r="R188" s="147">
        <f>G176</f>
        <v>186137</v>
      </c>
      <c r="S188" s="147">
        <f>F176</f>
        <v>687463</v>
      </c>
      <c r="T188" s="147">
        <f>E176</f>
        <v>13128</v>
      </c>
      <c r="U188" s="147">
        <f>D176</f>
        <v>1104795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84987</v>
      </c>
      <c r="Q189" s="153">
        <f>H177</f>
        <v>17578</v>
      </c>
      <c r="R189" s="153">
        <f>G177</f>
        <v>158377</v>
      </c>
      <c r="S189" s="153">
        <f>F177</f>
        <v>658973</v>
      </c>
      <c r="T189" s="153">
        <f>E177</f>
        <v>12232</v>
      </c>
      <c r="U189" s="153">
        <f>D177</f>
        <v>932147</v>
      </c>
    </row>
    <row r="190" spans="4:52" s="175" customFormat="1" ht="12" customHeight="1" x14ac:dyDescent="0.2">
      <c r="D190" s="147">
        <f>'[1]2016'!D205</f>
        <v>134683</v>
      </c>
      <c r="E190" s="147">
        <f>'[1]2016'!F205</f>
        <v>11942</v>
      </c>
      <c r="F190" s="147"/>
      <c r="G190" s="147">
        <f>'[1]2016'!J205</f>
        <v>122741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'[1]2016'!AA205</f>
        <v>134683</v>
      </c>
      <c r="T190" s="147"/>
      <c r="U190" s="147">
        <f>'[1]2016'!AE205</f>
        <v>134683</v>
      </c>
    </row>
    <row r="191" spans="4:52" s="175" customFormat="1" ht="12" customHeight="1" x14ac:dyDescent="0.2">
      <c r="D191" s="147">
        <f>'[1]2016'!D206</f>
        <v>105410</v>
      </c>
      <c r="E191" s="147">
        <f>'[1]2016'!F206</f>
        <v>11942</v>
      </c>
      <c r="F191" s="147"/>
      <c r="G191" s="147">
        <f>'[1]2016'!J206</f>
        <v>93468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'[1]2016'!AA206</f>
        <v>105410</v>
      </c>
      <c r="T191" s="147"/>
      <c r="U191" s="147">
        <f>'[1]2016'!AE206</f>
        <v>105410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'[1]2016'!D207</f>
        <v>29273</v>
      </c>
      <c r="E193" s="147">
        <f>'[1]2016'!F207</f>
        <v>0</v>
      </c>
      <c r="F193" s="147"/>
      <c r="G193" s="147">
        <f>'[1]2016'!J207</f>
        <v>29273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'[1]2016'!AA207</f>
        <v>29273</v>
      </c>
      <c r="T193" s="147"/>
      <c r="U193" s="147">
        <f>'[1]2016'!AE207</f>
        <v>29273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'[1]2016'!D208</f>
        <v>1104795</v>
      </c>
      <c r="E195" s="149">
        <f>'[1]2016'!F208</f>
        <v>1186</v>
      </c>
      <c r="F195" s="149">
        <f>'[1]2016'!H208</f>
        <v>822146</v>
      </c>
      <c r="G195" s="149">
        <f>'[1]2016'!J208</f>
        <v>63396</v>
      </c>
      <c r="H195" s="149">
        <f>'[1]2016'!L208</f>
        <v>21828</v>
      </c>
      <c r="I195" s="149">
        <f>'[1]2016'!N208</f>
        <v>196239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'[1]2016'!D210</f>
        <v>932147</v>
      </c>
      <c r="E196" s="151">
        <f>'[1]2016'!F210</f>
        <v>290</v>
      </c>
      <c r="F196" s="151">
        <f>'[1]2016'!H210</f>
        <v>793656</v>
      </c>
      <c r="G196" s="151">
        <f>'[1]2016'!J210</f>
        <v>35636</v>
      </c>
      <c r="H196" s="151">
        <f>'[1]2016'!L210</f>
        <v>17578</v>
      </c>
      <c r="I196" s="151">
        <f>'[1]2016'!N210</f>
        <v>84987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196239</v>
      </c>
      <c r="Q207" s="147">
        <f>H176</f>
        <v>21828</v>
      </c>
      <c r="R207" s="147">
        <f>G176</f>
        <v>186137</v>
      </c>
      <c r="S207" s="147">
        <f>F176</f>
        <v>687463</v>
      </c>
      <c r="T207" s="147">
        <f>E176</f>
        <v>13128</v>
      </c>
      <c r="U207" s="147">
        <f>D176</f>
        <v>1104795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84987</v>
      </c>
      <c r="Q208" s="153">
        <f>H177</f>
        <v>17578</v>
      </c>
      <c r="R208" s="153">
        <f>G177</f>
        <v>158377</v>
      </c>
      <c r="S208" s="153">
        <f>F177</f>
        <v>658973</v>
      </c>
      <c r="T208" s="153">
        <f>E177</f>
        <v>12232</v>
      </c>
      <c r="U208" s="153">
        <f>D177</f>
        <v>932147</v>
      </c>
    </row>
    <row r="209" spans="4:52" s="121" customFormat="1" ht="12" customHeight="1" x14ac:dyDescent="0.2">
      <c r="D209" s="147">
        <f>'[1]2016'!D224</f>
        <v>860543</v>
      </c>
      <c r="E209" s="147">
        <f>'[1]2016'!F224</f>
        <v>11942</v>
      </c>
      <c r="F209" s="147">
        <f>'[1]2016'!H224</f>
        <v>636323</v>
      </c>
      <c r="G209" s="147">
        <f>'[1]2016'!J224</f>
        <v>212278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'[1]2016'!D226</f>
        <v>771006</v>
      </c>
      <c r="E210" s="147">
        <f>'[1]2016'!F226</f>
        <v>11942</v>
      </c>
      <c r="F210" s="147">
        <f>'[1]2016'!H226</f>
        <v>636323</v>
      </c>
      <c r="G210" s="147">
        <f>'[1]2016'!J226</f>
        <v>122741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'[1]2016'!D230</f>
        <v>89537</v>
      </c>
      <c r="E211" s="147"/>
      <c r="F211" s="147"/>
      <c r="G211" s="147">
        <f>'[1]2016'!J230</f>
        <v>89537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'[1]2016'!D232</f>
        <v>-3077</v>
      </c>
      <c r="E212" s="147"/>
      <c r="F212" s="147"/>
      <c r="G212" s="147"/>
      <c r="H212" s="147">
        <f>'[1]2016'!L232</f>
        <v>-3077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'[1]2016'!AA232</f>
        <v>-3077</v>
      </c>
      <c r="T212" s="147"/>
      <c r="U212" s="147">
        <f>'[1]2016'!AE232</f>
        <v>-3077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'[1]2016'!D233</f>
        <v>244252</v>
      </c>
      <c r="E214" s="149">
        <f>'[1]2016'!F233</f>
        <v>1186</v>
      </c>
      <c r="F214" s="149">
        <f>'[1]2016'!H233</f>
        <v>48063</v>
      </c>
      <c r="G214" s="149">
        <f>'[1]2016'!J233</f>
        <v>-26141</v>
      </c>
      <c r="H214" s="149">
        <f>'[1]2016'!L233</f>
        <v>24905</v>
      </c>
      <c r="I214" s="149">
        <f>'[1]2016'!N233</f>
        <v>196239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'[1]2016'!D235</f>
        <v>71604</v>
      </c>
      <c r="E215" s="151">
        <f>'[1]2016'!F235</f>
        <v>290</v>
      </c>
      <c r="F215" s="151">
        <f>'[1]2016'!H235</f>
        <v>19573</v>
      </c>
      <c r="G215" s="151">
        <f>'[1]2016'!J235</f>
        <v>-53901</v>
      </c>
      <c r="H215" s="151">
        <f>'[1]2016'!L235</f>
        <v>20655</v>
      </c>
      <c r="I215" s="151">
        <f>'[1]2016'!N235</f>
        <v>84987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196239</v>
      </c>
      <c r="Q226" s="147">
        <f>H195</f>
        <v>21828</v>
      </c>
      <c r="R226" s="147">
        <f>G195</f>
        <v>63396</v>
      </c>
      <c r="S226" s="147">
        <f>F195</f>
        <v>822146</v>
      </c>
      <c r="T226" s="147">
        <f>E195</f>
        <v>1186</v>
      </c>
      <c r="U226" s="147">
        <f>D195</f>
        <v>1104795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84987</v>
      </c>
      <c r="Q227" s="153">
        <f>H196</f>
        <v>17578</v>
      </c>
      <c r="R227" s="153">
        <f>G196</f>
        <v>35636</v>
      </c>
      <c r="S227" s="153">
        <f>F196</f>
        <v>793656</v>
      </c>
      <c r="T227" s="153">
        <f>E196</f>
        <v>290</v>
      </c>
      <c r="U227" s="153">
        <f>D196</f>
        <v>932147</v>
      </c>
    </row>
    <row r="228" spans="4:52" s="185" customFormat="1" ht="12" customHeight="1" x14ac:dyDescent="0.2">
      <c r="D228" s="147">
        <f>'[1]2016'!D249</f>
        <v>860543</v>
      </c>
      <c r="E228" s="147"/>
      <c r="F228" s="147">
        <f>'[1]2016'!H249</f>
        <v>771006</v>
      </c>
      <c r="G228" s="147">
        <f>'[1]2016'!J249</f>
        <v>89537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'[1]2016'!D251</f>
        <v>771006</v>
      </c>
      <c r="E229" s="147"/>
      <c r="F229" s="147">
        <f>'[1]2016'!H251</f>
        <v>771006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'[1]2016'!D253</f>
        <v>89537</v>
      </c>
      <c r="E230" s="147"/>
      <c r="F230" s="147"/>
      <c r="G230" s="147">
        <f>'[1]2016'!J253</f>
        <v>89537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'[1]2016'!D255</f>
        <v>-3077</v>
      </c>
      <c r="E231" s="147"/>
      <c r="F231" s="147"/>
      <c r="G231" s="147"/>
      <c r="H231" s="147">
        <f>'[1]2016'!L255</f>
        <v>-3077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'[1]2016'!AA255</f>
        <v>-3077</v>
      </c>
      <c r="T231" s="147"/>
      <c r="U231" s="147">
        <f>'[1]2016'!AE255</f>
        <v>-3077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'[1]2016'!D256</f>
        <v>244252</v>
      </c>
      <c r="E233" s="149">
        <f>'[1]2016'!F256</f>
        <v>1186</v>
      </c>
      <c r="F233" s="149">
        <f>'[1]2016'!H256</f>
        <v>48063</v>
      </c>
      <c r="G233" s="149">
        <f>'[1]2016'!J256</f>
        <v>-26141</v>
      </c>
      <c r="H233" s="149">
        <f>'[1]2016'!L256</f>
        <v>24905</v>
      </c>
      <c r="I233" s="149">
        <f>'[1]2016'!N256</f>
        <v>196239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'[1]2016'!D258</f>
        <v>71604</v>
      </c>
      <c r="E234" s="151">
        <f>'[1]2016'!F258</f>
        <v>290</v>
      </c>
      <c r="F234" s="151">
        <f>'[1]2016'!H258</f>
        <v>19573</v>
      </c>
      <c r="G234" s="151">
        <f>'[1]2016'!J258</f>
        <v>-53901</v>
      </c>
      <c r="H234" s="151">
        <f>'[1]2016'!L258</f>
        <v>20655</v>
      </c>
      <c r="I234" s="151">
        <f>'[1]2016'!N258</f>
        <v>84987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84987</v>
      </c>
      <c r="Q246" s="143">
        <f>H234</f>
        <v>20655</v>
      </c>
      <c r="R246" s="143">
        <f>G234</f>
        <v>-53901</v>
      </c>
      <c r="S246" s="143">
        <f>F234</f>
        <v>19573</v>
      </c>
      <c r="T246" s="143">
        <f>E234</f>
        <v>290</v>
      </c>
      <c r="U246" s="143">
        <f>D234</f>
        <v>71604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'[1]2016'!U274</f>
        <v>4051</v>
      </c>
      <c r="Q247" s="147">
        <f>'[1]2016'!W274</f>
        <v>4099</v>
      </c>
      <c r="R247" s="147">
        <f>'[1]2016'!Y274</f>
        <v>12244</v>
      </c>
      <c r="S247" s="147">
        <f>'[1]2016'!AA274</f>
        <v>1707</v>
      </c>
      <c r="T247" s="147">
        <f>'[1]2016'!AC274</f>
        <v>595</v>
      </c>
      <c r="U247" s="147">
        <f>'[1]2016'!AE274</f>
        <v>22696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'[1]2016'!Y275</f>
        <v>6429</v>
      </c>
      <c r="S248" s="147"/>
      <c r="T248" s="147"/>
      <c r="U248" s="147">
        <f>'[1]2016'!AE275</f>
        <v>6429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'[1]2016'!U276</f>
        <v>1684</v>
      </c>
      <c r="Q249" s="147">
        <f>'[1]2016'!W276</f>
        <v>83</v>
      </c>
      <c r="R249" s="147">
        <f>'[1]2016'!Y276</f>
        <v>1907</v>
      </c>
      <c r="S249" s="147">
        <f>'[1]2016'!AA276</f>
        <v>1063</v>
      </c>
      <c r="T249" s="147">
        <f>'[1]2016'!AC276</f>
        <v>444</v>
      </c>
      <c r="U249" s="147">
        <f>'[1]2016'!AE276</f>
        <v>5181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'[1]2016'!U277</f>
        <v>2367</v>
      </c>
      <c r="Q250" s="147">
        <f>'[1]2016'!W277</f>
        <v>4016</v>
      </c>
      <c r="R250" s="147">
        <f>'[1]2016'!Y277</f>
        <v>3908</v>
      </c>
      <c r="S250" s="147">
        <f>'[1]2016'!AA277</f>
        <v>644</v>
      </c>
      <c r="T250" s="147">
        <f>'[1]2016'!AC277</f>
        <v>151</v>
      </c>
      <c r="U250" s="147">
        <f>'[1]2016'!AE277</f>
        <v>11086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'[1]2016'!U278</f>
        <v>-1950</v>
      </c>
      <c r="Q251" s="147">
        <f>'[1]2016'!W278</f>
        <v>-3410</v>
      </c>
      <c r="R251" s="147">
        <f>'[1]2016'!Y278</f>
        <v>-11073</v>
      </c>
      <c r="S251" s="147">
        <f>'[1]2016'!AA278</f>
        <v>-4260</v>
      </c>
      <c r="T251" s="147">
        <f>'[1]2016'!AC278</f>
        <v>-3</v>
      </c>
      <c r="U251" s="147">
        <f>'[1]2016'!AE278</f>
        <v>-20696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'[1]2016'!U279</f>
        <v>-1374</v>
      </c>
      <c r="Q252" s="147">
        <f>'[1]2016'!W279</f>
        <v>-933</v>
      </c>
      <c r="R252" s="147">
        <f>'[1]2016'!Y279</f>
        <v>0</v>
      </c>
      <c r="S252" s="147">
        <f>'[1]2016'!AA279</f>
        <v>-4122</v>
      </c>
      <c r="T252" s="147">
        <f>'[1]2016'!AC279</f>
        <v>0</v>
      </c>
      <c r="U252" s="147">
        <f>'[1]2016'!AE279</f>
        <v>-6429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'[1]2016'!Y280</f>
        <v>-3016</v>
      </c>
      <c r="S253" s="147"/>
      <c r="T253" s="147"/>
      <c r="U253" s="147">
        <f>'[1]2016'!AE280</f>
        <v>-3016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'[1]2016'!U281</f>
        <v>-576</v>
      </c>
      <c r="Q254" s="147">
        <f>'[1]2016'!W281</f>
        <v>-2477</v>
      </c>
      <c r="R254" s="147">
        <f>'[1]2016'!Y281</f>
        <v>-8057</v>
      </c>
      <c r="S254" s="147">
        <f>'[1]2016'!AA281</f>
        <v>-138</v>
      </c>
      <c r="T254" s="147">
        <f>'[1]2016'!AC281</f>
        <v>-3</v>
      </c>
      <c r="U254" s="147">
        <f>'[1]2016'!AE281</f>
        <v>-11251</v>
      </c>
    </row>
    <row r="255" spans="4:52" s="185" customFormat="1" ht="12" customHeight="1" x14ac:dyDescent="0.2">
      <c r="D255" s="151">
        <f>'[1]2016'!D282</f>
        <v>73604</v>
      </c>
      <c r="E255" s="151">
        <f>'[1]2016'!F282</f>
        <v>882</v>
      </c>
      <c r="F255" s="151">
        <f>'[1]2016'!H282</f>
        <v>17020</v>
      </c>
      <c r="G255" s="151">
        <f>'[1]2016'!J282</f>
        <v>-52730</v>
      </c>
      <c r="H255" s="151">
        <f>'[1]2016'!L282</f>
        <v>21344</v>
      </c>
      <c r="I255" s="151">
        <f>'[1]2016'!N282</f>
        <v>87088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87088</v>
      </c>
      <c r="Q268" s="153">
        <f>H255</f>
        <v>21344</v>
      </c>
      <c r="R268" s="153">
        <f>G255</f>
        <v>-52730</v>
      </c>
      <c r="S268" s="153">
        <f>F255</f>
        <v>17020</v>
      </c>
      <c r="T268" s="153">
        <f>E255</f>
        <v>882</v>
      </c>
      <c r="U268" s="153">
        <f>P268+Q268+R268+S268+T268</f>
        <v>73604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'[1]2016'!D294</f>
        <v>208882</v>
      </c>
      <c r="E271" s="144">
        <f>'[1]2016'!F294</f>
        <v>1127</v>
      </c>
      <c r="F271" s="144">
        <f>'[1]2016'!H294</f>
        <v>31364</v>
      </c>
      <c r="G271" s="144">
        <f>'[1]2016'!J294</f>
        <v>21969</v>
      </c>
      <c r="H271" s="144">
        <f>'[1]2016'!L294</f>
        <v>4822</v>
      </c>
      <c r="I271" s="144">
        <f>'[1]2016'!N294</f>
        <v>149600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'[1]2016'!D295</f>
        <v>200048</v>
      </c>
      <c r="E272" s="144">
        <f>'[1]2016'!F295</f>
        <v>1127</v>
      </c>
      <c r="F272" s="144">
        <f>'[1]2016'!H295</f>
        <v>30935</v>
      </c>
      <c r="G272" s="144">
        <f>'[1]2016'!J295</f>
        <v>22113</v>
      </c>
      <c r="H272" s="144">
        <f>'[1]2016'!L295</f>
        <v>4818</v>
      </c>
      <c r="I272" s="144">
        <f>'[1]2016'!N295</f>
        <v>141055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'[1]2016'!D296</f>
        <v>-172648</v>
      </c>
      <c r="E273" s="144">
        <f>'[1]2016'!F296</f>
        <v>-896</v>
      </c>
      <c r="F273" s="144">
        <f>'[1]2016'!H296</f>
        <v>-28490</v>
      </c>
      <c r="G273" s="144">
        <f>'[1]2016'!J296</f>
        <v>-27760</v>
      </c>
      <c r="H273" s="144">
        <f>'[1]2016'!L296</f>
        <v>-4250</v>
      </c>
      <c r="I273" s="144">
        <f>'[1]2016'!N296</f>
        <v>-111252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'[1]2016'!$D$297</f>
        <v>6771</v>
      </c>
      <c r="E274" s="144">
        <f>'[1]2016'!$F$297</f>
        <v>0</v>
      </c>
      <c r="F274" s="144">
        <f>'[1]2016'!$H$297</f>
        <v>215</v>
      </c>
      <c r="G274" s="144">
        <f>'[1]2016'!$J$297</f>
        <v>-155</v>
      </c>
      <c r="H274" s="144">
        <f>'[1]2016'!$L$297</f>
        <v>4</v>
      </c>
      <c r="I274" s="144">
        <f>'[1]2016'!$N$297</f>
        <v>6707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'[1]2016'!$D$298</f>
        <v>2063</v>
      </c>
      <c r="E275" s="144">
        <f>'[1]2016'!$F$298</f>
        <v>0</v>
      </c>
      <c r="F275" s="144">
        <f>'[1]2016'!$H$298</f>
        <v>214</v>
      </c>
      <c r="G275" s="144">
        <f>'[1]2016'!$J$298</f>
        <v>11</v>
      </c>
      <c r="H275" s="144">
        <f>'[1]2016'!$L$298</f>
        <v>0</v>
      </c>
      <c r="I275" s="144">
        <f>'[1]2016'!$N$298</f>
        <v>1838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'[1]2016'!D299</f>
        <v>-430</v>
      </c>
      <c r="E276" s="147">
        <f>'[1]2016'!F299</f>
        <v>0</v>
      </c>
      <c r="F276" s="147">
        <f>'[1]2016'!H299</f>
        <v>-701</v>
      </c>
      <c r="G276" s="147">
        <f>'[1]2016'!J299</f>
        <v>954</v>
      </c>
      <c r="H276" s="147">
        <f>'[1]2016'!L299</f>
        <v>-253</v>
      </c>
      <c r="I276" s="147">
        <f>'[1]2016'!N299</f>
        <v>-430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'[1]2016'!D300</f>
        <v>37800</v>
      </c>
      <c r="E278" s="149">
        <f>'[1]2016'!F300</f>
        <v>651</v>
      </c>
      <c r="F278" s="149">
        <f>'[1]2016'!H300</f>
        <v>14847</v>
      </c>
      <c r="G278" s="149">
        <f>'[1]2016'!J300</f>
        <v>-47893</v>
      </c>
      <c r="H278" s="149">
        <f>'[1]2016'!L300</f>
        <v>21025</v>
      </c>
      <c r="I278" s="149">
        <f>'[1]2016'!N300</f>
        <v>49170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'[1]2016'!D127</f>
        <v>96062</v>
      </c>
      <c r="E290" s="144">
        <f>'[1]2016'!F127</f>
        <v>293</v>
      </c>
      <c r="F290" s="144">
        <f>'[1]2016'!H127</f>
        <v>15599</v>
      </c>
      <c r="G290" s="144">
        <f>'[1]2016'!J127</f>
        <v>34321</v>
      </c>
      <c r="H290" s="144">
        <f>'[1]2016'!L127</f>
        <v>24807</v>
      </c>
      <c r="I290" s="144">
        <f>'[1]2016'!N127</f>
        <v>21042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'[1]2016'!U127</f>
        <v>2487</v>
      </c>
      <c r="Q290" s="144">
        <f>'[1]2016'!W127</f>
        <v>65712</v>
      </c>
      <c r="R290" s="144">
        <f>'[1]2016'!Y127</f>
        <v>5461</v>
      </c>
      <c r="S290" s="144">
        <f>'[1]2016'!AA127</f>
        <v>5421</v>
      </c>
      <c r="T290" s="144">
        <f>'[1]2016'!AC127</f>
        <v>592</v>
      </c>
      <c r="U290" s="144">
        <f>'[1]2016'!AE127</f>
        <v>79673</v>
      </c>
    </row>
    <row r="291" spans="4:52" s="185" customFormat="1" ht="12.75" customHeight="1" x14ac:dyDescent="0.2">
      <c r="D291" s="144">
        <f>'[1]2016'!D159+'[1]2016'!D173+'[1]2016'!D205</f>
        <v>470331</v>
      </c>
      <c r="E291" s="144">
        <f>'[1]2016'!F159+'[1]2016'!F173+'[1]2016'!F205</f>
        <v>12003</v>
      </c>
      <c r="F291" s="144">
        <f>'[1]2016'!H159+'[1]2016'!H173+'[1]2016'!H205</f>
        <v>148174</v>
      </c>
      <c r="G291" s="144">
        <f>'[1]2016'!J159+'[1]2016'!J173+'[1]2016'!J205</f>
        <v>296450</v>
      </c>
      <c r="H291" s="144">
        <f>'[1]2016'!L159+'[1]2016'!L173+'[1]2016'!L205</f>
        <v>8310</v>
      </c>
      <c r="I291" s="144">
        <f>'[1]2016'!N159+'[1]2016'!N173+'[1]2016'!N205</f>
        <v>5394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'[1]2016'!U159+'[1]2016'!U173+'[1]2016'!U205</f>
        <v>6345</v>
      </c>
      <c r="Q291" s="144">
        <f>'[1]2016'!W159+'[1]2016'!W173+'[1]2016'!W205</f>
        <v>5214</v>
      </c>
      <c r="R291" s="144">
        <f>'[1]2016'!Y159+'[1]2016'!Y173+'[1]2016'!Y205</f>
        <v>135573</v>
      </c>
      <c r="S291" s="144">
        <f>'[1]2016'!AA159+'[1]2016'!AA173+'[1]2016'!AA205</f>
        <v>325760</v>
      </c>
      <c r="T291" s="144">
        <f>'[1]2016'!AC159+'[1]2016'!AC173+'[1]2016'!AC205</f>
        <v>57</v>
      </c>
      <c r="U291" s="144">
        <f>'[1]2016'!AE159+'[1]2016'!AE173+'[1]2016'!AE205</f>
        <v>472949</v>
      </c>
    </row>
    <row r="292" spans="4:52" s="185" customFormat="1" ht="24.6" customHeight="1" x14ac:dyDescent="0.2">
      <c r="D292" s="144">
        <f>'[1]2016'!D186</f>
        <v>356</v>
      </c>
      <c r="E292" s="157"/>
      <c r="F292" s="157"/>
      <c r="G292" s="144">
        <f>'[1]2016'!J186</f>
        <v>356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'[1]2016'!Y186</f>
        <v>1124</v>
      </c>
      <c r="S292" s="157"/>
      <c r="T292" s="157"/>
      <c r="U292" s="144">
        <f>'[1]2016'!AE186</f>
        <v>1124</v>
      </c>
    </row>
    <row r="293" spans="4:52" s="185" customFormat="1" ht="12.75" customHeight="1" x14ac:dyDescent="0.2">
      <c r="D293" s="144"/>
      <c r="E293" s="157"/>
      <c r="F293" s="157"/>
      <c r="G293" s="144">
        <f>'[2]S13 Part 1'!$EG$52</f>
        <v>473145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2'!$EG$52</f>
        <v>425252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'[1]2016'!L90+'[1]2016'!L91+'[1]2016'!W124-'[1]2016'!L126-'[1]2016'!L135-'[1]2016'!L139</f>
        <v>46526</v>
      </c>
      <c r="I295" s="159">
        <f>'[1]2016'!N90+'[1]2016'!N91+'[1]2016'!U124-'[1]2016'!N126-'[1]2016'!N135-'[1]2016'!N139</f>
        <v>291643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1069" priority="249" stopIfTrue="1" operator="notEqual">
      <formula>P21+P22+P23</formula>
    </cfRule>
  </conditionalFormatting>
  <conditionalFormatting sqref="Q18">
    <cfRule type="cellIs" dxfId="1068" priority="248" stopIfTrue="1" operator="notEqual">
      <formula>Q21+Q22+Q23</formula>
    </cfRule>
  </conditionalFormatting>
  <conditionalFormatting sqref="R18">
    <cfRule type="cellIs" dxfId="1067" priority="247" stopIfTrue="1" operator="notEqual">
      <formula>R21+R22+R23</formula>
    </cfRule>
  </conditionalFormatting>
  <conditionalFormatting sqref="S18">
    <cfRule type="cellIs" dxfId="1066" priority="246" stopIfTrue="1" operator="notEqual">
      <formula>S21+S22+S23</formula>
    </cfRule>
  </conditionalFormatting>
  <conditionalFormatting sqref="T18">
    <cfRule type="cellIs" dxfId="1065" priority="245" stopIfTrue="1" operator="notEqual">
      <formula>T21+T22+T23</formula>
    </cfRule>
  </conditionalFormatting>
  <conditionalFormatting sqref="D30">
    <cfRule type="cellIs" dxfId="1064" priority="234" stopIfTrue="1" operator="notEqual">
      <formula>D27-D29</formula>
    </cfRule>
  </conditionalFormatting>
  <conditionalFormatting sqref="E30">
    <cfRule type="cellIs" dxfId="1063" priority="233" stopIfTrue="1" operator="notEqual">
      <formula>E27-E29</formula>
    </cfRule>
  </conditionalFormatting>
  <conditionalFormatting sqref="F30">
    <cfRule type="cellIs" dxfId="1062" priority="232" stopIfTrue="1" operator="notEqual">
      <formula>F27-F29</formula>
    </cfRule>
  </conditionalFormatting>
  <conditionalFormatting sqref="G30">
    <cfRule type="cellIs" dxfId="1061" priority="231" stopIfTrue="1" operator="notEqual">
      <formula>G27-G29</formula>
    </cfRule>
  </conditionalFormatting>
  <conditionalFormatting sqref="H30">
    <cfRule type="cellIs" dxfId="1060" priority="230" stopIfTrue="1" operator="notEqual">
      <formula>H27-H29</formula>
    </cfRule>
  </conditionalFormatting>
  <conditionalFormatting sqref="I30">
    <cfRule type="cellIs" dxfId="1059" priority="229" stopIfTrue="1" operator="notEqual">
      <formula>I27-I29</formula>
    </cfRule>
  </conditionalFormatting>
  <conditionalFormatting sqref="D46 F46:I46 R46:U46 Q102:U102 P86:U86">
    <cfRule type="cellIs" dxfId="1058" priority="228" stopIfTrue="1" operator="notEqual">
      <formula>D47+D48</formula>
    </cfRule>
  </conditionalFormatting>
  <conditionalFormatting sqref="E46">
    <cfRule type="cellIs" dxfId="1057" priority="227" stopIfTrue="1" operator="notEqual">
      <formula>E47+E48</formula>
    </cfRule>
  </conditionalFormatting>
  <conditionalFormatting sqref="D48:I48 Q48:U48 P88:U88">
    <cfRule type="cellIs" dxfId="1056" priority="225" stopIfTrue="1" operator="notEqual">
      <formula>D50+D51</formula>
    </cfRule>
  </conditionalFormatting>
  <conditionalFormatting sqref="P46">
    <cfRule type="cellIs" dxfId="1055" priority="223" stopIfTrue="1" operator="notEqual">
      <formula>P47+P48</formula>
    </cfRule>
  </conditionalFormatting>
  <conditionalFormatting sqref="Q46">
    <cfRule type="cellIs" dxfId="1054" priority="222" stopIfTrue="1" operator="notEqual">
      <formula>Q47+Q48</formula>
    </cfRule>
  </conditionalFormatting>
  <conditionalFormatting sqref="P48">
    <cfRule type="cellIs" dxfId="1053" priority="220" stopIfTrue="1" operator="notEqual">
      <formula>P50+P51</formula>
    </cfRule>
  </conditionalFormatting>
  <conditionalFormatting sqref="D52:I52 Q92:U92 P52:T52">
    <cfRule type="cellIs" dxfId="1052" priority="218" stopIfTrue="1" operator="notEqual">
      <formula>D54+D61</formula>
    </cfRule>
  </conditionalFormatting>
  <conditionalFormatting sqref="D54:I54 P54:T54">
    <cfRule type="cellIs" dxfId="1051" priority="216" stopIfTrue="1" operator="notEqual">
      <formula>D55+D56+D58</formula>
    </cfRule>
  </conditionalFormatting>
  <conditionalFormatting sqref="U52">
    <cfRule type="cellIs" dxfId="1050" priority="214" stopIfTrue="1" operator="notEqual">
      <formula>U54+U61</formula>
    </cfRule>
  </conditionalFormatting>
  <conditionalFormatting sqref="U54">
    <cfRule type="cellIs" dxfId="1049" priority="212" stopIfTrue="1" operator="notEqual">
      <formula>U55+U56+U58</formula>
    </cfRule>
  </conditionalFormatting>
  <conditionalFormatting sqref="I63">
    <cfRule type="cellIs" dxfId="1048" priority="210" stopIfTrue="1" operator="notEqual">
      <formula>I64+I67</formula>
    </cfRule>
  </conditionalFormatting>
  <conditionalFormatting sqref="I64">
    <cfRule type="cellIs" dxfId="1047" priority="209" stopIfTrue="1" operator="notEqual">
      <formula>I65+I66</formula>
    </cfRule>
  </conditionalFormatting>
  <conditionalFormatting sqref="H63">
    <cfRule type="cellIs" dxfId="1046" priority="208" stopIfTrue="1" operator="notEqual">
      <formula>H64+H67</formula>
    </cfRule>
  </conditionalFormatting>
  <conditionalFormatting sqref="H64">
    <cfRule type="cellIs" dxfId="1045" priority="207" stopIfTrue="1" operator="notEqual">
      <formula>H65+H66</formula>
    </cfRule>
  </conditionalFormatting>
  <conditionalFormatting sqref="G64">
    <cfRule type="cellIs" dxfId="1044" priority="206" stopIfTrue="1" operator="notEqual">
      <formula>G65+G66</formula>
    </cfRule>
  </conditionalFormatting>
  <conditionalFormatting sqref="F63">
    <cfRule type="cellIs" dxfId="1043" priority="205" stopIfTrue="1" operator="notEqual">
      <formula>F64+F67</formula>
    </cfRule>
  </conditionalFormatting>
  <conditionalFormatting sqref="F64">
    <cfRule type="cellIs" dxfId="1042" priority="204" stopIfTrue="1" operator="notEqual">
      <formula>F65+F66</formula>
    </cfRule>
  </conditionalFormatting>
  <conditionalFormatting sqref="E63">
    <cfRule type="cellIs" dxfId="1041" priority="203" stopIfTrue="1" operator="notEqual">
      <formula>E64+E67</formula>
    </cfRule>
  </conditionalFormatting>
  <conditionalFormatting sqref="E64">
    <cfRule type="cellIs" dxfId="1040" priority="202" stopIfTrue="1" operator="notEqual">
      <formula>E65+E66</formula>
    </cfRule>
  </conditionalFormatting>
  <conditionalFormatting sqref="D63">
    <cfRule type="cellIs" dxfId="1039" priority="201" stopIfTrue="1" operator="notEqual">
      <formula>D64+D67</formula>
    </cfRule>
  </conditionalFormatting>
  <conditionalFormatting sqref="D64">
    <cfRule type="cellIs" dxfId="1038" priority="200" stopIfTrue="1" operator="notEqual">
      <formula>D65+D66</formula>
    </cfRule>
  </conditionalFormatting>
  <conditionalFormatting sqref="P63">
    <cfRule type="cellIs" dxfId="1037" priority="199" stopIfTrue="1" operator="notEqual">
      <formula>P64+P67</formula>
    </cfRule>
  </conditionalFormatting>
  <conditionalFormatting sqref="Q63">
    <cfRule type="cellIs" dxfId="1036" priority="198" stopIfTrue="1" operator="notEqual">
      <formula>Q64+Q67</formula>
    </cfRule>
  </conditionalFormatting>
  <conditionalFormatting sqref="R63">
    <cfRule type="cellIs" dxfId="1035" priority="197" stopIfTrue="1" operator="notEqual">
      <formula>R64+R67</formula>
    </cfRule>
  </conditionalFormatting>
  <conditionalFormatting sqref="S63">
    <cfRule type="cellIs" dxfId="1034" priority="196" stopIfTrue="1" operator="notEqual">
      <formula>S64+S67</formula>
    </cfRule>
  </conditionalFormatting>
  <conditionalFormatting sqref="T63">
    <cfRule type="cellIs" dxfId="1033" priority="195" stopIfTrue="1" operator="notEqual">
      <formula>T64+T67</formula>
    </cfRule>
  </conditionalFormatting>
  <conditionalFormatting sqref="U63">
    <cfRule type="cellIs" dxfId="1032" priority="194" stopIfTrue="1" operator="notEqual">
      <formula>U64+U67</formula>
    </cfRule>
  </conditionalFormatting>
  <conditionalFormatting sqref="I68">
    <cfRule type="cellIs" dxfId="1031" priority="193" stopIfTrue="1" operator="notEqual">
      <formula>P42-I46-I52-I63</formula>
    </cfRule>
  </conditionalFormatting>
  <conditionalFormatting sqref="P92">
    <cfRule type="cellIs" dxfId="1030" priority="187" stopIfTrue="1" operator="notEqual">
      <formula>P94+P101</formula>
    </cfRule>
  </conditionalFormatting>
  <conditionalFormatting sqref="P102">
    <cfRule type="cellIs" dxfId="1029" priority="185" stopIfTrue="1" operator="notEqual">
      <formula>P103+P104</formula>
    </cfRule>
  </conditionalFormatting>
  <conditionalFormatting sqref="P105">
    <cfRule type="cellIs" dxfId="1028" priority="183" stopIfTrue="1" operator="notEqual">
      <formula>P106+P107+P108+P118+P125</formula>
    </cfRule>
  </conditionalFormatting>
  <conditionalFormatting sqref="Q105">
    <cfRule type="cellIs" dxfId="1027" priority="182" stopIfTrue="1" operator="notEqual">
      <formula>Q106+Q107+Q108+Q118+Q125</formula>
    </cfRule>
  </conditionalFormatting>
  <conditionalFormatting sqref="R105">
    <cfRule type="cellIs" dxfId="1026" priority="181" stopIfTrue="1" operator="notEqual">
      <formula>R106+R107+R108+R118+R125</formula>
    </cfRule>
  </conditionalFormatting>
  <conditionalFormatting sqref="S105">
    <cfRule type="cellIs" dxfId="1025" priority="180" stopIfTrue="1" operator="notEqual">
      <formula>S106+S107+S108+S118+S125</formula>
    </cfRule>
  </conditionalFormatting>
  <conditionalFormatting sqref="T105">
    <cfRule type="cellIs" dxfId="1024" priority="179" stopIfTrue="1" operator="notEqual">
      <formula>T106+T107+T108+T118+T125</formula>
    </cfRule>
  </conditionalFormatting>
  <conditionalFormatting sqref="U105">
    <cfRule type="cellIs" dxfId="1023" priority="178" stopIfTrue="1" operator="notEqual">
      <formula>U106+U107+U108+U118+U125</formula>
    </cfRule>
  </conditionalFormatting>
  <conditionalFormatting sqref="I105">
    <cfRule type="cellIs" dxfId="1022" priority="177" stopIfTrue="1" operator="notEqual">
      <formula>I106+I107+I108+I118+I125</formula>
    </cfRule>
  </conditionalFormatting>
  <conditionalFormatting sqref="H105">
    <cfRule type="cellIs" dxfId="1021" priority="176" stopIfTrue="1" operator="notEqual">
      <formula>H106+H107+H108+H118+H125</formula>
    </cfRule>
  </conditionalFormatting>
  <conditionalFormatting sqref="G105">
    <cfRule type="cellIs" dxfId="1020" priority="175" stopIfTrue="1" operator="notEqual">
      <formula>G106+G107+G108+G118+G125</formula>
    </cfRule>
  </conditionalFormatting>
  <conditionalFormatting sqref="F105">
    <cfRule type="cellIs" dxfId="1019" priority="174" stopIfTrue="1" operator="notEqual">
      <formula>F106+F107+F108+F118+F125</formula>
    </cfRule>
  </conditionalFormatting>
  <conditionalFormatting sqref="E105">
    <cfRule type="cellIs" dxfId="1018" priority="173" stopIfTrue="1" operator="notEqual">
      <formula>E106+E107+E108+E118+E125</formula>
    </cfRule>
  </conditionalFormatting>
  <conditionalFormatting sqref="D105">
    <cfRule type="cellIs" dxfId="1017" priority="172" stopIfTrue="1" operator="notEqual">
      <formula>D106+D107+D108+D118+D125</formula>
    </cfRule>
  </conditionalFormatting>
  <conditionalFormatting sqref="I126">
    <cfRule type="cellIs" dxfId="1016" priority="171" stopIfTrue="1" operator="notEqual">
      <formula>P82+P83+P86+P92+P102+P105-I105</formula>
    </cfRule>
  </conditionalFormatting>
  <conditionalFormatting sqref="P144">
    <cfRule type="cellIs" dxfId="1015" priority="165" stopIfTrue="1" operator="notEqual">
      <formula>P146+P147</formula>
    </cfRule>
  </conditionalFormatting>
  <conditionalFormatting sqref="P148">
    <cfRule type="cellIs" dxfId="1014" priority="164" stopIfTrue="1" operator="notEqual">
      <formula>P149+P151+P153+P155+P157</formula>
    </cfRule>
  </conditionalFormatting>
  <conditionalFormatting sqref="P159">
    <cfRule type="cellIs" dxfId="1013" priority="163" stopIfTrue="1" operator="notEqual">
      <formula>P161+P163+P165</formula>
    </cfRule>
  </conditionalFormatting>
  <conditionalFormatting sqref="P167">
    <cfRule type="cellIs" dxfId="1012" priority="162" stopIfTrue="1" operator="notEqual">
      <formula>P168+P169+P170+P172+P173+P174</formula>
    </cfRule>
  </conditionalFormatting>
  <conditionalFormatting sqref="Q144">
    <cfRule type="cellIs" dxfId="1011" priority="161" stopIfTrue="1" operator="notEqual">
      <formula>Q146+Q147</formula>
    </cfRule>
  </conditionalFormatting>
  <conditionalFormatting sqref="Q148">
    <cfRule type="cellIs" dxfId="1010" priority="160" stopIfTrue="1" operator="notEqual">
      <formula>Q149+Q151+Q153+Q155+Q157</formula>
    </cfRule>
  </conditionalFormatting>
  <conditionalFormatting sqref="Q159">
    <cfRule type="cellIs" dxfId="1009" priority="159" stopIfTrue="1" operator="notEqual">
      <formula>Q161+Q163+Q165</formula>
    </cfRule>
  </conditionalFormatting>
  <conditionalFormatting sqref="Q167">
    <cfRule type="cellIs" dxfId="1008" priority="158" stopIfTrue="1" operator="notEqual">
      <formula>Q168+Q169+Q170+Q172+Q173+Q174</formula>
    </cfRule>
  </conditionalFormatting>
  <conditionalFormatting sqref="R144">
    <cfRule type="cellIs" dxfId="1007" priority="157" stopIfTrue="1" operator="notEqual">
      <formula>R146+R147</formula>
    </cfRule>
  </conditionalFormatting>
  <conditionalFormatting sqref="R148">
    <cfRule type="cellIs" dxfId="1006" priority="156" stopIfTrue="1" operator="notEqual">
      <formula>R149+R151+R153+R155+R157</formula>
    </cfRule>
  </conditionalFormatting>
  <conditionalFormatting sqref="R159">
    <cfRule type="cellIs" dxfId="1005" priority="155" stopIfTrue="1" operator="notEqual">
      <formula>R161+R163+R165</formula>
    </cfRule>
  </conditionalFormatting>
  <conditionalFormatting sqref="R167">
    <cfRule type="cellIs" dxfId="1004" priority="154" stopIfTrue="1" operator="notEqual">
      <formula>R168+R169+R170+R172+R173+R174</formula>
    </cfRule>
  </conditionalFormatting>
  <conditionalFormatting sqref="S144">
    <cfRule type="cellIs" dxfId="1003" priority="153" stopIfTrue="1" operator="notEqual">
      <formula>S146+S147</formula>
    </cfRule>
  </conditionalFormatting>
  <conditionalFormatting sqref="S148">
    <cfRule type="cellIs" dxfId="1002" priority="152" stopIfTrue="1" operator="notEqual">
      <formula>S149+S151+S153+S155+S157</formula>
    </cfRule>
  </conditionalFormatting>
  <conditionalFormatting sqref="S159">
    <cfRule type="cellIs" dxfId="1001" priority="151" stopIfTrue="1" operator="notEqual">
      <formula>S161+S163+S165</formula>
    </cfRule>
  </conditionalFormatting>
  <conditionalFormatting sqref="S167">
    <cfRule type="cellIs" dxfId="1000" priority="150" stopIfTrue="1" operator="notEqual">
      <formula>S168+S169+S170+S172+S173+S174</formula>
    </cfRule>
  </conditionalFormatting>
  <conditionalFormatting sqref="T144">
    <cfRule type="cellIs" dxfId="999" priority="149" stopIfTrue="1" operator="notEqual">
      <formula>T146+T147</formula>
    </cfRule>
  </conditionalFormatting>
  <conditionalFormatting sqref="T148">
    <cfRule type="cellIs" dxfId="998" priority="148" stopIfTrue="1" operator="notEqual">
      <formula>T149+T151+T153+T155+T157</formula>
    </cfRule>
  </conditionalFormatting>
  <conditionalFormatting sqref="T159">
    <cfRule type="cellIs" dxfId="997" priority="147" stopIfTrue="1" operator="notEqual">
      <formula>T161+T163+T165</formula>
    </cfRule>
  </conditionalFormatting>
  <conditionalFormatting sqref="T167">
    <cfRule type="cellIs" dxfId="996" priority="146" stopIfTrue="1" operator="notEqual">
      <formula>T168+T169+T170+T172+T173+T174</formula>
    </cfRule>
  </conditionalFormatting>
  <conditionalFormatting sqref="U144">
    <cfRule type="cellIs" dxfId="995" priority="145" stopIfTrue="1" operator="notEqual">
      <formula>U146+U147</formula>
    </cfRule>
  </conditionalFormatting>
  <conditionalFormatting sqref="U148">
    <cfRule type="cellIs" dxfId="994" priority="144" stopIfTrue="1" operator="notEqual">
      <formula>U149+U151+U153+U155+U157</formula>
    </cfRule>
  </conditionalFormatting>
  <conditionalFormatting sqref="U159">
    <cfRule type="cellIs" dxfId="993" priority="143" stopIfTrue="1" operator="notEqual">
      <formula>U161+U163+U165</formula>
    </cfRule>
  </conditionalFormatting>
  <conditionalFormatting sqref="U167">
    <cfRule type="cellIs" dxfId="992" priority="142" stopIfTrue="1" operator="notEqual">
      <formula>U168+U169+U170+U172+U173+U174</formula>
    </cfRule>
  </conditionalFormatting>
  <conditionalFormatting sqref="I144">
    <cfRule type="cellIs" dxfId="991" priority="141" stopIfTrue="1" operator="notEqual">
      <formula>I146+I147</formula>
    </cfRule>
  </conditionalFormatting>
  <conditionalFormatting sqref="I148">
    <cfRule type="cellIs" dxfId="990" priority="140" stopIfTrue="1" operator="notEqual">
      <formula>I149+I151+I153+I155+I157</formula>
    </cfRule>
  </conditionalFormatting>
  <conditionalFormatting sqref="I159">
    <cfRule type="cellIs" dxfId="989" priority="139" stopIfTrue="1" operator="notEqual">
      <formula>I161+I163+I165</formula>
    </cfRule>
  </conditionalFormatting>
  <conditionalFormatting sqref="I167">
    <cfRule type="cellIs" dxfId="988" priority="138" stopIfTrue="1" operator="notEqual">
      <formula>I168+I169+I170+I172+I173+I174</formula>
    </cfRule>
  </conditionalFormatting>
  <conditionalFormatting sqref="H144">
    <cfRule type="cellIs" dxfId="987" priority="137" stopIfTrue="1" operator="notEqual">
      <formula>H146+H147</formula>
    </cfRule>
  </conditionalFormatting>
  <conditionalFormatting sqref="H148">
    <cfRule type="cellIs" dxfId="986" priority="136" stopIfTrue="1" operator="notEqual">
      <formula>H149+H151+H153+H155+H157</formula>
    </cfRule>
  </conditionalFormatting>
  <conditionalFormatting sqref="H159">
    <cfRule type="cellIs" dxfId="985" priority="135" stopIfTrue="1" operator="notEqual">
      <formula>H161+H163+H165</formula>
    </cfRule>
  </conditionalFormatting>
  <conditionalFormatting sqref="H167">
    <cfRule type="cellIs" dxfId="984" priority="134" stopIfTrue="1" operator="notEqual">
      <formula>H168+H169+H170+H172+H173+H174</formula>
    </cfRule>
  </conditionalFormatting>
  <conditionalFormatting sqref="G144">
    <cfRule type="cellIs" dxfId="983" priority="133" stopIfTrue="1" operator="notEqual">
      <formula>G146+G147</formula>
    </cfRule>
  </conditionalFormatting>
  <conditionalFormatting sqref="G148">
    <cfRule type="cellIs" dxfId="982" priority="132" stopIfTrue="1" operator="notEqual">
      <formula>G149+G151+G153+G155+G157</formula>
    </cfRule>
  </conditionalFormatting>
  <conditionalFormatting sqref="G159">
    <cfRule type="cellIs" dxfId="981" priority="131" stopIfTrue="1" operator="notEqual">
      <formula>G161+G163+G165</formula>
    </cfRule>
  </conditionalFormatting>
  <conditionalFormatting sqref="G167">
    <cfRule type="cellIs" dxfId="980" priority="130" stopIfTrue="1" operator="notEqual">
      <formula>G168+G169+G170+G172+G173+G174</formula>
    </cfRule>
  </conditionalFormatting>
  <conditionalFormatting sqref="F144">
    <cfRule type="cellIs" dxfId="979" priority="129" stopIfTrue="1" operator="notEqual">
      <formula>F146+F147</formula>
    </cfRule>
  </conditionalFormatting>
  <conditionalFormatting sqref="F148">
    <cfRule type="cellIs" dxfId="978" priority="128" stopIfTrue="1" operator="notEqual">
      <formula>F149+F151+F153+F155+F157</formula>
    </cfRule>
  </conditionalFormatting>
  <conditionalFormatting sqref="F159">
    <cfRule type="cellIs" dxfId="977" priority="127" stopIfTrue="1" operator="notEqual">
      <formula>F161+F163+F165</formula>
    </cfRule>
  </conditionalFormatting>
  <conditionalFormatting sqref="F167">
    <cfRule type="cellIs" dxfId="976" priority="126" stopIfTrue="1" operator="notEqual">
      <formula>F168+F169+F170+F172+F173+F174</formula>
    </cfRule>
  </conditionalFormatting>
  <conditionalFormatting sqref="E148">
    <cfRule type="cellIs" dxfId="975" priority="125" stopIfTrue="1" operator="notEqual">
      <formula>E149+E151+E153+E155+E157</formula>
    </cfRule>
  </conditionalFormatting>
  <conditionalFormatting sqref="E159">
    <cfRule type="cellIs" dxfId="974" priority="124" stopIfTrue="1" operator="notEqual">
      <formula>E161+E163+E165</formula>
    </cfRule>
  </conditionalFormatting>
  <conditionalFormatting sqref="E167">
    <cfRule type="cellIs" dxfId="973" priority="123" stopIfTrue="1" operator="notEqual">
      <formula>E168+E169+E170+E172+E173+E174</formula>
    </cfRule>
  </conditionalFormatting>
  <conditionalFormatting sqref="D144">
    <cfRule type="cellIs" dxfId="972" priority="122" stopIfTrue="1" operator="notEqual">
      <formula>D146+D147</formula>
    </cfRule>
  </conditionalFormatting>
  <conditionalFormatting sqref="D148">
    <cfRule type="cellIs" dxfId="971" priority="121" stopIfTrue="1" operator="notEqual">
      <formula>D149+D151+D153+D155+D157</formula>
    </cfRule>
  </conditionalFormatting>
  <conditionalFormatting sqref="D159">
    <cfRule type="cellIs" dxfId="970" priority="120" stopIfTrue="1" operator="notEqual">
      <formula>D161+D163+D165</formula>
    </cfRule>
  </conditionalFormatting>
  <conditionalFormatting sqref="D167">
    <cfRule type="cellIs" dxfId="969" priority="119" stopIfTrue="1" operator="notEqual">
      <formula>D168+D169+D170+D172+D173+D174</formula>
    </cfRule>
  </conditionalFormatting>
  <conditionalFormatting sqref="I176">
    <cfRule type="cellIs" dxfId="968" priority="118" stopIfTrue="1" operator="notEqual">
      <formula>$P$140+$P$144+$P$148+$P$159+$P$167-$I$144-$I$148-$I$159-$I$167</formula>
    </cfRule>
  </conditionalFormatting>
  <conditionalFormatting sqref="D177:I177">
    <cfRule type="cellIs" dxfId="967" priority="112" stopIfTrue="1" operator="notEqual">
      <formula>D176-D29</formula>
    </cfRule>
  </conditionalFormatting>
  <conditionalFormatting sqref="D128:I128">
    <cfRule type="cellIs" dxfId="966" priority="110" stopIfTrue="1" operator="notEqual">
      <formula>D126-D$29</formula>
    </cfRule>
  </conditionalFormatting>
  <conditionalFormatting sqref="E70 G70:I70">
    <cfRule type="cellIs" dxfId="965" priority="108" stopIfTrue="1" operator="notEqual">
      <formula>E68+$E$69-E$29-$E$71</formula>
    </cfRule>
  </conditionalFormatting>
  <conditionalFormatting sqref="P190">
    <cfRule type="cellIs" dxfId="964" priority="107" stopIfTrue="1" operator="notEqual">
      <formula>P191+P193</formula>
    </cfRule>
  </conditionalFormatting>
  <conditionalFormatting sqref="Q190">
    <cfRule type="cellIs" dxfId="963" priority="106" stopIfTrue="1" operator="notEqual">
      <formula>Q191+Q193</formula>
    </cfRule>
  </conditionalFormatting>
  <conditionalFormatting sqref="R190">
    <cfRule type="cellIs" dxfId="962" priority="105" stopIfTrue="1" operator="notEqual">
      <formula>R191+R193</formula>
    </cfRule>
  </conditionalFormatting>
  <conditionalFormatting sqref="S190">
    <cfRule type="cellIs" dxfId="961" priority="104" stopIfTrue="1" operator="notEqual">
      <formula>S191+S193</formula>
    </cfRule>
  </conditionalFormatting>
  <conditionalFormatting sqref="T190">
    <cfRule type="cellIs" dxfId="960" priority="103" stopIfTrue="1" operator="notEqual">
      <formula>T191+T193</formula>
    </cfRule>
  </conditionalFormatting>
  <conditionalFormatting sqref="U190">
    <cfRule type="cellIs" dxfId="959" priority="102" stopIfTrue="1" operator="notEqual">
      <formula>U191+U193</formula>
    </cfRule>
  </conditionalFormatting>
  <conditionalFormatting sqref="I190">
    <cfRule type="cellIs" dxfId="958" priority="101" stopIfTrue="1" operator="notEqual">
      <formula>I191+I193</formula>
    </cfRule>
  </conditionalFormatting>
  <conditionalFormatting sqref="H190">
    <cfRule type="cellIs" dxfId="957" priority="100" stopIfTrue="1" operator="notEqual">
      <formula>H191+H193</formula>
    </cfRule>
  </conditionalFormatting>
  <conditionalFormatting sqref="G190">
    <cfRule type="cellIs" dxfId="956" priority="99" stopIfTrue="1" operator="notEqual">
      <formula>G191+G193</formula>
    </cfRule>
  </conditionalFormatting>
  <conditionalFormatting sqref="F190">
    <cfRule type="cellIs" dxfId="955" priority="98" stopIfTrue="1" operator="notEqual">
      <formula>F191+F193</formula>
    </cfRule>
  </conditionalFormatting>
  <conditionalFormatting sqref="E190">
    <cfRule type="cellIs" dxfId="954" priority="97" stopIfTrue="1" operator="notEqual">
      <formula>E191+E193</formula>
    </cfRule>
  </conditionalFormatting>
  <conditionalFormatting sqref="D190">
    <cfRule type="cellIs" dxfId="953" priority="96" stopIfTrue="1" operator="notEqual">
      <formula>D191+D193</formula>
    </cfRule>
  </conditionalFormatting>
  <conditionalFormatting sqref="D196">
    <cfRule type="cellIs" dxfId="952" priority="95" stopIfTrue="1" operator="notEqual">
      <formula>D195-D$29</formula>
    </cfRule>
  </conditionalFormatting>
  <conditionalFormatting sqref="E196">
    <cfRule type="cellIs" dxfId="951" priority="93" stopIfTrue="1" operator="notEqual">
      <formula>E195-E$29</formula>
    </cfRule>
  </conditionalFormatting>
  <conditionalFormatting sqref="F196">
    <cfRule type="cellIs" dxfId="950" priority="92" stopIfTrue="1" operator="notEqual">
      <formula>F195-F$29</formula>
    </cfRule>
  </conditionalFormatting>
  <conditionalFormatting sqref="G196">
    <cfRule type="cellIs" dxfId="949" priority="91" stopIfTrue="1" operator="notEqual">
      <formula>G195-G$29</formula>
    </cfRule>
  </conditionalFormatting>
  <conditionalFormatting sqref="H196">
    <cfRule type="cellIs" dxfId="948" priority="90" stopIfTrue="1" operator="notEqual">
      <formula>H195-H$29</formula>
    </cfRule>
  </conditionalFormatting>
  <conditionalFormatting sqref="I196">
    <cfRule type="cellIs" dxfId="947" priority="89" stopIfTrue="1" operator="notEqual">
      <formula>I195-I$29</formula>
    </cfRule>
  </conditionalFormatting>
  <conditionalFormatting sqref="I195">
    <cfRule type="cellIs" dxfId="946" priority="88" stopIfTrue="1" operator="notEqual">
      <formula>$P$188+$P$190-$I$190</formula>
    </cfRule>
  </conditionalFormatting>
  <conditionalFormatting sqref="P209">
    <cfRule type="cellIs" dxfId="945" priority="82" stopIfTrue="1" operator="notEqual">
      <formula>P210+P211</formula>
    </cfRule>
  </conditionalFormatting>
  <conditionalFormatting sqref="Q209">
    <cfRule type="cellIs" dxfId="944" priority="81" stopIfTrue="1" operator="notEqual">
      <formula>Q210+Q211</formula>
    </cfRule>
  </conditionalFormatting>
  <conditionalFormatting sqref="R209">
    <cfRule type="cellIs" dxfId="943" priority="80" stopIfTrue="1" operator="notEqual">
      <formula>R210+R211</formula>
    </cfRule>
  </conditionalFormatting>
  <conditionalFormatting sqref="S209">
    <cfRule type="cellIs" dxfId="942" priority="79" stopIfTrue="1" operator="notEqual">
      <formula>S210+S211</formula>
    </cfRule>
  </conditionalFormatting>
  <conditionalFormatting sqref="T209">
    <cfRule type="cellIs" dxfId="941" priority="78" stopIfTrue="1" operator="notEqual">
      <formula>T210+T211</formula>
    </cfRule>
  </conditionalFormatting>
  <conditionalFormatting sqref="U209">
    <cfRule type="cellIs" dxfId="940" priority="77" stopIfTrue="1" operator="notEqual">
      <formula>U210+U211</formula>
    </cfRule>
  </conditionalFormatting>
  <conditionalFormatting sqref="I209">
    <cfRule type="cellIs" dxfId="939" priority="76" stopIfTrue="1" operator="notEqual">
      <formula>I210+I211</formula>
    </cfRule>
  </conditionalFormatting>
  <conditionalFormatting sqref="H209">
    <cfRule type="cellIs" dxfId="938" priority="75" stopIfTrue="1" operator="notEqual">
      <formula>H210+H211</formula>
    </cfRule>
  </conditionalFormatting>
  <conditionalFormatting sqref="G209">
    <cfRule type="cellIs" dxfId="937" priority="74" stopIfTrue="1" operator="notEqual">
      <formula>G210+G211</formula>
    </cfRule>
  </conditionalFormatting>
  <conditionalFormatting sqref="F209">
    <cfRule type="cellIs" dxfId="936" priority="73" stopIfTrue="1" operator="notEqual">
      <formula>F210+F211</formula>
    </cfRule>
  </conditionalFormatting>
  <conditionalFormatting sqref="E209">
    <cfRule type="cellIs" dxfId="935" priority="72" stopIfTrue="1" operator="notEqual">
      <formula>E210+E211</formula>
    </cfRule>
  </conditionalFormatting>
  <conditionalFormatting sqref="D209">
    <cfRule type="cellIs" dxfId="934" priority="71" stopIfTrue="1" operator="notEqual">
      <formula>D210+D211</formula>
    </cfRule>
  </conditionalFormatting>
  <conditionalFormatting sqref="D215">
    <cfRule type="cellIs" dxfId="933" priority="70" stopIfTrue="1" operator="notEqual">
      <formula>D214-D$29</formula>
    </cfRule>
  </conditionalFormatting>
  <conditionalFormatting sqref="E215">
    <cfRule type="cellIs" dxfId="932" priority="68" stopIfTrue="1" operator="notEqual">
      <formula>E214-E$29</formula>
    </cfRule>
  </conditionalFormatting>
  <conditionalFormatting sqref="F215">
    <cfRule type="cellIs" dxfId="931" priority="67" stopIfTrue="1" operator="notEqual">
      <formula>F214-F$29</formula>
    </cfRule>
  </conditionalFormatting>
  <conditionalFormatting sqref="G215">
    <cfRule type="cellIs" dxfId="930" priority="66" stopIfTrue="1" operator="notEqual">
      <formula>G214-G$29</formula>
    </cfRule>
  </conditionalFormatting>
  <conditionalFormatting sqref="H215">
    <cfRule type="cellIs" dxfId="929" priority="65" stopIfTrue="1" operator="notEqual">
      <formula>H214-H$29</formula>
    </cfRule>
  </conditionalFormatting>
  <conditionalFormatting sqref="I215">
    <cfRule type="cellIs" dxfId="928" priority="64" stopIfTrue="1" operator="notEqual">
      <formula>I214-I$29</formula>
    </cfRule>
  </conditionalFormatting>
  <conditionalFormatting sqref="I214">
    <cfRule type="cellIs" dxfId="927" priority="63" stopIfTrue="1" operator="notEqual">
      <formula>$P$207+$P$209+$P$212-$I$209-$I$212</formula>
    </cfRule>
  </conditionalFormatting>
  <conditionalFormatting sqref="P228">
    <cfRule type="cellIs" dxfId="926" priority="57" stopIfTrue="1" operator="notEqual">
      <formula>P229+O230</formula>
    </cfRule>
  </conditionalFormatting>
  <conditionalFormatting sqref="G228">
    <cfRule type="cellIs" dxfId="925" priority="47" stopIfTrue="1" operator="notEqual">
      <formula>$G$229+$G$230</formula>
    </cfRule>
  </conditionalFormatting>
  <conditionalFormatting sqref="D228">
    <cfRule type="cellIs" dxfId="924" priority="46" stopIfTrue="1" operator="notEqual">
      <formula>$D$229+$D$230</formula>
    </cfRule>
  </conditionalFormatting>
  <conditionalFormatting sqref="D234">
    <cfRule type="cellIs" dxfId="923" priority="45" stopIfTrue="1" operator="notEqual">
      <formula>D233-D$29</formula>
    </cfRule>
  </conditionalFormatting>
  <conditionalFormatting sqref="E234">
    <cfRule type="cellIs" dxfId="922" priority="43" stopIfTrue="1" operator="notEqual">
      <formula>E233-E$29</formula>
    </cfRule>
  </conditionalFormatting>
  <conditionalFormatting sqref="F234">
    <cfRule type="cellIs" dxfId="921" priority="42" stopIfTrue="1" operator="notEqual">
      <formula>F233-F$29</formula>
    </cfRule>
  </conditionalFormatting>
  <conditionalFormatting sqref="G234">
    <cfRule type="cellIs" dxfId="920" priority="41" stopIfTrue="1" operator="notEqual">
      <formula>G233-G$29</formula>
    </cfRule>
  </conditionalFormatting>
  <conditionalFormatting sqref="H234">
    <cfRule type="cellIs" dxfId="919" priority="40" stopIfTrue="1" operator="notEqual">
      <formula>H233-H$29</formula>
    </cfRule>
  </conditionalFormatting>
  <conditionalFormatting sqref="I234">
    <cfRule type="cellIs" dxfId="918" priority="39" stopIfTrue="1" operator="notEqual">
      <formula>I233-I$29</formula>
    </cfRule>
  </conditionalFormatting>
  <conditionalFormatting sqref="P247">
    <cfRule type="cellIs" dxfId="917" priority="38" stopIfTrue="1" operator="notEqual">
      <formula>P248+P249+P250</formula>
    </cfRule>
  </conditionalFormatting>
  <conditionalFormatting sqref="P251">
    <cfRule type="cellIs" dxfId="916" priority="37" stopIfTrue="1" operator="notEqual">
      <formula>P252+P253+P254</formula>
    </cfRule>
  </conditionalFormatting>
  <conditionalFormatting sqref="Q247">
    <cfRule type="cellIs" dxfId="915" priority="36" stopIfTrue="1" operator="notEqual">
      <formula>Q248+Q249+Q250</formula>
    </cfRule>
  </conditionalFormatting>
  <conditionalFormatting sqref="Q251">
    <cfRule type="cellIs" dxfId="914" priority="35" stopIfTrue="1" operator="notEqual">
      <formula>Q252+Q253+Q254</formula>
    </cfRule>
  </conditionalFormatting>
  <conditionalFormatting sqref="R247">
    <cfRule type="cellIs" dxfId="913" priority="34" stopIfTrue="1" operator="notEqual">
      <formula>R248+R249+R250</formula>
    </cfRule>
  </conditionalFormatting>
  <conditionalFormatting sqref="R251">
    <cfRule type="cellIs" dxfId="912" priority="33" stopIfTrue="1" operator="notEqual">
      <formula>R252+R253+R254</formula>
    </cfRule>
  </conditionalFormatting>
  <conditionalFormatting sqref="S247">
    <cfRule type="cellIs" dxfId="911" priority="32" stopIfTrue="1" operator="notEqual">
      <formula>S248+S249+S250</formula>
    </cfRule>
  </conditionalFormatting>
  <conditionalFormatting sqref="S251">
    <cfRule type="cellIs" dxfId="910" priority="31" stopIfTrue="1" operator="notEqual">
      <formula>S252+S253+S254</formula>
    </cfRule>
  </conditionalFormatting>
  <conditionalFormatting sqref="T247">
    <cfRule type="cellIs" dxfId="909" priority="30" stopIfTrue="1" operator="notEqual">
      <formula>T248+T249+T250</formula>
    </cfRule>
  </conditionalFormatting>
  <conditionalFormatting sqref="T251">
    <cfRule type="cellIs" dxfId="908" priority="29" stopIfTrue="1" operator="notEqual">
      <formula>T252+T253+T254</formula>
    </cfRule>
  </conditionalFormatting>
  <conditionalFormatting sqref="U247">
    <cfRule type="cellIs" dxfId="907" priority="28" stopIfTrue="1" operator="notEqual">
      <formula>U248+U249+U250</formula>
    </cfRule>
  </conditionalFormatting>
  <conditionalFormatting sqref="U251">
    <cfRule type="cellIs" dxfId="906" priority="27" stopIfTrue="1" operator="notEqual">
      <formula>U252+U253+U254</formula>
    </cfRule>
  </conditionalFormatting>
  <conditionalFormatting sqref="I255">
    <cfRule type="cellIs" dxfId="905" priority="26" stopIfTrue="1" operator="notEqual">
      <formula>$P$246+$P$247+$P$251</formula>
    </cfRule>
  </conditionalFormatting>
  <conditionalFormatting sqref="H255">
    <cfRule type="cellIs" dxfId="904" priority="25" stopIfTrue="1" operator="notEqual">
      <formula>$Q$246+$Q$247+$Q$251</formula>
    </cfRule>
  </conditionalFormatting>
  <conditionalFormatting sqref="G255">
    <cfRule type="cellIs" dxfId="903" priority="24" stopIfTrue="1" operator="notEqual">
      <formula>$R$246+$R$247+$R$251</formula>
    </cfRule>
  </conditionalFormatting>
  <conditionalFormatting sqref="F255">
    <cfRule type="cellIs" dxfId="902" priority="23" stopIfTrue="1" operator="notEqual">
      <formula>$S$246+$S$247+$S$251</formula>
    </cfRule>
  </conditionalFormatting>
  <conditionalFormatting sqref="E255">
    <cfRule type="cellIs" dxfId="901" priority="22" stopIfTrue="1" operator="notEqual">
      <formula>$T$246+$T$247+$T$251</formula>
    </cfRule>
  </conditionalFormatting>
  <conditionalFormatting sqref="D255">
    <cfRule type="cellIs" dxfId="900" priority="21" stopIfTrue="1" operator="notEqual">
      <formula>$U$246+$U$247+$U$251</formula>
    </cfRule>
  </conditionalFormatting>
  <conditionalFormatting sqref="I278">
    <cfRule type="cellIs" dxfId="899" priority="14" stopIfTrue="1" operator="notEqual">
      <formula>$P$268-$I$271-$I$276-$I$273</formula>
    </cfRule>
  </conditionalFormatting>
  <conditionalFormatting sqref="D70">
    <cfRule type="cellIs" dxfId="898" priority="7" stopIfTrue="1" operator="notEqual">
      <formula>D68+$D$69-$D$71-D$29</formula>
    </cfRule>
  </conditionalFormatting>
  <conditionalFormatting sqref="F70">
    <cfRule type="cellIs" dxfId="897" priority="6" stopIfTrue="1" operator="notEqual">
      <formula>$F$69+$F$68-$F$71-$F$29</formula>
    </cfRule>
  </conditionalFormatting>
  <conditionalFormatting sqref="I27">
    <cfRule type="cellIs" dxfId="896" priority="297" stopIfTrue="1" operator="notEqual">
      <formula>P18-I24</formula>
    </cfRule>
  </conditionalFormatting>
  <conditionalFormatting sqref="P20">
    <cfRule type="cellIs" dxfId="895" priority="2" stopIfTrue="1" operator="notEqual">
      <formula>P23+P24+P25</formula>
    </cfRule>
  </conditionalFormatting>
  <conditionalFormatting sqref="S20">
    <cfRule type="cellIs" dxfId="894" priority="1" stopIfTrue="1" operator="notEqual">
      <formula>S23+S24+S25</formula>
    </cfRule>
  </conditionalFormatting>
  <conditionalFormatting sqref="D271:I271">
    <cfRule type="cellIs" dxfId="893" priority="419" stopIfTrue="1" operator="notEqual">
      <formula>D272+D274+D275</formula>
    </cfRule>
  </conditionalFormatting>
  <conditionalFormatting sqref="H228:I228 E228:F228 Q228:U228">
    <cfRule type="cellIs" dxfId="892" priority="939" stopIfTrue="1" operator="notEqual">
      <formula>E229+#REF!</formula>
    </cfRule>
  </conditionalFormatting>
  <conditionalFormatting sqref="H68">
    <cfRule type="cellIs" dxfId="891" priority="4835" stopIfTrue="1" operator="notEqual">
      <formula>$Q$42-$H$46-$H$52-$H$63</formula>
    </cfRule>
  </conditionalFormatting>
  <conditionalFormatting sqref="H176">
    <cfRule type="cellIs" dxfId="890" priority="4836" stopIfTrue="1" operator="notEqual">
      <formula>$Q$140+$Q$144+$Q$148+$Q$159+$Q$167-$H$144-$H$148-$H$159-$H$167</formula>
    </cfRule>
  </conditionalFormatting>
  <conditionalFormatting sqref="H195">
    <cfRule type="cellIs" dxfId="889" priority="4837" stopIfTrue="1" operator="notEqual">
      <formula>$Q$188+$Q$190-$H$190</formula>
    </cfRule>
  </conditionalFormatting>
  <conditionalFormatting sqref="H214">
    <cfRule type="cellIs" dxfId="888" priority="4838" stopIfTrue="1" operator="notEqual">
      <formula>$Q$207+$Q$209+$Q$212-$H$209-$H$212</formula>
    </cfRule>
  </conditionalFormatting>
  <conditionalFormatting sqref="H278">
    <cfRule type="cellIs" dxfId="887" priority="4839" stopIfTrue="1" operator="notEqual">
      <formula>$Q$268-$H$271-$H$273-$H$276</formula>
    </cfRule>
  </conditionalFormatting>
  <conditionalFormatting sqref="H126">
    <cfRule type="cellIs" dxfId="886" priority="4840" stopIfTrue="1" operator="notEqual">
      <formula>Q82+Q83+Q86+Q92+Q102+Q105-H105</formula>
    </cfRule>
  </conditionalFormatting>
  <conditionalFormatting sqref="H27">
    <cfRule type="cellIs" dxfId="885" priority="4841" stopIfTrue="1" operator="notEqual">
      <formula>Q18-H24</formula>
    </cfRule>
  </conditionalFormatting>
  <conditionalFormatting sqref="G68">
    <cfRule type="cellIs" dxfId="884" priority="4842" stopIfTrue="1" operator="notEqual">
      <formula>$R$42-$G$46-$G$52-$G$63</formula>
    </cfRule>
  </conditionalFormatting>
  <conditionalFormatting sqref="G126">
    <cfRule type="cellIs" dxfId="883" priority="4843" stopIfTrue="1" operator="notEqual">
      <formula>R82+R83+R86+R92+R102+R105-G105</formula>
    </cfRule>
  </conditionalFormatting>
  <conditionalFormatting sqref="G176">
    <cfRule type="cellIs" dxfId="882" priority="4844" stopIfTrue="1" operator="notEqual">
      <formula>$R$140+$R$144+$R$148+$R$159+$R$167-$G$144-$G$148-$G$159-$G$167</formula>
    </cfRule>
  </conditionalFormatting>
  <conditionalFormatting sqref="G195">
    <cfRule type="cellIs" dxfId="881" priority="4845" stopIfTrue="1" operator="notEqual">
      <formula>$R$188+$R$190-$G$190</formula>
    </cfRule>
  </conditionalFormatting>
  <conditionalFormatting sqref="G214">
    <cfRule type="cellIs" dxfId="880" priority="4846" stopIfTrue="1" operator="notEqual">
      <formula>$R$207+$R$209+$R$212-$G$209-$G$212</formula>
    </cfRule>
  </conditionalFormatting>
  <conditionalFormatting sqref="G278">
    <cfRule type="cellIs" dxfId="879" priority="4847" stopIfTrue="1" operator="notEqual">
      <formula>$R$268-$G$271-$G$273-$G$276</formula>
    </cfRule>
  </conditionalFormatting>
  <conditionalFormatting sqref="G27">
    <cfRule type="cellIs" dxfId="878" priority="4848" stopIfTrue="1" operator="notEqual">
      <formula>R18-G24</formula>
    </cfRule>
  </conditionalFormatting>
  <conditionalFormatting sqref="F126">
    <cfRule type="cellIs" dxfId="877" priority="4849" stopIfTrue="1" operator="notEqual">
      <formula>S82+S83+S86+S92+S102+S105-F105</formula>
    </cfRule>
  </conditionalFormatting>
  <conditionalFormatting sqref="F176">
    <cfRule type="cellIs" dxfId="876" priority="4850" stopIfTrue="1" operator="notEqual">
      <formula>$S$140+$S$144+$S$148+$S$159+$S$167-$F$144-$F$148-$F$159-$F$167</formula>
    </cfRule>
  </conditionalFormatting>
  <conditionalFormatting sqref="F195">
    <cfRule type="cellIs" dxfId="875" priority="4851" stopIfTrue="1" operator="notEqual">
      <formula>$S$188+$S$190-$F$190</formula>
    </cfRule>
  </conditionalFormatting>
  <conditionalFormatting sqref="F214">
    <cfRule type="cellIs" dxfId="874" priority="4852" stopIfTrue="1" operator="notEqual">
      <formula>$S$207+$S$209+$S$212-$F$209-$F$212</formula>
    </cfRule>
  </conditionalFormatting>
  <conditionalFormatting sqref="F278">
    <cfRule type="cellIs" dxfId="873" priority="4853" stopIfTrue="1" operator="notEqual">
      <formula>$S$268-$F$271-$F$273-$F$276</formula>
    </cfRule>
  </conditionalFormatting>
  <conditionalFormatting sqref="F69">
    <cfRule type="cellIs" dxfId="872" priority="4854" stopIfTrue="1" operator="notEqual">
      <formula>$S$42-$F$46-$F$52-$F$63-$F$68</formula>
    </cfRule>
  </conditionalFormatting>
  <conditionalFormatting sqref="F27">
    <cfRule type="cellIs" dxfId="871" priority="4855" stopIfTrue="1" operator="notEqual">
      <formula>S18-F24</formula>
    </cfRule>
  </conditionalFormatting>
  <conditionalFormatting sqref="E68">
    <cfRule type="cellIs" dxfId="870" priority="4856" stopIfTrue="1" operator="notEqual">
      <formula>$T$42-$E$46-$E$52-$E$63</formula>
    </cfRule>
  </conditionalFormatting>
  <conditionalFormatting sqref="E126">
    <cfRule type="cellIs" dxfId="869" priority="4857" stopIfTrue="1" operator="notEqual">
      <formula>T82+T83+T86+T92+T102+T105-E105</formula>
    </cfRule>
  </conditionalFormatting>
  <conditionalFormatting sqref="E176">
    <cfRule type="cellIs" dxfId="868" priority="4858" stopIfTrue="1" operator="notEqual">
      <formula>$T$140+$T$144+$T$148+$T$159+$T$167-$E$144-$E$148-$E$159-$E$167</formula>
    </cfRule>
  </conditionalFormatting>
  <conditionalFormatting sqref="E195">
    <cfRule type="cellIs" dxfId="867" priority="4859" stopIfTrue="1" operator="notEqual">
      <formula>$T$188+$T$190-$E$190</formula>
    </cfRule>
  </conditionalFormatting>
  <conditionalFormatting sqref="E214">
    <cfRule type="cellIs" dxfId="866" priority="4860" stopIfTrue="1" operator="notEqual">
      <formula>$T$207+$T$209+$T$212-$E$209-$E$212</formula>
    </cfRule>
  </conditionalFormatting>
  <conditionalFormatting sqref="E278">
    <cfRule type="cellIs" dxfId="865" priority="4861" stopIfTrue="1" operator="notEqual">
      <formula>$T$268-$E$271-$E$273-$E$276</formula>
    </cfRule>
  </conditionalFormatting>
  <conditionalFormatting sqref="E27">
    <cfRule type="cellIs" dxfId="864" priority="4862" stopIfTrue="1" operator="notEqual">
      <formula>T18-E24</formula>
    </cfRule>
  </conditionalFormatting>
  <conditionalFormatting sqref="U18">
    <cfRule type="cellIs" dxfId="863" priority="4863" stopIfTrue="1" operator="notEqual">
      <formula>P18+Q18+R18+S18+T18</formula>
    </cfRule>
    <cfRule type="cellIs" dxfId="862" priority="4864" stopIfTrue="1" operator="notEqual">
      <formula>U21+U22+U23</formula>
    </cfRule>
  </conditionalFormatting>
  <conditionalFormatting sqref="D126">
    <cfRule type="cellIs" dxfId="861" priority="4865" stopIfTrue="1" operator="notEqual">
      <formula>U82+U83+U86+U92+U102+U105-D105</formula>
    </cfRule>
  </conditionalFormatting>
  <conditionalFormatting sqref="D176">
    <cfRule type="cellIs" dxfId="860" priority="4866" stopIfTrue="1" operator="notEqual">
      <formula>$U$140+$U$144+$U$148+$U$159+$U$167-$D$144-$D$148-$D$159-$D$167</formula>
    </cfRule>
  </conditionalFormatting>
  <conditionalFormatting sqref="D195">
    <cfRule type="cellIs" dxfId="859" priority="4867" stopIfTrue="1" operator="notEqual">
      <formula>$U$188+$U$190-$D$190</formula>
    </cfRule>
  </conditionalFormatting>
  <conditionalFormatting sqref="D214">
    <cfRule type="cellIs" dxfId="858" priority="4868" stopIfTrue="1" operator="notEqual">
      <formula>$U$207+$U$209+$U$212-$D$209-$D$212</formula>
    </cfRule>
  </conditionalFormatting>
  <conditionalFormatting sqref="D278">
    <cfRule type="cellIs" dxfId="857" priority="4869" stopIfTrue="1" operator="notEqual">
      <formula>$U$268-$D$271-$D$273-$D$276</formula>
    </cfRule>
  </conditionalFormatting>
  <conditionalFormatting sqref="D27">
    <cfRule type="cellIs" dxfId="856" priority="4870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3" max="30" man="1"/>
    <brk id="71" min="3" max="30" man="1"/>
    <brk id="129" min="3" max="30" man="1"/>
    <brk id="177" min="3" max="30" man="1"/>
    <brk id="215" min="3" max="30" man="1"/>
    <brk id="257" min="3" max="3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7.710937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371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'[1]2017'!U34</f>
        <v>1439846</v>
      </c>
      <c r="Q18" s="147">
        <f>'[1]2017'!W34</f>
        <v>70263</v>
      </c>
      <c r="R18" s="147">
        <f>'[1]2017'!Y34</f>
        <v>211554</v>
      </c>
      <c r="S18" s="147">
        <f>'[1]2017'!AA34</f>
        <v>324174</v>
      </c>
      <c r="T18" s="147">
        <f>'[1]2017'!AC34</f>
        <v>15532</v>
      </c>
      <c r="U18" s="147">
        <f>'[1]2017'!AE34</f>
        <v>2061369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'[1]2017'!Y36+'[1]2017'!Y38+'[1]2017'!Y41</f>
        <v>25296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'[1]2017'!U36</f>
        <v>1418559</v>
      </c>
      <c r="Q21" s="147">
        <f>'[1]2017'!W36+'[1]2017'!W37</f>
        <v>70012</v>
      </c>
      <c r="R21" s="147">
        <f>'[1]2017'!Y36</f>
        <v>13346</v>
      </c>
      <c r="S21" s="147">
        <f>'[1]2017'!AA36</f>
        <v>221906</v>
      </c>
      <c r="T21" s="147">
        <f>'[1]2017'!AC36</f>
        <v>3578</v>
      </c>
      <c r="U21" s="147">
        <f>'[1]2017'!AE36+'[1]2017'!AE37</f>
        <v>1727401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'[1]2017'!U38</f>
        <v>21287</v>
      </c>
      <c r="Q22" s="147">
        <f>'[1]2017'!W38</f>
        <v>251</v>
      </c>
      <c r="R22" s="147">
        <f>'[1]2017'!Y38</f>
        <v>7420</v>
      </c>
      <c r="S22" s="147">
        <f>'[1]2017'!AA38</f>
        <v>102268</v>
      </c>
      <c r="T22" s="147">
        <f>'[1]2017'!AC38</f>
        <v>0</v>
      </c>
      <c r="U22" s="147">
        <f>'[1]2017'!AE38</f>
        <v>131226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'[1]2017'!Y39</f>
        <v>190788</v>
      </c>
      <c r="S23" s="147"/>
      <c r="T23" s="147">
        <f>'[1]2017'!AC39</f>
        <v>11954</v>
      </c>
      <c r="U23" s="147">
        <f>'[1]2017'!AE39</f>
        <v>202742</v>
      </c>
    </row>
    <row r="24" spans="4:52" s="121" customFormat="1" ht="12" customHeight="1" x14ac:dyDescent="0.2">
      <c r="D24" s="130">
        <f>'[1]2017'!D42</f>
        <v>1008189</v>
      </c>
      <c r="E24" s="130">
        <f>'[1]2017'!F42</f>
        <v>7037</v>
      </c>
      <c r="F24" s="130">
        <f>'[1]2017'!H42</f>
        <v>77763</v>
      </c>
      <c r="G24" s="130">
        <f>'[1]2017'!J42</f>
        <v>59386</v>
      </c>
      <c r="H24" s="130">
        <f>'[1]2017'!L42</f>
        <v>30595</v>
      </c>
      <c r="I24" s="130">
        <f>'[1]2017'!N42</f>
        <v>833408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'[1]2017'!AE47</f>
        <v>108687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'[1]2017'!D50</f>
        <v>1161867</v>
      </c>
      <c r="E27" s="134">
        <f>'[1]2017'!F50</f>
        <v>8495</v>
      </c>
      <c r="F27" s="134">
        <f>'[1]2017'!H50</f>
        <v>246411</v>
      </c>
      <c r="G27" s="134">
        <f>'[1]2017'!J50</f>
        <v>152168</v>
      </c>
      <c r="H27" s="134">
        <f>'[1]2017'!L50</f>
        <v>39668</v>
      </c>
      <c r="I27" s="134">
        <f>'[1]2017'!N50</f>
        <v>606438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'[1]2017'!D52</f>
        <v>178069</v>
      </c>
      <c r="E29" s="130">
        <f>'[1]2017'!F52</f>
        <v>939</v>
      </c>
      <c r="F29" s="130">
        <f>'[1]2017'!H52</f>
        <v>29498</v>
      </c>
      <c r="G29" s="130">
        <f>'[1]2017'!J52</f>
        <v>28177</v>
      </c>
      <c r="H29" s="130">
        <f>'[1]2017'!L52</f>
        <v>4459</v>
      </c>
      <c r="I29" s="130">
        <f>'[1]2017'!N52</f>
        <v>114996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'[1]2017'!D55</f>
        <v>983798</v>
      </c>
      <c r="E30" s="136">
        <f>'[1]2017'!F55</f>
        <v>7556</v>
      </c>
      <c r="F30" s="136">
        <f>'[1]2017'!H55</f>
        <v>216913</v>
      </c>
      <c r="G30" s="136">
        <f>'[1]2017'!J55</f>
        <v>123991</v>
      </c>
      <c r="H30" s="136">
        <f>'[1]2017'!L55</f>
        <v>35209</v>
      </c>
      <c r="I30" s="136">
        <f>'[1]2017'!N55</f>
        <v>491442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606438</v>
      </c>
      <c r="Q42" s="147">
        <f>H27</f>
        <v>39668</v>
      </c>
      <c r="R42" s="147">
        <f>G27</f>
        <v>152168</v>
      </c>
      <c r="S42" s="147">
        <f>F27</f>
        <v>246411</v>
      </c>
      <c r="T42" s="147">
        <f>E27</f>
        <v>8495</v>
      </c>
      <c r="U42" s="147">
        <f>D27</f>
        <v>1161867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491442</v>
      </c>
      <c r="Q44" s="153">
        <f>H30</f>
        <v>35209</v>
      </c>
      <c r="R44" s="153">
        <f>G30</f>
        <v>123991</v>
      </c>
      <c r="S44" s="153">
        <f>F30</f>
        <v>216913</v>
      </c>
      <c r="T44" s="153">
        <f>E30</f>
        <v>7556</v>
      </c>
      <c r="U44" s="153">
        <f>D30</f>
        <v>983798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'[1]2017'!D71</f>
        <v>523665</v>
      </c>
      <c r="E46" s="144">
        <f>'[1]2017'!F71</f>
        <v>7548</v>
      </c>
      <c r="F46" s="144">
        <f>'[1]2017'!H71</f>
        <v>35177</v>
      </c>
      <c r="G46" s="144">
        <f>'[1]2017'!J71</f>
        <v>123460</v>
      </c>
      <c r="H46" s="144">
        <f>'[1]2017'!L71</f>
        <v>19447</v>
      </c>
      <c r="I46" s="144">
        <f>'[1]2017'!N71</f>
        <v>338033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'[1]2017'!D72</f>
        <v>408768</v>
      </c>
      <c r="E47" s="144">
        <f>'[1]2017'!F72</f>
        <v>5825</v>
      </c>
      <c r="F47" s="144">
        <f>'[1]2017'!H72</f>
        <v>29685</v>
      </c>
      <c r="G47" s="144">
        <f>'[1]2017'!J72</f>
        <v>96090</v>
      </c>
      <c r="H47" s="144">
        <f>'[1]2017'!L72</f>
        <v>14211</v>
      </c>
      <c r="I47" s="144">
        <f>'[1]2017'!N72</f>
        <v>262957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'[1]2017'!D73</f>
        <v>114897</v>
      </c>
      <c r="E48" s="144">
        <f>'[1]2017'!F73</f>
        <v>1723</v>
      </c>
      <c r="F48" s="144">
        <f>'[1]2017'!H73</f>
        <v>5492</v>
      </c>
      <c r="G48" s="144">
        <f>'[1]2017'!J73</f>
        <v>27370</v>
      </c>
      <c r="H48" s="144">
        <f>'[1]2017'!L73</f>
        <v>5236</v>
      </c>
      <c r="I48" s="144">
        <f>'[1]2017'!N73</f>
        <v>75076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'[1]2017'!D74</f>
        <v>100292</v>
      </c>
      <c r="E50" s="33">
        <f>'[1]2017'!F74</f>
        <v>1663</v>
      </c>
      <c r="F50" s="33">
        <f>'[1]2017'!H74</f>
        <v>5299</v>
      </c>
      <c r="G50" s="33">
        <f>'[1]2017'!J74</f>
        <v>20199</v>
      </c>
      <c r="H50" s="33">
        <f>'[1]2017'!L74</f>
        <v>3668</v>
      </c>
      <c r="I50" s="33">
        <f>'[1]2017'!N74</f>
        <v>69463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'[1]2017'!D75</f>
        <v>14605</v>
      </c>
      <c r="E51" s="33">
        <f>'[1]2017'!F75</f>
        <v>60</v>
      </c>
      <c r="F51" s="33">
        <f>'[1]2017'!H75</f>
        <v>193</v>
      </c>
      <c r="G51" s="33">
        <f>'[1]2017'!J75</f>
        <v>7171</v>
      </c>
      <c r="H51" s="33">
        <f>'[1]2017'!L75</f>
        <v>1568</v>
      </c>
      <c r="I51" s="33">
        <f>'[1]2017'!N75</f>
        <v>5613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'[1]2017'!D76</f>
        <v>137673</v>
      </c>
      <c r="E52" s="147">
        <f>'[1]2017'!F76</f>
        <v>16</v>
      </c>
      <c r="F52" s="147">
        <f>'[1]2017'!H76</f>
        <v>9313</v>
      </c>
      <c r="G52" s="147">
        <f>'[1]2017'!J76</f>
        <v>531</v>
      </c>
      <c r="H52" s="147">
        <f>'[1]2017'!L76</f>
        <v>2684</v>
      </c>
      <c r="I52" s="147">
        <f>'[1]2017'!N76</f>
        <v>8475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'[1]2017'!D77</f>
        <v>116654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'[1]2017'!D78</f>
        <v>75599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'[1]2017'!D79</f>
        <v>2059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'[1]2017'!D80</f>
        <v>38996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'[1]2017'!D81</f>
        <v>21019</v>
      </c>
      <c r="E61" s="147">
        <f>'[1]2017'!F81</f>
        <v>16</v>
      </c>
      <c r="F61" s="147">
        <f>'[1]2017'!H81</f>
        <v>9313</v>
      </c>
      <c r="G61" s="147">
        <f>'[1]2017'!J81</f>
        <v>531</v>
      </c>
      <c r="H61" s="147">
        <f>'[1]2017'!L81</f>
        <v>2684</v>
      </c>
      <c r="I61" s="147">
        <f>'[1]2017'!N81</f>
        <v>8475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'[1]2017'!D82</f>
        <v>-17895</v>
      </c>
      <c r="E63" s="147">
        <f>'[1]2017'!F82</f>
        <v>-8</v>
      </c>
      <c r="F63" s="147">
        <f>'[1]2017'!H82</f>
        <v>-2763</v>
      </c>
      <c r="G63" s="147">
        <f>'[1]2017'!J82</f>
        <v>0</v>
      </c>
      <c r="H63" s="147">
        <f>'[1]2017'!L82</f>
        <v>-109</v>
      </c>
      <c r="I63" s="147">
        <f>'[1]2017'!N82</f>
        <v>-7048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'[1]2017'!D83</f>
        <v>-7967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'[1]2017'!D84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'[1]2017'!D85</f>
        <v>-7967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'[1]2017'!D86</f>
        <v>-9928</v>
      </c>
      <c r="E67" s="147">
        <f>'[1]2017'!F86</f>
        <v>-8</v>
      </c>
      <c r="F67" s="147">
        <f>'[1]2017'!H86</f>
        <v>-2763</v>
      </c>
      <c r="G67" s="147"/>
      <c r="H67" s="147">
        <f>'[1]2017'!L86</f>
        <v>-109</v>
      </c>
      <c r="I67" s="147">
        <f>'[1]2017'!N86</f>
        <v>-7048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'[1]2017'!D90</f>
        <v>387980</v>
      </c>
      <c r="E68" s="149">
        <f>'[1]2017'!F90</f>
        <v>939</v>
      </c>
      <c r="F68" s="149">
        <f>'[1]2017'!H90</f>
        <v>74240</v>
      </c>
      <c r="G68" s="149">
        <f>'[1]2017'!J90</f>
        <v>28177</v>
      </c>
      <c r="H68" s="149">
        <f>'[1]2017'!L90</f>
        <v>17646</v>
      </c>
      <c r="I68" s="149">
        <f>'[1]2017'!N90</f>
        <v>266978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'[1]2017'!D91</f>
        <v>130444</v>
      </c>
      <c r="E69" s="149"/>
      <c r="F69" s="149">
        <f>'[1]2017'!H91</f>
        <v>130444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'[1]2017'!D93</f>
        <v>220029</v>
      </c>
      <c r="E70" s="151">
        <f>'[1]2017'!F93</f>
        <v>0</v>
      </c>
      <c r="F70" s="151">
        <f>'[1]2017'!H93</f>
        <v>54860</v>
      </c>
      <c r="G70" s="151">
        <f>'[1]2017'!J93</f>
        <v>0</v>
      </c>
      <c r="H70" s="151">
        <f>'[1]2017'!L93</f>
        <v>13187</v>
      </c>
      <c r="I70" s="151">
        <f>'[1]2017'!N93</f>
        <v>151982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'[1]2017'!D94</f>
        <v>120326</v>
      </c>
      <c r="E71" s="151"/>
      <c r="F71" s="151">
        <f>'[1]2017'!H94</f>
        <v>120326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266978</v>
      </c>
      <c r="Q82" s="147">
        <f>H68</f>
        <v>17646</v>
      </c>
      <c r="R82" s="147">
        <f>G68</f>
        <v>28177</v>
      </c>
      <c r="S82" s="147">
        <f>F68</f>
        <v>74240</v>
      </c>
      <c r="T82" s="147">
        <f>E68</f>
        <v>939</v>
      </c>
      <c r="U82" s="147">
        <f>D68</f>
        <v>387980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130444</v>
      </c>
      <c r="T83" s="147"/>
      <c r="U83" s="147">
        <f>D69</f>
        <v>130444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151982</v>
      </c>
      <c r="Q84" s="147">
        <f>H70</f>
        <v>13187</v>
      </c>
      <c r="R84" s="147">
        <f>G70</f>
        <v>0</v>
      </c>
      <c r="S84" s="147">
        <f>F70</f>
        <v>54860</v>
      </c>
      <c r="T84" s="147">
        <f>E70</f>
        <v>0</v>
      </c>
      <c r="U84" s="147">
        <f>D70</f>
        <v>220029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120326</v>
      </c>
      <c r="T85" s="147"/>
      <c r="U85" s="147">
        <f>D71</f>
        <v>120326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'[1]2017'!AA110</f>
        <v>526002</v>
      </c>
      <c r="T86" s="144"/>
      <c r="U86" s="144">
        <f>'[1]2017'!AE110</f>
        <v>526002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'[1]2017'!AA111</f>
        <v>410612</v>
      </c>
      <c r="T87" s="147"/>
      <c r="U87" s="147">
        <f>'[1]2017'!AE111</f>
        <v>410612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'[1]2017'!AA112</f>
        <v>115390</v>
      </c>
      <c r="T88" s="144"/>
      <c r="U88" s="144">
        <f>'[1]2017'!AE112</f>
        <v>115390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'[1]2017'!AA113</f>
        <v>100785</v>
      </c>
      <c r="T90" s="32"/>
      <c r="U90" s="32">
        <f>'[1]2017'!AE113</f>
        <v>100785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'[1]2017'!AA114</f>
        <v>14605</v>
      </c>
      <c r="T91" s="32"/>
      <c r="U91" s="32">
        <f>'[1]2017'!AE114</f>
        <v>14605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'[1]2017'!Y115</f>
        <v>135060</v>
      </c>
      <c r="S92" s="147"/>
      <c r="T92" s="147"/>
      <c r="U92" s="147">
        <f>'[1]2017'!AE115</f>
        <v>135060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'[1]2017'!Y116</f>
        <v>114717</v>
      </c>
      <c r="S94" s="147"/>
      <c r="T94" s="147"/>
      <c r="U94" s="147">
        <f>'[1]2017'!AE116</f>
        <v>114717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'[1]2017'!Y117</f>
        <v>75599</v>
      </c>
      <c r="S95" s="147"/>
      <c r="T95" s="147"/>
      <c r="U95" s="147">
        <f>'[1]2017'!AE117</f>
        <v>75599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'[1]2017'!Y118</f>
        <v>129</v>
      </c>
      <c r="S96" s="147"/>
      <c r="T96" s="147"/>
      <c r="U96" s="147">
        <f>'[1]2017'!AE118</f>
        <v>129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'[1]2017'!Y119</f>
        <v>38989</v>
      </c>
      <c r="S98" s="147"/>
      <c r="T98" s="147"/>
      <c r="U98" s="147">
        <f>'[1]2017'!AE119</f>
        <v>38989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'[1]2017'!Y120</f>
        <v>20343</v>
      </c>
      <c r="S101" s="147"/>
      <c r="T101" s="147"/>
      <c r="U101" s="147">
        <f>'[1]2017'!AE120</f>
        <v>20343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'[1]2017'!Y121</f>
        <v>-12126</v>
      </c>
      <c r="S102" s="147"/>
      <c r="T102" s="147"/>
      <c r="U102" s="147">
        <f>'[1]2017'!AE121</f>
        <v>-12126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'[1]2017'!Y122</f>
        <v>-7860</v>
      </c>
      <c r="S103" s="147"/>
      <c r="T103" s="147"/>
      <c r="U103" s="147">
        <f>'[1]2017'!AE122</f>
        <v>-7860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'[1]2017'!Y123</f>
        <v>-4266</v>
      </c>
      <c r="S104" s="147"/>
      <c r="T104" s="147"/>
      <c r="U104" s="147">
        <f>'[1]2017'!AE123</f>
        <v>-4266</v>
      </c>
    </row>
    <row r="105" spans="4:52" s="185" customFormat="1" ht="12" customHeight="1" x14ac:dyDescent="0.2">
      <c r="D105" s="147">
        <f>'[1]2017'!D124</f>
        <v>181618</v>
      </c>
      <c r="E105" s="147">
        <f>'[1]2017'!F124</f>
        <v>39</v>
      </c>
      <c r="F105" s="147">
        <f>'[1]2017'!H124</f>
        <v>5381</v>
      </c>
      <c r="G105" s="147">
        <f>'[1]2017'!J124</f>
        <v>30920</v>
      </c>
      <c r="H105" s="147">
        <f>'[1]2017'!L124</f>
        <v>55656</v>
      </c>
      <c r="I105" s="147">
        <f>'[1]2017'!N124</f>
        <v>89622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'[1]2017'!U124</f>
        <v>50878</v>
      </c>
      <c r="Q105" s="147">
        <f>'[1]2017'!W124</f>
        <v>69043</v>
      </c>
      <c r="R105" s="147">
        <f>'[1]2017'!Y124</f>
        <v>9505</v>
      </c>
      <c r="S105" s="147">
        <f>'[1]2017'!AA124</f>
        <v>46114</v>
      </c>
      <c r="T105" s="147">
        <f>'[1]2017'!AC124</f>
        <v>1018</v>
      </c>
      <c r="U105" s="147">
        <f>'[1]2017'!AE124</f>
        <v>176558</v>
      </c>
    </row>
    <row r="106" spans="4:52" s="185" customFormat="1" ht="12" customHeight="1" x14ac:dyDescent="0.2">
      <c r="D106" s="147">
        <f>'[1]2017'!D126</f>
        <v>71843</v>
      </c>
      <c r="E106" s="147">
        <f>'[1]2017'!F126</f>
        <v>39</v>
      </c>
      <c r="F106" s="147">
        <f>'[1]2017'!H126</f>
        <v>4386</v>
      </c>
      <c r="G106" s="147">
        <f>'[1]2017'!J126</f>
        <v>30909</v>
      </c>
      <c r="H106" s="147">
        <f>'[1]2017'!L126</f>
        <v>25126</v>
      </c>
      <c r="I106" s="147">
        <f>'[1]2017'!N126</f>
        <v>11383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'[1]2017'!U126</f>
        <v>4019</v>
      </c>
      <c r="Q106" s="147">
        <f>'[1]2017'!W126</f>
        <v>42152</v>
      </c>
      <c r="R106" s="147">
        <f>'[1]2017'!Y126</f>
        <v>4810</v>
      </c>
      <c r="S106" s="147">
        <f>'[1]2017'!AA126</f>
        <v>7316</v>
      </c>
      <c r="T106" s="147">
        <f>'[1]2017'!AC126</f>
        <v>826</v>
      </c>
      <c r="U106" s="147">
        <f>'[1]2017'!AE126</f>
        <v>59123</v>
      </c>
    </row>
    <row r="107" spans="4:52" s="185" customFormat="1" ht="12" customHeight="1" x14ac:dyDescent="0.2">
      <c r="D107" s="147">
        <f>'[1]2017'!D129</f>
        <v>84362</v>
      </c>
      <c r="E107" s="147"/>
      <c r="F107" s="147"/>
      <c r="G107" s="147">
        <f>'[1]2017'!J129</f>
        <v>0</v>
      </c>
      <c r="H107" s="147">
        <f>'[1]2017'!L129</f>
        <v>18065</v>
      </c>
      <c r="I107" s="147">
        <f>'[1]2017'!N129</f>
        <v>66297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'[1]2017'!U129</f>
        <v>35604</v>
      </c>
      <c r="Q107" s="147">
        <f>'[1]2017'!W129</f>
        <v>20554</v>
      </c>
      <c r="R107" s="147">
        <f>'[1]2017'!Y129</f>
        <v>4109</v>
      </c>
      <c r="S107" s="147">
        <f>'[1]2017'!AA129</f>
        <v>24022</v>
      </c>
      <c r="T107" s="147">
        <f>'[1]2017'!AC129</f>
        <v>192</v>
      </c>
      <c r="U107" s="147">
        <f>'[1]2017'!AE129</f>
        <v>84481</v>
      </c>
    </row>
    <row r="108" spans="4:52" s="185" customFormat="1" ht="12" customHeight="1" x14ac:dyDescent="0.2">
      <c r="D108" s="147">
        <f>'[1]2017'!D130</f>
        <v>11996</v>
      </c>
      <c r="E108" s="147"/>
      <c r="F108" s="147"/>
      <c r="G108" s="147">
        <f>'[1]2017'!J130</f>
        <v>0</v>
      </c>
      <c r="H108" s="147">
        <f>'[1]2017'!L130</f>
        <v>865</v>
      </c>
      <c r="I108" s="147">
        <f>'[1]2017'!N130</f>
        <v>11131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'[1]2017'!U130</f>
        <v>9575</v>
      </c>
      <c r="Q108" s="147">
        <f>'[1]2017'!W130</f>
        <v>6095</v>
      </c>
      <c r="R108" s="147">
        <f>'[1]2017'!Y130</f>
        <v>0</v>
      </c>
      <c r="S108" s="147"/>
      <c r="T108" s="147"/>
      <c r="U108" s="147">
        <f>'[1]2017'!AE130</f>
        <v>15670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>
        <f>'[1]2017'!L131</f>
        <v>763</v>
      </c>
      <c r="I110" s="147">
        <f>'[1]2017'!N131</f>
        <v>6532</v>
      </c>
      <c r="J110" s="148"/>
      <c r="K110" s="89" t="s">
        <v>274</v>
      </c>
      <c r="L110" s="90"/>
      <c r="M110" s="89" t="s">
        <v>278</v>
      </c>
      <c r="N110" s="47"/>
      <c r="O110" s="148"/>
      <c r="P110" s="147">
        <f>'[1]2017'!U131</f>
        <v>1438</v>
      </c>
      <c r="Q110" s="147">
        <f>'[1]2017'!W131</f>
        <v>1929</v>
      </c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>
        <f>'[1]2017'!L132</f>
        <v>102</v>
      </c>
      <c r="I112" s="147">
        <f>'[1]2017'!N132</f>
        <v>4599</v>
      </c>
      <c r="J112" s="148"/>
      <c r="K112" s="89" t="s">
        <v>275</v>
      </c>
      <c r="L112" s="90"/>
      <c r="M112" s="89" t="s">
        <v>278</v>
      </c>
      <c r="N112" s="47"/>
      <c r="O112" s="148"/>
      <c r="P112" s="147">
        <f>'[1]2017'!U132</f>
        <v>8137</v>
      </c>
      <c r="Q112" s="147">
        <f>'[1]2017'!W132</f>
        <v>4166</v>
      </c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>
        <f>'[1]2017'!L133</f>
        <v>859</v>
      </c>
      <c r="I114" s="147">
        <f>'[1]2017'!N133</f>
        <v>7336</v>
      </c>
      <c r="J114" s="148"/>
      <c r="K114" s="89" t="s">
        <v>276</v>
      </c>
      <c r="L114" s="90"/>
      <c r="M114" s="89" t="s">
        <v>278</v>
      </c>
      <c r="N114" s="47"/>
      <c r="O114" s="148"/>
      <c r="P114" s="147">
        <f>'[1]2017'!U133</f>
        <v>3632</v>
      </c>
      <c r="Q114" s="147">
        <f>'[1]2017'!W133</f>
        <v>3113</v>
      </c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>
        <f>'[1]2017'!L134</f>
        <v>6</v>
      </c>
      <c r="I116" s="147">
        <f>'[1]2017'!N134</f>
        <v>3795</v>
      </c>
      <c r="J116" s="148"/>
      <c r="K116" s="89" t="s">
        <v>277</v>
      </c>
      <c r="L116" s="90"/>
      <c r="M116" s="89" t="s">
        <v>278</v>
      </c>
      <c r="N116" s="47"/>
      <c r="O116" s="148"/>
      <c r="P116" s="147">
        <f>'[1]2017'!U134</f>
        <v>5943</v>
      </c>
      <c r="Q116" s="147">
        <f>'[1]2017'!W134</f>
        <v>2982</v>
      </c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'[1]2017'!D135</f>
        <v>11600</v>
      </c>
      <c r="E118" s="147">
        <f>'[1]2017'!F135</f>
        <v>0</v>
      </c>
      <c r="F118" s="147">
        <f>'[1]2017'!H135</f>
        <v>0</v>
      </c>
      <c r="G118" s="147">
        <f>'[1]2017'!J135</f>
        <v>0</v>
      </c>
      <c r="H118" s="147">
        <f>'[1]2017'!L135</f>
        <v>11600</v>
      </c>
      <c r="I118" s="147">
        <f>'[1]2017'!N135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'[1]2017'!U135</f>
        <v>1339</v>
      </c>
      <c r="Q118" s="147">
        <f>'[1]2017'!W135</f>
        <v>242</v>
      </c>
      <c r="R118" s="147">
        <f>'[1]2017'!Y135</f>
        <v>0</v>
      </c>
      <c r="S118" s="147">
        <f>'[1]2017'!AA135</f>
        <v>13886</v>
      </c>
      <c r="T118" s="147">
        <f>'[1]2017'!AC135</f>
        <v>0</v>
      </c>
      <c r="U118" s="147">
        <f>'[1]2017'!AE135</f>
        <v>15467</v>
      </c>
    </row>
    <row r="119" spans="4:21" s="185" customFormat="1" ht="12" customHeight="1" x14ac:dyDescent="0.2">
      <c r="D119" s="147">
        <f>'[1]2017'!D136</f>
        <v>6928</v>
      </c>
      <c r="E119" s="147">
        <f>'[1]2017'!F136</f>
        <v>0</v>
      </c>
      <c r="F119" s="147">
        <f>'[1]2017'!H136</f>
        <v>0</v>
      </c>
      <c r="G119" s="147">
        <f>'[1]2017'!J136</f>
        <v>0</v>
      </c>
      <c r="H119" s="147">
        <f>'[1]2017'!L136</f>
        <v>6928</v>
      </c>
      <c r="I119" s="147">
        <f>'[1]2017'!N136</f>
        <v>0</v>
      </c>
      <c r="J119" s="148"/>
      <c r="K119" s="83" t="s">
        <v>271</v>
      </c>
      <c r="L119" s="89"/>
      <c r="M119" s="89" t="s">
        <v>302</v>
      </c>
      <c r="N119" s="47"/>
      <c r="O119" s="148"/>
      <c r="P119" s="147">
        <f>'[1]2017'!U136</f>
        <v>238</v>
      </c>
      <c r="Q119" s="147">
        <f>'[1]2017'!W136</f>
        <v>242</v>
      </c>
      <c r="R119" s="147">
        <f>'[1]2017'!Y136</f>
        <v>0</v>
      </c>
      <c r="S119" s="147">
        <f>'[1]2017'!AA136</f>
        <v>6449</v>
      </c>
      <c r="T119" s="147">
        <f>'[1]2017'!AC136</f>
        <v>0</v>
      </c>
      <c r="U119" s="147">
        <f>'[1]2017'!AE136</f>
        <v>6929</v>
      </c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>
        <f>'[1]2017'!D137</f>
        <v>816</v>
      </c>
      <c r="E121" s="147">
        <f>'[1]2017'!F137</f>
        <v>0</v>
      </c>
      <c r="F121" s="147">
        <f>'[1]2017'!H137</f>
        <v>0</v>
      </c>
      <c r="G121" s="147">
        <f>'[1]2017'!J137</f>
        <v>0</v>
      </c>
      <c r="H121" s="147">
        <f>'[1]2017'!L137</f>
        <v>816</v>
      </c>
      <c r="I121" s="147">
        <f>'[1]2017'!N137</f>
        <v>0</v>
      </c>
      <c r="J121" s="148"/>
      <c r="K121" s="83" t="s">
        <v>272</v>
      </c>
      <c r="L121" s="89"/>
      <c r="M121" s="89" t="s">
        <v>304</v>
      </c>
      <c r="N121" s="47"/>
      <c r="O121" s="148"/>
      <c r="P121" s="147">
        <f>'[1]2017'!U137</f>
        <v>0</v>
      </c>
      <c r="Q121" s="147">
        <f>'[1]2017'!W137</f>
        <v>0</v>
      </c>
      <c r="R121" s="147">
        <f>'[1]2017'!Y137</f>
        <v>0</v>
      </c>
      <c r="S121" s="147">
        <f>'[1]2017'!AA137</f>
        <v>816</v>
      </c>
      <c r="T121" s="147">
        <f>'[1]2017'!AC137</f>
        <v>0</v>
      </c>
      <c r="U121" s="147">
        <f>'[1]2017'!AE137</f>
        <v>816</v>
      </c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>
        <f>'[1]2017'!D138</f>
        <v>3856</v>
      </c>
      <c r="E123" s="147">
        <f>'[1]2017'!F138</f>
        <v>0</v>
      </c>
      <c r="F123" s="147">
        <f>'[1]2017'!H138</f>
        <v>0</v>
      </c>
      <c r="G123" s="147">
        <f>'[1]2017'!J138</f>
        <v>0</v>
      </c>
      <c r="H123" s="147">
        <f>'[1]2017'!L138</f>
        <v>3856</v>
      </c>
      <c r="I123" s="147">
        <f>'[1]2017'!N138</f>
        <v>0</v>
      </c>
      <c r="J123" s="148"/>
      <c r="K123" s="83" t="s">
        <v>273</v>
      </c>
      <c r="L123" s="89"/>
      <c r="M123" s="89" t="s">
        <v>306</v>
      </c>
      <c r="N123" s="47"/>
      <c r="O123" s="148"/>
      <c r="P123" s="147">
        <f>'[1]2017'!U138</f>
        <v>1101</v>
      </c>
      <c r="Q123" s="147">
        <f>'[1]2017'!W138</f>
        <v>0</v>
      </c>
      <c r="R123" s="147">
        <f>'[1]2017'!Y138</f>
        <v>0</v>
      </c>
      <c r="S123" s="147">
        <f>'[1]2017'!AA138</f>
        <v>6621</v>
      </c>
      <c r="T123" s="147">
        <f>'[1]2017'!AC138</f>
        <v>0</v>
      </c>
      <c r="U123" s="147">
        <f>'[1]2017'!AE138</f>
        <v>7722</v>
      </c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'[1]2017'!D139</f>
        <v>1817</v>
      </c>
      <c r="E125" s="147">
        <f>'[1]2017'!F139</f>
        <v>0</v>
      </c>
      <c r="F125" s="147">
        <f>'[1]2017'!H139</f>
        <v>995</v>
      </c>
      <c r="G125" s="147">
        <f>'[1]2017'!J139</f>
        <v>11</v>
      </c>
      <c r="H125" s="147">
        <f>'[1]2017'!L139</f>
        <v>0</v>
      </c>
      <c r="I125" s="147">
        <f>'[1]2017'!N139</f>
        <v>811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'[1]2017'!U139</f>
        <v>341</v>
      </c>
      <c r="Q125" s="147">
        <f>'[1]2017'!W139</f>
        <v>0</v>
      </c>
      <c r="R125" s="147">
        <f>'[1]2017'!Y139</f>
        <v>586</v>
      </c>
      <c r="S125" s="147">
        <f>'[1]2017'!AA139</f>
        <v>890</v>
      </c>
      <c r="T125" s="147">
        <f>'[1]2017'!AC139</f>
        <v>0</v>
      </c>
      <c r="U125" s="147">
        <f>'[1]2017'!AE139</f>
        <v>1817</v>
      </c>
    </row>
    <row r="126" spans="4:21" s="192" customFormat="1" ht="12" customHeight="1" x14ac:dyDescent="0.2">
      <c r="D126" s="149">
        <f>'[1]2017'!D140</f>
        <v>1162300</v>
      </c>
      <c r="E126" s="149">
        <f>'[1]2017'!F140</f>
        <v>1918</v>
      </c>
      <c r="F126" s="149">
        <f>'[1]2017'!H140</f>
        <v>771419</v>
      </c>
      <c r="G126" s="149">
        <f>'[1]2017'!J140</f>
        <v>129696</v>
      </c>
      <c r="H126" s="149">
        <f>'[1]2017'!L140</f>
        <v>31033</v>
      </c>
      <c r="I126" s="149">
        <f>'[1]2017'!N140</f>
        <v>228234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'[1]2017'!D142</f>
        <v>984231</v>
      </c>
      <c r="E128" s="151">
        <f>'[1]2017'!F142</f>
        <v>979</v>
      </c>
      <c r="F128" s="151">
        <f>'[1]2017'!H142</f>
        <v>741921</v>
      </c>
      <c r="G128" s="151">
        <f>'[1]2017'!J142</f>
        <v>101519</v>
      </c>
      <c r="H128" s="151">
        <f>'[1]2017'!L142</f>
        <v>26574</v>
      </c>
      <c r="I128" s="151">
        <f>'[1]2017'!N142</f>
        <v>113238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228234</v>
      </c>
      <c r="Q140" s="147">
        <f>H126</f>
        <v>31033</v>
      </c>
      <c r="R140" s="147">
        <f>G126</f>
        <v>129696</v>
      </c>
      <c r="S140" s="147">
        <f>F126</f>
        <v>771419</v>
      </c>
      <c r="T140" s="147">
        <f>E126</f>
        <v>1918</v>
      </c>
      <c r="U140" s="147">
        <f>D126</f>
        <v>1162300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113238</v>
      </c>
      <c r="Q142" s="153">
        <f>H128</f>
        <v>26574</v>
      </c>
      <c r="R142" s="153">
        <f>G128</f>
        <v>101519</v>
      </c>
      <c r="S142" s="153">
        <f>F128</f>
        <v>741921</v>
      </c>
      <c r="T142" s="153">
        <f>E128</f>
        <v>979</v>
      </c>
      <c r="U142" s="153">
        <f>D128</f>
        <v>984231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'[1]2017'!D156</f>
        <v>116651</v>
      </c>
      <c r="E144" s="147">
        <f>'[1]2017'!F156</f>
        <v>0</v>
      </c>
      <c r="F144" s="147">
        <f>'[1]2017'!H156</f>
        <v>93681</v>
      </c>
      <c r="G144" s="147">
        <f>'[1]2017'!J156</f>
        <v>253</v>
      </c>
      <c r="H144" s="147">
        <f>'[1]2017'!L156</f>
        <v>3721</v>
      </c>
      <c r="I144" s="147">
        <f>'[1]2017'!N156</f>
        <v>18996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'[1]2017'!Y156</f>
        <v>116946</v>
      </c>
      <c r="S144" s="147"/>
      <c r="T144" s="147"/>
      <c r="U144" s="147">
        <f>'[1]2017'!AE156</f>
        <v>116946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'[1]2017'!D157</f>
        <v>112444</v>
      </c>
      <c r="E146" s="147">
        <f>'[1]2017'!F157</f>
        <v>0</v>
      </c>
      <c r="F146" s="147">
        <f>'[1]2017'!H157</f>
        <v>89474</v>
      </c>
      <c r="G146" s="147">
        <f>'[1]2017'!J157</f>
        <v>253</v>
      </c>
      <c r="H146" s="147">
        <f>'[1]2017'!L157</f>
        <v>3721</v>
      </c>
      <c r="I146" s="147">
        <f>'[1]2017'!N157</f>
        <v>18996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'[1]2017'!Y157</f>
        <v>112739</v>
      </c>
      <c r="S146" s="147"/>
      <c r="T146" s="147"/>
      <c r="U146" s="147">
        <f>'[1]2017'!AE157</f>
        <v>112739</v>
      </c>
    </row>
    <row r="147" spans="4:21" s="46" customFormat="1" ht="12" customHeight="1" x14ac:dyDescent="0.2">
      <c r="D147" s="147">
        <f>'[1]2017'!D158</f>
        <v>4207</v>
      </c>
      <c r="E147" s="147">
        <f>'[1]2017'!F158</f>
        <v>0</v>
      </c>
      <c r="F147" s="147">
        <f>'[1]2017'!H158</f>
        <v>4207</v>
      </c>
      <c r="G147" s="147">
        <f>'[1]2017'!J158</f>
        <v>0</v>
      </c>
      <c r="H147" s="147">
        <f>'[1]2017'!L158</f>
        <v>0</v>
      </c>
      <c r="I147" s="147">
        <f>'[1]2017'!N158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'[1]2017'!Y158</f>
        <v>4207</v>
      </c>
      <c r="S147" s="147"/>
      <c r="T147" s="147"/>
      <c r="U147" s="147">
        <f>'[1]2017'!AE158</f>
        <v>4207</v>
      </c>
    </row>
    <row r="148" spans="4:21" s="175" customFormat="1" ht="12" customHeight="1" x14ac:dyDescent="0.2">
      <c r="D148" s="147">
        <f>'[1]2017'!D159</f>
        <v>154124</v>
      </c>
      <c r="E148" s="147"/>
      <c r="F148" s="147">
        <f>'[1]2017'!H159</f>
        <v>154124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'[1]2017'!U159</f>
        <v>5585</v>
      </c>
      <c r="Q148" s="147">
        <f>'[1]2017'!W159</f>
        <v>5088</v>
      </c>
      <c r="R148" s="147">
        <f>'[1]2017'!Y159</f>
        <v>142430</v>
      </c>
      <c r="S148" s="147">
        <f>'[1]2017'!AA159</f>
        <v>193</v>
      </c>
      <c r="T148" s="147">
        <f>'[1]2017'!AC159</f>
        <v>60</v>
      </c>
      <c r="U148" s="147">
        <f>'[1]2017'!AE159</f>
        <v>153356</v>
      </c>
    </row>
    <row r="149" spans="4:21" s="46" customFormat="1" ht="12" customHeight="1" x14ac:dyDescent="0.2">
      <c r="D149" s="147">
        <f>'[1]2017'!D160</f>
        <v>100798</v>
      </c>
      <c r="E149" s="147"/>
      <c r="F149" s="147">
        <f>'[1]2017'!H160</f>
        <v>100798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'[1]2017'!U160</f>
        <v>0</v>
      </c>
      <c r="Q149" s="147">
        <f>'[1]2017'!W160</f>
        <v>2763</v>
      </c>
      <c r="R149" s="147">
        <f>'[1]2017'!Y160</f>
        <v>97529</v>
      </c>
      <c r="S149" s="147"/>
      <c r="T149" s="147"/>
      <c r="U149" s="147">
        <f>'[1]2017'!AE160</f>
        <v>100292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'[1]2017'!D163</f>
        <v>14605</v>
      </c>
      <c r="E151" s="147"/>
      <c r="F151" s="147">
        <f>'[1]2017'!H163</f>
        <v>14605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'[1]2017'!U163</f>
        <v>5585</v>
      </c>
      <c r="Q151" s="147">
        <f>'[1]2017'!W163</f>
        <v>1596</v>
      </c>
      <c r="R151" s="147">
        <f>'[1]2017'!Y163</f>
        <v>7171</v>
      </c>
      <c r="S151" s="147">
        <f>'[1]2017'!AA163</f>
        <v>193</v>
      </c>
      <c r="T151" s="147">
        <f>'[1]2017'!AC163</f>
        <v>60</v>
      </c>
      <c r="U151" s="147">
        <f>'[1]2017'!AE163</f>
        <v>14605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'[1]2017'!D166</f>
        <v>38345</v>
      </c>
      <c r="E153" s="147"/>
      <c r="F153" s="147">
        <f>'[1]2017'!H166</f>
        <v>38345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'[1]2017'!U166</f>
        <v>0</v>
      </c>
      <c r="Q153" s="147">
        <f>'[1]2017'!W166</f>
        <v>353</v>
      </c>
      <c r="R153" s="147">
        <f>'[1]2017'!Y166</f>
        <v>37730</v>
      </c>
      <c r="S153" s="147">
        <f>'[1]2017'!AA166</f>
        <v>0</v>
      </c>
      <c r="T153" s="147">
        <f>'[1]2017'!AC166</f>
        <v>0</v>
      </c>
      <c r="U153" s="147">
        <f>'[1]2017'!AE166</f>
        <v>38083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'[1]2017'!D169</f>
        <v>816</v>
      </c>
      <c r="E155" s="147"/>
      <c r="F155" s="147">
        <f>'[1]2017'!H169</f>
        <v>816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'[1]2017'!U169</f>
        <v>0</v>
      </c>
      <c r="Q155" s="147">
        <f>'[1]2017'!W169</f>
        <v>816</v>
      </c>
      <c r="R155" s="147">
        <f>'[1]2017'!Y169</f>
        <v>0</v>
      </c>
      <c r="S155" s="147">
        <f>'[1]2017'!AA169</f>
        <v>0</v>
      </c>
      <c r="T155" s="147">
        <f>'[1]2017'!AC169</f>
        <v>0</v>
      </c>
      <c r="U155" s="147">
        <f>'[1]2017'!AE169</f>
        <v>816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'[1]2017'!D172</f>
        <v>-440</v>
      </c>
      <c r="E157" s="147"/>
      <c r="F157" s="147">
        <f>'[1]2017'!H172</f>
        <v>-440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'[1]2017'!W172</f>
        <v>-440</v>
      </c>
      <c r="R157" s="147">
        <f>'[1]2017'!Y172</f>
        <v>0</v>
      </c>
      <c r="S157" s="147"/>
      <c r="T157" s="147"/>
      <c r="U157" s="147">
        <f>'[1]2017'!AE172</f>
        <v>-440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'[1]2017'!D173</f>
        <v>190403</v>
      </c>
      <c r="E159" s="147">
        <f>'[1]2017'!F173</f>
        <v>57</v>
      </c>
      <c r="F159" s="147">
        <f>'[1]2017'!H173</f>
        <v>184</v>
      </c>
      <c r="G159" s="147">
        <f>'[1]2017'!J173</f>
        <v>177346</v>
      </c>
      <c r="H159" s="147">
        <f>'[1]2017'!L173</f>
        <v>8157</v>
      </c>
      <c r="I159" s="147">
        <f>'[1]2017'!N173</f>
        <v>4659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'[1]2017'!AA173</f>
        <v>193591</v>
      </c>
      <c r="T159" s="147"/>
      <c r="U159" s="147">
        <f>'[1]2017'!AE173</f>
        <v>193591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'[1]2017'!D174</f>
        <v>150959</v>
      </c>
      <c r="E161" s="32"/>
      <c r="F161" s="32"/>
      <c r="G161" s="32">
        <f>'[1]2017'!J174</f>
        <v>150959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'[1]2017'!AA174</f>
        <v>154147</v>
      </c>
      <c r="T161" s="32"/>
      <c r="U161" s="32">
        <f>'[1]2017'!AE174</f>
        <v>154147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'[1]2017'!D177</f>
        <v>29596</v>
      </c>
      <c r="E163" s="32"/>
      <c r="F163" s="32">
        <f>'[1]2017'!H177</f>
        <v>184</v>
      </c>
      <c r="G163" s="32">
        <f>'[1]2017'!J177</f>
        <v>16596</v>
      </c>
      <c r="H163" s="32">
        <f>'[1]2017'!L177</f>
        <v>8157</v>
      </c>
      <c r="I163" s="32">
        <f>'[1]2017'!N177</f>
        <v>4659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'[1]2017'!AA177</f>
        <v>29596</v>
      </c>
      <c r="T163" s="32"/>
      <c r="U163" s="32">
        <f>'[1]2017'!AE177</f>
        <v>29596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'[1]2017'!D180</f>
        <v>9848</v>
      </c>
      <c r="E165" s="32">
        <f>'[1]2017'!F180</f>
        <v>57</v>
      </c>
      <c r="F165" s="32"/>
      <c r="G165" s="32">
        <f>'[1]2017'!J180</f>
        <v>9791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'[1]2017'!AA180</f>
        <v>9848</v>
      </c>
      <c r="T165" s="32"/>
      <c r="U165" s="32">
        <f>'[1]2017'!AE180</f>
        <v>9848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'[1]2017'!D181</f>
        <v>270043</v>
      </c>
      <c r="E167" s="147">
        <f>'[1]2017'!F181</f>
        <v>2076</v>
      </c>
      <c r="F167" s="147">
        <f>'[1]2017'!H181</f>
        <v>66163</v>
      </c>
      <c r="G167" s="147">
        <f>'[1]2017'!J181</f>
        <v>158250</v>
      </c>
      <c r="H167" s="147">
        <f>'[1]2017'!L181</f>
        <v>27831</v>
      </c>
      <c r="I167" s="147">
        <f>'[1]2017'!N181</f>
        <v>15723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'[1]2017'!U181</f>
        <v>6397</v>
      </c>
      <c r="Q167" s="147">
        <f>'[1]2017'!W181</f>
        <v>28583</v>
      </c>
      <c r="R167" s="147">
        <f>'[1]2017'!Y181</f>
        <v>150184</v>
      </c>
      <c r="S167" s="147">
        <f>'[1]2017'!AA181</f>
        <v>57186</v>
      </c>
      <c r="T167" s="147">
        <f>'[1]2017'!AC181</f>
        <v>14853</v>
      </c>
      <c r="U167" s="147">
        <f>'[1]2017'!AE181</f>
        <v>257203</v>
      </c>
    </row>
    <row r="168" spans="4:21" s="185" customFormat="1" ht="12" customHeight="1" x14ac:dyDescent="0.2">
      <c r="D168" s="147">
        <f>'[1]2017'!D182</f>
        <v>23835</v>
      </c>
      <c r="E168" s="147">
        <f>'[1]2017'!F182</f>
        <v>95</v>
      </c>
      <c r="F168" s="147">
        <f>'[1]2017'!H182</f>
        <v>13453</v>
      </c>
      <c r="G168" s="147">
        <f>'[1]2017'!J182</f>
        <v>208</v>
      </c>
      <c r="H168" s="147">
        <f>'[1]2017'!L182</f>
        <v>3602</v>
      </c>
      <c r="I168" s="147">
        <f>'[1]2017'!N182</f>
        <v>6477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'[1]2017'!W182</f>
        <v>24633</v>
      </c>
      <c r="R168" s="147"/>
      <c r="S168" s="147"/>
      <c r="T168" s="147"/>
      <c r="U168" s="147">
        <f>'[1]2017'!AE182</f>
        <v>24633</v>
      </c>
    </row>
    <row r="169" spans="4:21" s="185" customFormat="1" ht="12" customHeight="1" x14ac:dyDescent="0.2">
      <c r="D169" s="147">
        <f>'[1]2017'!D183</f>
        <v>23698</v>
      </c>
      <c r="E169" s="147"/>
      <c r="F169" s="147"/>
      <c r="G169" s="147"/>
      <c r="H169" s="147">
        <f>'[1]2017'!L183</f>
        <v>23698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'[1]2017'!U183</f>
        <v>6248</v>
      </c>
      <c r="Q169" s="147">
        <f>'[1]2017'!W183</f>
        <v>3433</v>
      </c>
      <c r="R169" s="147">
        <f>'[1]2017'!Y183</f>
        <v>153</v>
      </c>
      <c r="S169" s="147">
        <f>'[1]2017'!AA183</f>
        <v>12982</v>
      </c>
      <c r="T169" s="147">
        <f>'[1]2017'!AC183</f>
        <v>95</v>
      </c>
      <c r="U169" s="147">
        <f>'[1]2017'!AE183</f>
        <v>22911</v>
      </c>
    </row>
    <row r="170" spans="4:21" s="185" customFormat="1" ht="12" customHeight="1" x14ac:dyDescent="0.2">
      <c r="D170" s="147">
        <f>'[1]2017'!D184</f>
        <v>142500</v>
      </c>
      <c r="E170" s="147"/>
      <c r="F170" s="147"/>
      <c r="G170" s="147">
        <f>'[1]2017'!J184</f>
        <v>142500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'[1]2017'!Y184</f>
        <v>142500</v>
      </c>
      <c r="S170" s="147"/>
      <c r="T170" s="147"/>
      <c r="U170" s="147">
        <f>'[1]2017'!AE184</f>
        <v>142500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'[1]2017'!D185</f>
        <v>1138</v>
      </c>
      <c r="E172" s="147"/>
      <c r="F172" s="147"/>
      <c r="G172" s="147">
        <f>'[1]2017'!J185</f>
        <v>1138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'[1]2017'!Y185</f>
        <v>1329</v>
      </c>
      <c r="S172" s="147"/>
      <c r="T172" s="147"/>
      <c r="U172" s="147">
        <f>'[1]2017'!AE185</f>
        <v>1329</v>
      </c>
    </row>
    <row r="173" spans="4:21" s="185" customFormat="1" ht="12" customHeight="1" x14ac:dyDescent="0.2">
      <c r="D173" s="147">
        <f>'[1]2017'!D187</f>
        <v>70790</v>
      </c>
      <c r="E173" s="147">
        <f>'[1]2017'!F187</f>
        <v>1981</v>
      </c>
      <c r="F173" s="147">
        <f>'[1]2017'!H187</f>
        <v>52710</v>
      </c>
      <c r="G173" s="147">
        <f>'[1]2017'!J187</f>
        <v>6322</v>
      </c>
      <c r="H173" s="147">
        <f>'[1]2017'!L187</f>
        <v>531</v>
      </c>
      <c r="I173" s="147">
        <f>'[1]2017'!N187</f>
        <v>9246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'[1]2017'!U187</f>
        <v>149</v>
      </c>
      <c r="Q173" s="147">
        <f>'[1]2017'!W187</f>
        <v>517</v>
      </c>
      <c r="R173" s="147">
        <f>'[1]2017'!Y187</f>
        <v>6202</v>
      </c>
      <c r="S173" s="147">
        <f>'[1]2017'!AA187</f>
        <v>44204</v>
      </c>
      <c r="T173" s="147">
        <f>'[1]2017'!AC187</f>
        <v>14758</v>
      </c>
      <c r="U173" s="147">
        <f>'[1]2017'!AE187</f>
        <v>65830</v>
      </c>
    </row>
    <row r="174" spans="4:21" s="185" customFormat="1" ht="12" customHeight="1" x14ac:dyDescent="0.2">
      <c r="D174" s="147">
        <f>'[1]2017'!D188</f>
        <v>8082</v>
      </c>
      <c r="E174" s="147"/>
      <c r="F174" s="147"/>
      <c r="G174" s="147">
        <f>'[1]2017'!J188</f>
        <v>8082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'[1]2017'!D189</f>
        <v>1152175</v>
      </c>
      <c r="E176" s="149">
        <f>'[1]2017'!F189</f>
        <v>14698</v>
      </c>
      <c r="F176" s="149">
        <f>'[1]2017'!H189</f>
        <v>708237</v>
      </c>
      <c r="G176" s="149">
        <f>'[1]2017'!J189</f>
        <v>203407</v>
      </c>
      <c r="H176" s="149">
        <f>'[1]2017'!L189</f>
        <v>24995</v>
      </c>
      <c r="I176" s="149">
        <f>'[1]2017'!N189</f>
        <v>200838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'[1]2017'!D191</f>
        <v>974106</v>
      </c>
      <c r="E177" s="136">
        <f>'[1]2017'!F191</f>
        <v>13759</v>
      </c>
      <c r="F177" s="136">
        <f>'[1]2017'!H191</f>
        <v>678739</v>
      </c>
      <c r="G177" s="136">
        <f>'[1]2017'!J191</f>
        <v>175230</v>
      </c>
      <c r="H177" s="136">
        <f>'[1]2017'!L191</f>
        <v>20536</v>
      </c>
      <c r="I177" s="136">
        <f>'[1]2017'!N191</f>
        <v>85842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200838</v>
      </c>
      <c r="Q188" s="147">
        <f>H176</f>
        <v>24995</v>
      </c>
      <c r="R188" s="147">
        <f>G176</f>
        <v>203407</v>
      </c>
      <c r="S188" s="147">
        <f>F176</f>
        <v>708237</v>
      </c>
      <c r="T188" s="147">
        <f>E176</f>
        <v>14698</v>
      </c>
      <c r="U188" s="147">
        <f>D176</f>
        <v>1152175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85842</v>
      </c>
      <c r="Q189" s="153">
        <f>H177</f>
        <v>20536</v>
      </c>
      <c r="R189" s="153">
        <f>G177</f>
        <v>175230</v>
      </c>
      <c r="S189" s="153">
        <f>F177</f>
        <v>678739</v>
      </c>
      <c r="T189" s="153">
        <f>E177</f>
        <v>13759</v>
      </c>
      <c r="U189" s="153">
        <f>D177</f>
        <v>974106</v>
      </c>
    </row>
    <row r="190" spans="4:52" s="175" customFormat="1" ht="12" customHeight="1" x14ac:dyDescent="0.2">
      <c r="D190" s="147">
        <f>'[1]2017'!D205</f>
        <v>138358</v>
      </c>
      <c r="E190" s="147">
        <f>'[1]2017'!F205</f>
        <v>11954</v>
      </c>
      <c r="F190" s="147"/>
      <c r="G190" s="147">
        <f>'[1]2017'!J205</f>
        <v>126404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'[1]2017'!AA205</f>
        <v>138358</v>
      </c>
      <c r="T190" s="147"/>
      <c r="U190" s="147">
        <f>'[1]2017'!AE205</f>
        <v>138358</v>
      </c>
    </row>
    <row r="191" spans="4:52" s="175" customFormat="1" ht="12" customHeight="1" x14ac:dyDescent="0.2">
      <c r="D191" s="147">
        <f>'[1]2017'!D206</f>
        <v>108284</v>
      </c>
      <c r="E191" s="147">
        <f>'[1]2017'!F206</f>
        <v>11954</v>
      </c>
      <c r="F191" s="147"/>
      <c r="G191" s="147">
        <f>'[1]2017'!J206</f>
        <v>96330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'[1]2017'!AA206</f>
        <v>108284</v>
      </c>
      <c r="T191" s="147"/>
      <c r="U191" s="147">
        <f>'[1]2017'!AE206</f>
        <v>108284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'[1]2017'!D207</f>
        <v>30074</v>
      </c>
      <c r="E193" s="147">
        <f>'[1]2017'!F207</f>
        <v>0</v>
      </c>
      <c r="F193" s="147"/>
      <c r="G193" s="147">
        <f>'[1]2017'!J207</f>
        <v>30074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'[1]2017'!AA207</f>
        <v>30074</v>
      </c>
      <c r="T193" s="147"/>
      <c r="U193" s="147">
        <f>'[1]2017'!AE207</f>
        <v>30074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'[1]2017'!D208</f>
        <v>1152175</v>
      </c>
      <c r="E195" s="149">
        <f>'[1]2017'!F208</f>
        <v>2744</v>
      </c>
      <c r="F195" s="149">
        <f>'[1]2017'!H208</f>
        <v>846595</v>
      </c>
      <c r="G195" s="149">
        <f>'[1]2017'!J208</f>
        <v>77003</v>
      </c>
      <c r="H195" s="149">
        <f>'[1]2017'!L208</f>
        <v>24995</v>
      </c>
      <c r="I195" s="149">
        <f>'[1]2017'!N208</f>
        <v>200838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'[1]2017'!D210</f>
        <v>974106</v>
      </c>
      <c r="E196" s="151">
        <f>'[1]2017'!F210</f>
        <v>1805</v>
      </c>
      <c r="F196" s="151">
        <f>'[1]2017'!H210</f>
        <v>817097</v>
      </c>
      <c r="G196" s="151">
        <f>'[1]2017'!J210</f>
        <v>48826</v>
      </c>
      <c r="H196" s="151">
        <f>'[1]2017'!L210</f>
        <v>20536</v>
      </c>
      <c r="I196" s="151">
        <f>'[1]2017'!N210</f>
        <v>85842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200838</v>
      </c>
      <c r="Q207" s="147">
        <f>H176</f>
        <v>24995</v>
      </c>
      <c r="R207" s="147">
        <f>G176</f>
        <v>203407</v>
      </c>
      <c r="S207" s="147">
        <f>F176</f>
        <v>708237</v>
      </c>
      <c r="T207" s="147">
        <f>E176</f>
        <v>14698</v>
      </c>
      <c r="U207" s="147">
        <f>D176</f>
        <v>1152175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85842</v>
      </c>
      <c r="Q208" s="153">
        <f>H177</f>
        <v>20536</v>
      </c>
      <c r="R208" s="153">
        <f>G177</f>
        <v>175230</v>
      </c>
      <c r="S208" s="153">
        <f>F177</f>
        <v>678739</v>
      </c>
      <c r="T208" s="153">
        <f>E177</f>
        <v>13759</v>
      </c>
      <c r="U208" s="153">
        <f>D177</f>
        <v>974106</v>
      </c>
    </row>
    <row r="209" spans="4:52" s="121" customFormat="1" ht="12" customHeight="1" x14ac:dyDescent="0.2">
      <c r="D209" s="147">
        <f>'[1]2017'!D224</f>
        <v>894434</v>
      </c>
      <c r="E209" s="147">
        <f>'[1]2017'!F224</f>
        <v>11954</v>
      </c>
      <c r="F209" s="147">
        <f>'[1]2017'!H224</f>
        <v>666148</v>
      </c>
      <c r="G209" s="147">
        <f>'[1]2017'!J224</f>
        <v>216332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'[1]2017'!D226</f>
        <v>804506</v>
      </c>
      <c r="E210" s="147">
        <f>'[1]2017'!F226</f>
        <v>11954</v>
      </c>
      <c r="F210" s="147">
        <f>'[1]2017'!H226</f>
        <v>666148</v>
      </c>
      <c r="G210" s="147">
        <f>'[1]2017'!J226</f>
        <v>126404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'[1]2017'!D230</f>
        <v>89928</v>
      </c>
      <c r="E211" s="147"/>
      <c r="F211" s="147"/>
      <c r="G211" s="147">
        <f>'[1]2017'!J230</f>
        <v>89928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'[1]2017'!D232</f>
        <v>-3066</v>
      </c>
      <c r="E212" s="147"/>
      <c r="F212" s="147"/>
      <c r="G212" s="147"/>
      <c r="H212" s="147">
        <f>'[1]2017'!L232</f>
        <v>-3066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'[1]2017'!AA232</f>
        <v>-3066</v>
      </c>
      <c r="T212" s="147"/>
      <c r="U212" s="147">
        <f>'[1]2017'!AE232</f>
        <v>-3066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'[1]2017'!D233</f>
        <v>257741</v>
      </c>
      <c r="E214" s="149">
        <f>'[1]2017'!F233</f>
        <v>2744</v>
      </c>
      <c r="F214" s="149">
        <f>'[1]2017'!H233</f>
        <v>39023</v>
      </c>
      <c r="G214" s="149">
        <f>'[1]2017'!J233</f>
        <v>-12925</v>
      </c>
      <c r="H214" s="149">
        <f>'[1]2017'!L233</f>
        <v>28061</v>
      </c>
      <c r="I214" s="149">
        <f>'[1]2017'!N233</f>
        <v>200838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'[1]2017'!D235</f>
        <v>79672</v>
      </c>
      <c r="E215" s="151">
        <f>'[1]2017'!F235</f>
        <v>1805</v>
      </c>
      <c r="F215" s="151">
        <f>'[1]2017'!H235</f>
        <v>9525</v>
      </c>
      <c r="G215" s="151">
        <f>'[1]2017'!J235</f>
        <v>-41102</v>
      </c>
      <c r="H215" s="151">
        <f>'[1]2017'!L235</f>
        <v>23602</v>
      </c>
      <c r="I215" s="151">
        <f>'[1]2017'!N235</f>
        <v>85842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200838</v>
      </c>
      <c r="Q226" s="147">
        <f>H195</f>
        <v>24995</v>
      </c>
      <c r="R226" s="147">
        <f>G195</f>
        <v>77003</v>
      </c>
      <c r="S226" s="147">
        <f>F195</f>
        <v>846595</v>
      </c>
      <c r="T226" s="147">
        <f>E195</f>
        <v>2744</v>
      </c>
      <c r="U226" s="147">
        <f>D195</f>
        <v>1152175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85842</v>
      </c>
      <c r="Q227" s="153">
        <f>H196</f>
        <v>20536</v>
      </c>
      <c r="R227" s="153">
        <f>G196</f>
        <v>48826</v>
      </c>
      <c r="S227" s="153">
        <f>F196</f>
        <v>817097</v>
      </c>
      <c r="T227" s="153">
        <f>E196</f>
        <v>1805</v>
      </c>
      <c r="U227" s="153">
        <f>D196</f>
        <v>974106</v>
      </c>
    </row>
    <row r="228" spans="4:52" s="185" customFormat="1" ht="12" customHeight="1" x14ac:dyDescent="0.2">
      <c r="D228" s="147">
        <f>'[1]2017'!D249</f>
        <v>894434</v>
      </c>
      <c r="E228" s="147"/>
      <c r="F228" s="147">
        <f>'[1]2017'!H249</f>
        <v>804506</v>
      </c>
      <c r="G228" s="147">
        <f>'[1]2017'!J249</f>
        <v>89928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'[1]2017'!D251</f>
        <v>804506</v>
      </c>
      <c r="E229" s="147"/>
      <c r="F229" s="147">
        <f>'[1]2017'!H251</f>
        <v>804506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'[1]2017'!D253</f>
        <v>89928</v>
      </c>
      <c r="E230" s="147"/>
      <c r="F230" s="147"/>
      <c r="G230" s="147">
        <f>'[1]2017'!J253</f>
        <v>89928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'[1]2017'!D255</f>
        <v>-3066</v>
      </c>
      <c r="E231" s="147"/>
      <c r="F231" s="147"/>
      <c r="G231" s="147"/>
      <c r="H231" s="147">
        <f>'[1]2017'!L255</f>
        <v>-3066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'[1]2017'!AA255</f>
        <v>-3066</v>
      </c>
      <c r="T231" s="147"/>
      <c r="U231" s="147">
        <f>'[1]2017'!AE255</f>
        <v>-3066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'[1]2017'!D256</f>
        <v>257741</v>
      </c>
      <c r="E233" s="149">
        <f>'[1]2017'!F256</f>
        <v>2744</v>
      </c>
      <c r="F233" s="149">
        <f>'[1]2017'!H256</f>
        <v>39023</v>
      </c>
      <c r="G233" s="149">
        <f>'[1]2017'!J256</f>
        <v>-12925</v>
      </c>
      <c r="H233" s="149">
        <f>'[1]2017'!L256</f>
        <v>28061</v>
      </c>
      <c r="I233" s="149">
        <f>'[1]2017'!N256</f>
        <v>200838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'[1]2017'!D258</f>
        <v>79672</v>
      </c>
      <c r="E234" s="151">
        <f>'[1]2017'!F258</f>
        <v>1805</v>
      </c>
      <c r="F234" s="151">
        <f>'[1]2017'!H258</f>
        <v>9525</v>
      </c>
      <c r="G234" s="151">
        <f>'[1]2017'!J258</f>
        <v>-41102</v>
      </c>
      <c r="H234" s="151">
        <f>'[1]2017'!L258</f>
        <v>23602</v>
      </c>
      <c r="I234" s="151">
        <f>'[1]2017'!N258</f>
        <v>85842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85842</v>
      </c>
      <c r="Q246" s="143">
        <f>H234</f>
        <v>23602</v>
      </c>
      <c r="R246" s="143">
        <f>G234</f>
        <v>-41102</v>
      </c>
      <c r="S246" s="143">
        <f>F234</f>
        <v>9525</v>
      </c>
      <c r="T246" s="143">
        <f>E234</f>
        <v>1805</v>
      </c>
      <c r="U246" s="143">
        <f>D234</f>
        <v>79672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'[1]2017'!U274</f>
        <v>3611</v>
      </c>
      <c r="Q247" s="147">
        <f>'[1]2017'!W274</f>
        <v>3068</v>
      </c>
      <c r="R247" s="147">
        <f>'[1]2017'!Y274</f>
        <v>12034</v>
      </c>
      <c r="S247" s="147">
        <f>'[1]2017'!AA274</f>
        <v>964</v>
      </c>
      <c r="T247" s="147">
        <f>'[1]2017'!AC274</f>
        <v>659</v>
      </c>
      <c r="U247" s="147">
        <f>'[1]2017'!AE274</f>
        <v>20336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'[1]2017'!Y275</f>
        <v>5716</v>
      </c>
      <c r="S248" s="147"/>
      <c r="T248" s="147"/>
      <c r="U248" s="147">
        <f>'[1]2017'!AE275</f>
        <v>5716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'[1]2017'!U276</f>
        <v>1960</v>
      </c>
      <c r="Q249" s="147">
        <f>'[1]2017'!W276</f>
        <v>97</v>
      </c>
      <c r="R249" s="147">
        <f>'[1]2017'!Y276</f>
        <v>2407</v>
      </c>
      <c r="S249" s="147">
        <f>'[1]2017'!AA276</f>
        <v>751</v>
      </c>
      <c r="T249" s="147">
        <f>'[1]2017'!AC276</f>
        <v>492</v>
      </c>
      <c r="U249" s="147">
        <f>'[1]2017'!AE276</f>
        <v>5707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'[1]2017'!U277</f>
        <v>1651</v>
      </c>
      <c r="Q250" s="147">
        <f>'[1]2017'!W277</f>
        <v>2971</v>
      </c>
      <c r="R250" s="147">
        <f>'[1]2017'!Y277</f>
        <v>3911</v>
      </c>
      <c r="S250" s="147">
        <f>'[1]2017'!AA277</f>
        <v>213</v>
      </c>
      <c r="T250" s="147">
        <f>'[1]2017'!AC277</f>
        <v>167</v>
      </c>
      <c r="U250" s="147">
        <f>'[1]2017'!AE277</f>
        <v>8913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'[1]2017'!U278</f>
        <v>-1850</v>
      </c>
      <c r="Q251" s="147">
        <f>'[1]2017'!W278</f>
        <v>-440</v>
      </c>
      <c r="R251" s="147">
        <f>'[1]2017'!Y278</f>
        <v>-11584</v>
      </c>
      <c r="S251" s="147">
        <f>'[1]2017'!AA278</f>
        <v>-4222</v>
      </c>
      <c r="T251" s="147">
        <f>'[1]2017'!AC278</f>
        <v>-3</v>
      </c>
      <c r="U251" s="147">
        <f>'[1]2017'!AE278</f>
        <v>-18099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'[1]2017'!U279</f>
        <v>-1371</v>
      </c>
      <c r="Q252" s="147">
        <f>'[1]2017'!W279</f>
        <v>-234</v>
      </c>
      <c r="R252" s="147">
        <f>'[1]2017'!Y279</f>
        <v>0</v>
      </c>
      <c r="S252" s="147">
        <f>'[1]2017'!AA279</f>
        <v>-4111</v>
      </c>
      <c r="T252" s="147">
        <f>'[1]2017'!AC279</f>
        <v>0</v>
      </c>
      <c r="U252" s="147">
        <f>'[1]2017'!AE279</f>
        <v>-5716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'[1]2017'!Y280</f>
        <v>-3368</v>
      </c>
      <c r="S253" s="147"/>
      <c r="T253" s="147"/>
      <c r="U253" s="147">
        <f>'[1]2017'!AE280</f>
        <v>-3368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'[1]2017'!U281</f>
        <v>-479</v>
      </c>
      <c r="Q254" s="147">
        <f>'[1]2017'!W281</f>
        <v>-206</v>
      </c>
      <c r="R254" s="147">
        <f>'[1]2017'!Y281</f>
        <v>-8216</v>
      </c>
      <c r="S254" s="147">
        <f>'[1]2017'!AA281</f>
        <v>-111</v>
      </c>
      <c r="T254" s="147">
        <f>'[1]2017'!AC281</f>
        <v>-3</v>
      </c>
      <c r="U254" s="147">
        <f>'[1]2017'!AE281</f>
        <v>-9015</v>
      </c>
    </row>
    <row r="255" spans="4:52" s="185" customFormat="1" ht="12" customHeight="1" x14ac:dyDescent="0.2">
      <c r="D255" s="151">
        <f>'[1]2017'!D282</f>
        <v>81909</v>
      </c>
      <c r="E255" s="151">
        <f>'[1]2017'!F282</f>
        <v>2461</v>
      </c>
      <c r="F255" s="151">
        <f>'[1]2017'!H282</f>
        <v>6267</v>
      </c>
      <c r="G255" s="151">
        <f>'[1]2017'!J282</f>
        <v>-40652</v>
      </c>
      <c r="H255" s="151">
        <f>'[1]2017'!L282</f>
        <v>26230</v>
      </c>
      <c r="I255" s="151">
        <f>'[1]2017'!N282</f>
        <v>87603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87603</v>
      </c>
      <c r="Q268" s="153">
        <f>H255</f>
        <v>26230</v>
      </c>
      <c r="R268" s="153">
        <f>G255</f>
        <v>-40652</v>
      </c>
      <c r="S268" s="153">
        <f>F255</f>
        <v>6267</v>
      </c>
      <c r="T268" s="153">
        <f>E255</f>
        <v>2461</v>
      </c>
      <c r="U268" s="153">
        <f>P268+Q268+R268+S268+T268</f>
        <v>81909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'[1]2017'!D294</f>
        <v>225532</v>
      </c>
      <c r="E271" s="144">
        <f>'[1]2017'!F294</f>
        <v>1259</v>
      </c>
      <c r="F271" s="144">
        <f>'[1]2017'!H294</f>
        <v>36401</v>
      </c>
      <c r="G271" s="144">
        <f>'[1]2017'!J294</f>
        <v>22766</v>
      </c>
      <c r="H271" s="144">
        <f>'[1]2017'!L294</f>
        <v>3893</v>
      </c>
      <c r="I271" s="144">
        <f>'[1]2017'!N294</f>
        <v>161213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'[1]2017'!D295</f>
        <v>216932</v>
      </c>
      <c r="E272" s="144">
        <f>'[1]2017'!F295</f>
        <v>1259</v>
      </c>
      <c r="F272" s="144">
        <f>'[1]2017'!H295</f>
        <v>35937</v>
      </c>
      <c r="G272" s="144">
        <f>'[1]2017'!J295</f>
        <v>22704</v>
      </c>
      <c r="H272" s="144">
        <f>'[1]2017'!L295</f>
        <v>4263</v>
      </c>
      <c r="I272" s="144">
        <f>'[1]2017'!N295</f>
        <v>152769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'[1]2017'!D296</f>
        <v>-178069</v>
      </c>
      <c r="E273" s="144">
        <f>'[1]2017'!F296</f>
        <v>-939</v>
      </c>
      <c r="F273" s="144">
        <f>'[1]2017'!H296</f>
        <v>-29498</v>
      </c>
      <c r="G273" s="144">
        <f>'[1]2017'!J296</f>
        <v>-28177</v>
      </c>
      <c r="H273" s="144">
        <f>'[1]2017'!L296</f>
        <v>-4459</v>
      </c>
      <c r="I273" s="144">
        <f>'[1]2017'!N296</f>
        <v>-114996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'[1]2017'!$D$297</f>
        <v>6435</v>
      </c>
      <c r="E274" s="144">
        <f>'[1]2017'!$F$297</f>
        <v>0</v>
      </c>
      <c r="F274" s="144">
        <f>'[1]2017'!$H$297</f>
        <v>90</v>
      </c>
      <c r="G274" s="144">
        <f>'[1]2017'!$J$297</f>
        <v>53</v>
      </c>
      <c r="H274" s="144">
        <f>'[1]2017'!$L$297</f>
        <v>-370</v>
      </c>
      <c r="I274" s="144">
        <f>'[1]2017'!$N$297</f>
        <v>6662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'[1]2017'!$D$298</f>
        <v>2165</v>
      </c>
      <c r="E275" s="144">
        <f>'[1]2017'!$F$298</f>
        <v>0</v>
      </c>
      <c r="F275" s="144">
        <f>'[1]2017'!$H$298</f>
        <v>374</v>
      </c>
      <c r="G275" s="144">
        <f>'[1]2017'!$J$298</f>
        <v>9</v>
      </c>
      <c r="H275" s="144">
        <f>'[1]2017'!$L$298</f>
        <v>0</v>
      </c>
      <c r="I275" s="144">
        <f>'[1]2017'!$N$298</f>
        <v>1782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'[1]2017'!D299</f>
        <v>-606</v>
      </c>
      <c r="E276" s="147">
        <f>'[1]2017'!F299</f>
        <v>0</v>
      </c>
      <c r="F276" s="147">
        <f>'[1]2017'!H299</f>
        <v>-878</v>
      </c>
      <c r="G276" s="147">
        <f>'[1]2017'!J299</f>
        <v>815</v>
      </c>
      <c r="H276" s="147">
        <f>'[1]2017'!L299</f>
        <v>37</v>
      </c>
      <c r="I276" s="147">
        <f>'[1]2017'!N299</f>
        <v>-580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'[1]2017'!D300</f>
        <v>35052</v>
      </c>
      <c r="E278" s="149">
        <f>'[1]2017'!F300</f>
        <v>2141</v>
      </c>
      <c r="F278" s="149">
        <f>'[1]2017'!H300</f>
        <v>242</v>
      </c>
      <c r="G278" s="149">
        <f>'[1]2017'!J300</f>
        <v>-36056</v>
      </c>
      <c r="H278" s="149">
        <f>'[1]2017'!L300</f>
        <v>26759</v>
      </c>
      <c r="I278" s="149">
        <f>'[1]2017'!N300</f>
        <v>41966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'[1]2017'!D127</f>
        <v>86419</v>
      </c>
      <c r="E290" s="144">
        <f>'[1]2017'!F127</f>
        <v>110</v>
      </c>
      <c r="F290" s="144">
        <f>'[1]2017'!H127</f>
        <v>13976</v>
      </c>
      <c r="G290" s="144">
        <f>'[1]2017'!J127</f>
        <v>32289</v>
      </c>
      <c r="H290" s="144">
        <f>'[1]2017'!L127</f>
        <v>20532</v>
      </c>
      <c r="I290" s="144">
        <f>'[1]2017'!N127</f>
        <v>19512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'[1]2017'!U127</f>
        <v>3724</v>
      </c>
      <c r="Q290" s="144">
        <f>'[1]2017'!W127</f>
        <v>60510</v>
      </c>
      <c r="R290" s="144">
        <f>'[1]2017'!Y127</f>
        <v>4472</v>
      </c>
      <c r="S290" s="144">
        <f>'[1]2017'!AA127</f>
        <v>3335</v>
      </c>
      <c r="T290" s="144">
        <f>'[1]2017'!AC127</f>
        <v>770</v>
      </c>
      <c r="U290" s="144">
        <f>'[1]2017'!AE127</f>
        <v>72811</v>
      </c>
    </row>
    <row r="291" spans="4:52" s="185" customFormat="1" ht="12.75" customHeight="1" x14ac:dyDescent="0.2">
      <c r="D291" s="144">
        <f>'[1]2017'!D159+'[1]2017'!D173+'[1]2017'!D205</f>
        <v>482885</v>
      </c>
      <c r="E291" s="144">
        <f>'[1]2017'!F159+'[1]2017'!F173+'[1]2017'!F205</f>
        <v>12011</v>
      </c>
      <c r="F291" s="144">
        <f>'[1]2017'!H159+'[1]2017'!H173+'[1]2017'!H205</f>
        <v>154308</v>
      </c>
      <c r="G291" s="144">
        <f>'[1]2017'!J159+'[1]2017'!J173+'[1]2017'!J205</f>
        <v>303750</v>
      </c>
      <c r="H291" s="144">
        <f>'[1]2017'!L159+'[1]2017'!L173+'[1]2017'!L205</f>
        <v>8157</v>
      </c>
      <c r="I291" s="144">
        <f>'[1]2017'!N159+'[1]2017'!N173+'[1]2017'!N205</f>
        <v>4659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'[1]2017'!U159+'[1]2017'!U173+'[1]2017'!U205</f>
        <v>5585</v>
      </c>
      <c r="Q291" s="144">
        <f>'[1]2017'!W159+'[1]2017'!W173+'[1]2017'!W205</f>
        <v>5088</v>
      </c>
      <c r="R291" s="144">
        <f>'[1]2017'!Y159+'[1]2017'!Y173+'[1]2017'!Y205</f>
        <v>142430</v>
      </c>
      <c r="S291" s="144">
        <f>'[1]2017'!AA159+'[1]2017'!AA173+'[1]2017'!AA205</f>
        <v>332142</v>
      </c>
      <c r="T291" s="144">
        <f>'[1]2017'!AC159+'[1]2017'!AC173+'[1]2017'!AC205</f>
        <v>60</v>
      </c>
      <c r="U291" s="144">
        <f>'[1]2017'!AE159+'[1]2017'!AE173+'[1]2017'!AE205</f>
        <v>485305</v>
      </c>
    </row>
    <row r="292" spans="4:52" s="185" customFormat="1" ht="24.6" customHeight="1" x14ac:dyDescent="0.2">
      <c r="D292" s="144">
        <f>'[1]2017'!D186</f>
        <v>387</v>
      </c>
      <c r="E292" s="157"/>
      <c r="F292" s="157"/>
      <c r="G292" s="144">
        <f>'[1]2017'!J186</f>
        <v>387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'[1]2017'!Y186</f>
        <v>1288</v>
      </c>
      <c r="S292" s="157"/>
      <c r="T292" s="157"/>
      <c r="U292" s="144">
        <f>'[1]2017'!AE186</f>
        <v>1288</v>
      </c>
    </row>
    <row r="293" spans="4:52" s="185" customFormat="1" ht="12.75" customHeight="1" x14ac:dyDescent="0.2">
      <c r="D293" s="144"/>
      <c r="E293" s="157"/>
      <c r="F293" s="157"/>
      <c r="G293" s="144">
        <f>'[2]S13 Part 1'!$EG$53</f>
        <v>480036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2'!$EG$53</f>
        <v>443980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'[1]2017'!L90+'[1]2017'!L91+'[1]2017'!W124-'[1]2017'!L126-'[1]2017'!L135-'[1]2017'!L139</f>
        <v>49963</v>
      </c>
      <c r="I295" s="159">
        <f>'[1]2017'!N90+'[1]2017'!N91+'[1]2017'!U124-'[1]2017'!N126-'[1]2017'!N135-'[1]2017'!N139</f>
        <v>305662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855" priority="230" stopIfTrue="1" operator="notEqual">
      <formula>P21+P22+P23</formula>
    </cfRule>
  </conditionalFormatting>
  <conditionalFormatting sqref="Q18">
    <cfRule type="cellIs" dxfId="854" priority="229" stopIfTrue="1" operator="notEqual">
      <formula>Q21+Q22+Q23</formula>
    </cfRule>
  </conditionalFormatting>
  <conditionalFormatting sqref="R18">
    <cfRule type="cellIs" dxfId="853" priority="228" stopIfTrue="1" operator="notEqual">
      <formula>R21+R22+R23</formula>
    </cfRule>
  </conditionalFormatting>
  <conditionalFormatting sqref="S18">
    <cfRule type="cellIs" dxfId="852" priority="227" stopIfTrue="1" operator="notEqual">
      <formula>S21+S22+S23</formula>
    </cfRule>
  </conditionalFormatting>
  <conditionalFormatting sqref="T18">
    <cfRule type="cellIs" dxfId="851" priority="226" stopIfTrue="1" operator="notEqual">
      <formula>T21+T22+T23</formula>
    </cfRule>
  </conditionalFormatting>
  <conditionalFormatting sqref="D30">
    <cfRule type="cellIs" dxfId="850" priority="225" stopIfTrue="1" operator="notEqual">
      <formula>D27-D29</formula>
    </cfRule>
  </conditionalFormatting>
  <conditionalFormatting sqref="E30">
    <cfRule type="cellIs" dxfId="849" priority="224" stopIfTrue="1" operator="notEqual">
      <formula>E27-E29</formula>
    </cfRule>
  </conditionalFormatting>
  <conditionalFormatting sqref="F30">
    <cfRule type="cellIs" dxfId="848" priority="223" stopIfTrue="1" operator="notEqual">
      <formula>F27-F29</formula>
    </cfRule>
  </conditionalFormatting>
  <conditionalFormatting sqref="G30">
    <cfRule type="cellIs" dxfId="847" priority="222" stopIfTrue="1" operator="notEqual">
      <formula>G27-G29</formula>
    </cfRule>
  </conditionalFormatting>
  <conditionalFormatting sqref="H30">
    <cfRule type="cellIs" dxfId="846" priority="221" stopIfTrue="1" operator="notEqual">
      <formula>H27-H29</formula>
    </cfRule>
  </conditionalFormatting>
  <conditionalFormatting sqref="I30">
    <cfRule type="cellIs" dxfId="845" priority="220" stopIfTrue="1" operator="notEqual">
      <formula>I27-I29</formula>
    </cfRule>
  </conditionalFormatting>
  <conditionalFormatting sqref="D46 F46:I46 R46:U46 Q102:U102 P86:U86">
    <cfRule type="cellIs" dxfId="844" priority="219" stopIfTrue="1" operator="notEqual">
      <formula>D47+D48</formula>
    </cfRule>
  </conditionalFormatting>
  <conditionalFormatting sqref="E46">
    <cfRule type="cellIs" dxfId="843" priority="218" stopIfTrue="1" operator="notEqual">
      <formula>E47+E48</formula>
    </cfRule>
  </conditionalFormatting>
  <conditionalFormatting sqref="D48:I48 Q48:U48 P88:U88">
    <cfRule type="cellIs" dxfId="842" priority="216" stopIfTrue="1" operator="notEqual">
      <formula>D50+D51</formula>
    </cfRule>
  </conditionalFormatting>
  <conditionalFormatting sqref="P46">
    <cfRule type="cellIs" dxfId="841" priority="214" stopIfTrue="1" operator="notEqual">
      <formula>P47+P48</formula>
    </cfRule>
  </conditionalFormatting>
  <conditionalFormatting sqref="Q46">
    <cfRule type="cellIs" dxfId="840" priority="213" stopIfTrue="1" operator="notEqual">
      <formula>Q47+Q48</formula>
    </cfRule>
  </conditionalFormatting>
  <conditionalFormatting sqref="P48">
    <cfRule type="cellIs" dxfId="839" priority="211" stopIfTrue="1" operator="notEqual">
      <formula>P50+P51</formula>
    </cfRule>
  </conditionalFormatting>
  <conditionalFormatting sqref="D52:I52 Q92:U92 P52:T52">
    <cfRule type="cellIs" dxfId="838" priority="209" stopIfTrue="1" operator="notEqual">
      <formula>D54+D61</formula>
    </cfRule>
  </conditionalFormatting>
  <conditionalFormatting sqref="D54:I54 P54:T54">
    <cfRule type="cellIs" dxfId="837" priority="207" stopIfTrue="1" operator="notEqual">
      <formula>D55+D56+D58</formula>
    </cfRule>
  </conditionalFormatting>
  <conditionalFormatting sqref="U52">
    <cfRule type="cellIs" dxfId="836" priority="205" stopIfTrue="1" operator="notEqual">
      <formula>U54+U61</formula>
    </cfRule>
  </conditionalFormatting>
  <conditionalFormatting sqref="U54">
    <cfRule type="cellIs" dxfId="835" priority="203" stopIfTrue="1" operator="notEqual">
      <formula>U55+U56+U58</formula>
    </cfRule>
  </conditionalFormatting>
  <conditionalFormatting sqref="I63">
    <cfRule type="cellIs" dxfId="834" priority="201" stopIfTrue="1" operator="notEqual">
      <formula>I64+I67</formula>
    </cfRule>
  </conditionalFormatting>
  <conditionalFormatting sqref="I64">
    <cfRule type="cellIs" dxfId="833" priority="200" stopIfTrue="1" operator="notEqual">
      <formula>I65+I66</formula>
    </cfRule>
  </conditionalFormatting>
  <conditionalFormatting sqref="H63">
    <cfRule type="cellIs" dxfId="832" priority="199" stopIfTrue="1" operator="notEqual">
      <formula>H64+H67</formula>
    </cfRule>
  </conditionalFormatting>
  <conditionalFormatting sqref="H64">
    <cfRule type="cellIs" dxfId="831" priority="198" stopIfTrue="1" operator="notEqual">
      <formula>H65+H66</formula>
    </cfRule>
  </conditionalFormatting>
  <conditionalFormatting sqref="G64">
    <cfRule type="cellIs" dxfId="830" priority="197" stopIfTrue="1" operator="notEqual">
      <formula>G65+G66</formula>
    </cfRule>
  </conditionalFormatting>
  <conditionalFormatting sqref="F63">
    <cfRule type="cellIs" dxfId="829" priority="196" stopIfTrue="1" operator="notEqual">
      <formula>F64+F67</formula>
    </cfRule>
  </conditionalFormatting>
  <conditionalFormatting sqref="F64">
    <cfRule type="cellIs" dxfId="828" priority="195" stopIfTrue="1" operator="notEqual">
      <formula>F65+F66</formula>
    </cfRule>
  </conditionalFormatting>
  <conditionalFormatting sqref="E63">
    <cfRule type="cellIs" dxfId="827" priority="194" stopIfTrue="1" operator="notEqual">
      <formula>E64+E67</formula>
    </cfRule>
  </conditionalFormatting>
  <conditionalFormatting sqref="E64">
    <cfRule type="cellIs" dxfId="826" priority="193" stopIfTrue="1" operator="notEqual">
      <formula>E65+E66</formula>
    </cfRule>
  </conditionalFormatting>
  <conditionalFormatting sqref="D63">
    <cfRule type="cellIs" dxfId="825" priority="192" stopIfTrue="1" operator="notEqual">
      <formula>D64+D67</formula>
    </cfRule>
  </conditionalFormatting>
  <conditionalFormatting sqref="D64">
    <cfRule type="cellIs" dxfId="824" priority="191" stopIfTrue="1" operator="notEqual">
      <formula>D65+D66</formula>
    </cfRule>
  </conditionalFormatting>
  <conditionalFormatting sqref="P63">
    <cfRule type="cellIs" dxfId="823" priority="190" stopIfTrue="1" operator="notEqual">
      <formula>P64+P67</formula>
    </cfRule>
  </conditionalFormatting>
  <conditionalFormatting sqref="Q63">
    <cfRule type="cellIs" dxfId="822" priority="189" stopIfTrue="1" operator="notEqual">
      <formula>Q64+Q67</formula>
    </cfRule>
  </conditionalFormatting>
  <conditionalFormatting sqref="R63">
    <cfRule type="cellIs" dxfId="821" priority="188" stopIfTrue="1" operator="notEqual">
      <formula>R64+R67</formula>
    </cfRule>
  </conditionalFormatting>
  <conditionalFormatting sqref="S63">
    <cfRule type="cellIs" dxfId="820" priority="187" stopIfTrue="1" operator="notEqual">
      <formula>S64+S67</formula>
    </cfRule>
  </conditionalFormatting>
  <conditionalFormatting sqref="T63">
    <cfRule type="cellIs" dxfId="819" priority="186" stopIfTrue="1" operator="notEqual">
      <formula>T64+T67</formula>
    </cfRule>
  </conditionalFormatting>
  <conditionalFormatting sqref="U63">
    <cfRule type="cellIs" dxfId="818" priority="185" stopIfTrue="1" operator="notEqual">
      <formula>U64+U67</formula>
    </cfRule>
  </conditionalFormatting>
  <conditionalFormatting sqref="I68">
    <cfRule type="cellIs" dxfId="817" priority="184" stopIfTrue="1" operator="notEqual">
      <formula>P42-I46-I52-I63</formula>
    </cfRule>
  </conditionalFormatting>
  <conditionalFormatting sqref="P92">
    <cfRule type="cellIs" dxfId="816" priority="178" stopIfTrue="1" operator="notEqual">
      <formula>P94+P101</formula>
    </cfRule>
  </conditionalFormatting>
  <conditionalFormatting sqref="P102">
    <cfRule type="cellIs" dxfId="815" priority="176" stopIfTrue="1" operator="notEqual">
      <formula>P103+P104</formula>
    </cfRule>
  </conditionalFormatting>
  <conditionalFormatting sqref="P105">
    <cfRule type="cellIs" dxfId="814" priority="174" stopIfTrue="1" operator="notEqual">
      <formula>P106+P107+P108+P118+P125</formula>
    </cfRule>
  </conditionalFormatting>
  <conditionalFormatting sqref="Q105">
    <cfRule type="cellIs" dxfId="813" priority="173" stopIfTrue="1" operator="notEqual">
      <formula>Q106+Q107+Q108+Q118+Q125</formula>
    </cfRule>
  </conditionalFormatting>
  <conditionalFormatting sqref="R105">
    <cfRule type="cellIs" dxfId="812" priority="172" stopIfTrue="1" operator="notEqual">
      <formula>R106+R107+R108+R118+R125</formula>
    </cfRule>
  </conditionalFormatting>
  <conditionalFormatting sqref="S105">
    <cfRule type="cellIs" dxfId="811" priority="171" stopIfTrue="1" operator="notEqual">
      <formula>S106+S107+S108+S118+S125</formula>
    </cfRule>
  </conditionalFormatting>
  <conditionalFormatting sqref="T105">
    <cfRule type="cellIs" dxfId="810" priority="170" stopIfTrue="1" operator="notEqual">
      <formula>T106+T107+T108+T118+T125</formula>
    </cfRule>
  </conditionalFormatting>
  <conditionalFormatting sqref="U105">
    <cfRule type="cellIs" dxfId="809" priority="169" stopIfTrue="1" operator="notEqual">
      <formula>U106+U107+U108+U118+U125</formula>
    </cfRule>
  </conditionalFormatting>
  <conditionalFormatting sqref="I105">
    <cfRule type="cellIs" dxfId="808" priority="168" stopIfTrue="1" operator="notEqual">
      <formula>I106+I107+I108+I118+I125</formula>
    </cfRule>
  </conditionalFormatting>
  <conditionalFormatting sqref="H105">
    <cfRule type="cellIs" dxfId="807" priority="167" stopIfTrue="1" operator="notEqual">
      <formula>H106+H107+H108+H118+H125</formula>
    </cfRule>
  </conditionalFormatting>
  <conditionalFormatting sqref="G105">
    <cfRule type="cellIs" dxfId="806" priority="166" stopIfTrue="1" operator="notEqual">
      <formula>G106+G107+G108+G118+G125</formula>
    </cfRule>
  </conditionalFormatting>
  <conditionalFormatting sqref="F105">
    <cfRule type="cellIs" dxfId="805" priority="165" stopIfTrue="1" operator="notEqual">
      <formula>F106+F107+F108+F118+F125</formula>
    </cfRule>
  </conditionalFormatting>
  <conditionalFormatting sqref="E105">
    <cfRule type="cellIs" dxfId="804" priority="164" stopIfTrue="1" operator="notEqual">
      <formula>E106+E107+E108+E118+E125</formula>
    </cfRule>
  </conditionalFormatting>
  <conditionalFormatting sqref="D105">
    <cfRule type="cellIs" dxfId="803" priority="163" stopIfTrue="1" operator="notEqual">
      <formula>D106+D107+D108+D118+D125</formula>
    </cfRule>
  </conditionalFormatting>
  <conditionalFormatting sqref="I126">
    <cfRule type="cellIs" dxfId="802" priority="162" stopIfTrue="1" operator="notEqual">
      <formula>P82+P83+P86+P92+P102+P105-I105</formula>
    </cfRule>
  </conditionalFormatting>
  <conditionalFormatting sqref="P144">
    <cfRule type="cellIs" dxfId="801" priority="157" stopIfTrue="1" operator="notEqual">
      <formula>P146+P147</formula>
    </cfRule>
  </conditionalFormatting>
  <conditionalFormatting sqref="P148">
    <cfRule type="cellIs" dxfId="800" priority="156" stopIfTrue="1" operator="notEqual">
      <formula>P149+P151+P153+P155+P157</formula>
    </cfRule>
  </conditionalFormatting>
  <conditionalFormatting sqref="P159">
    <cfRule type="cellIs" dxfId="799" priority="155" stopIfTrue="1" operator="notEqual">
      <formula>P161+P163+P165</formula>
    </cfRule>
  </conditionalFormatting>
  <conditionalFormatting sqref="P167">
    <cfRule type="cellIs" dxfId="798" priority="154" stopIfTrue="1" operator="notEqual">
      <formula>P168+P169+P170+P172+P173+P174</formula>
    </cfRule>
  </conditionalFormatting>
  <conditionalFormatting sqref="Q144">
    <cfRule type="cellIs" dxfId="797" priority="153" stopIfTrue="1" operator="notEqual">
      <formula>Q146+Q147</formula>
    </cfRule>
  </conditionalFormatting>
  <conditionalFormatting sqref="Q148">
    <cfRule type="cellIs" dxfId="796" priority="152" stopIfTrue="1" operator="notEqual">
      <formula>Q149+Q151+Q153+Q155+Q157</formula>
    </cfRule>
  </conditionalFormatting>
  <conditionalFormatting sqref="Q159">
    <cfRule type="cellIs" dxfId="795" priority="151" stopIfTrue="1" operator="notEqual">
      <formula>Q161+Q163+Q165</formula>
    </cfRule>
  </conditionalFormatting>
  <conditionalFormatting sqref="Q167">
    <cfRule type="cellIs" dxfId="794" priority="150" stopIfTrue="1" operator="notEqual">
      <formula>Q168+Q169+Q170+Q172+Q173+Q174</formula>
    </cfRule>
  </conditionalFormatting>
  <conditionalFormatting sqref="R144">
    <cfRule type="cellIs" dxfId="793" priority="149" stopIfTrue="1" operator="notEqual">
      <formula>R146+R147</formula>
    </cfRule>
  </conditionalFormatting>
  <conditionalFormatting sqref="R148">
    <cfRule type="cellIs" dxfId="792" priority="148" stopIfTrue="1" operator="notEqual">
      <formula>R149+R151+R153+R155+R157</formula>
    </cfRule>
  </conditionalFormatting>
  <conditionalFormatting sqref="R159">
    <cfRule type="cellIs" dxfId="791" priority="147" stopIfTrue="1" operator="notEqual">
      <formula>R161+R163+R165</formula>
    </cfRule>
  </conditionalFormatting>
  <conditionalFormatting sqref="R167">
    <cfRule type="cellIs" dxfId="790" priority="146" stopIfTrue="1" operator="notEqual">
      <formula>R168+R169+R170+R172+R173+R174</formula>
    </cfRule>
  </conditionalFormatting>
  <conditionalFormatting sqref="S144">
    <cfRule type="cellIs" dxfId="789" priority="145" stopIfTrue="1" operator="notEqual">
      <formula>S146+S147</formula>
    </cfRule>
  </conditionalFormatting>
  <conditionalFormatting sqref="S148">
    <cfRule type="cellIs" dxfId="788" priority="144" stopIfTrue="1" operator="notEqual">
      <formula>S149+S151+S153+S155+S157</formula>
    </cfRule>
  </conditionalFormatting>
  <conditionalFormatting sqref="S159">
    <cfRule type="cellIs" dxfId="787" priority="143" stopIfTrue="1" operator="notEqual">
      <formula>S161+S163+S165</formula>
    </cfRule>
  </conditionalFormatting>
  <conditionalFormatting sqref="S167">
    <cfRule type="cellIs" dxfId="786" priority="142" stopIfTrue="1" operator="notEqual">
      <formula>S168+S169+S170+S172+S173+S174</formula>
    </cfRule>
  </conditionalFormatting>
  <conditionalFormatting sqref="T144">
    <cfRule type="cellIs" dxfId="785" priority="141" stopIfTrue="1" operator="notEqual">
      <formula>T146+T147</formula>
    </cfRule>
  </conditionalFormatting>
  <conditionalFormatting sqref="T148">
    <cfRule type="cellIs" dxfId="784" priority="140" stopIfTrue="1" operator="notEqual">
      <formula>T149+T151+T153+T155+T157</formula>
    </cfRule>
  </conditionalFormatting>
  <conditionalFormatting sqref="T159">
    <cfRule type="cellIs" dxfId="783" priority="139" stopIfTrue="1" operator="notEqual">
      <formula>T161+T163+T165</formula>
    </cfRule>
  </conditionalFormatting>
  <conditionalFormatting sqref="T167">
    <cfRule type="cellIs" dxfId="782" priority="138" stopIfTrue="1" operator="notEqual">
      <formula>T168+T169+T170+T172+T173+T174</formula>
    </cfRule>
  </conditionalFormatting>
  <conditionalFormatting sqref="U144">
    <cfRule type="cellIs" dxfId="781" priority="137" stopIfTrue="1" operator="notEqual">
      <formula>U146+U147</formula>
    </cfRule>
  </conditionalFormatting>
  <conditionalFormatting sqref="U148">
    <cfRule type="cellIs" dxfId="780" priority="136" stopIfTrue="1" operator="notEqual">
      <formula>U149+U151+U153+U155+U157</formula>
    </cfRule>
  </conditionalFormatting>
  <conditionalFormatting sqref="U159">
    <cfRule type="cellIs" dxfId="779" priority="135" stopIfTrue="1" operator="notEqual">
      <formula>U161+U163+U165</formula>
    </cfRule>
  </conditionalFormatting>
  <conditionalFormatting sqref="U167">
    <cfRule type="cellIs" dxfId="778" priority="134" stopIfTrue="1" operator="notEqual">
      <formula>U168+U169+U170+U172+U173+U174</formula>
    </cfRule>
  </conditionalFormatting>
  <conditionalFormatting sqref="I144">
    <cfRule type="cellIs" dxfId="777" priority="133" stopIfTrue="1" operator="notEqual">
      <formula>I146+I147</formula>
    </cfRule>
  </conditionalFormatting>
  <conditionalFormatting sqref="I148">
    <cfRule type="cellIs" dxfId="776" priority="132" stopIfTrue="1" operator="notEqual">
      <formula>I149+I151+I153+I155+I157</formula>
    </cfRule>
  </conditionalFormatting>
  <conditionalFormatting sqref="I159">
    <cfRule type="cellIs" dxfId="775" priority="131" stopIfTrue="1" operator="notEqual">
      <formula>I161+I163+I165</formula>
    </cfRule>
  </conditionalFormatting>
  <conditionalFormatting sqref="I167">
    <cfRule type="cellIs" dxfId="774" priority="130" stopIfTrue="1" operator="notEqual">
      <formula>I168+I169+I170+I172+I173+I174</formula>
    </cfRule>
  </conditionalFormatting>
  <conditionalFormatting sqref="H144">
    <cfRule type="cellIs" dxfId="773" priority="129" stopIfTrue="1" operator="notEqual">
      <formula>H146+H147</formula>
    </cfRule>
  </conditionalFormatting>
  <conditionalFormatting sqref="H148">
    <cfRule type="cellIs" dxfId="772" priority="128" stopIfTrue="1" operator="notEqual">
      <formula>H149+H151+H153+H155+H157</formula>
    </cfRule>
  </conditionalFormatting>
  <conditionalFormatting sqref="H159">
    <cfRule type="cellIs" dxfId="771" priority="127" stopIfTrue="1" operator="notEqual">
      <formula>H161+H163+H165</formula>
    </cfRule>
  </conditionalFormatting>
  <conditionalFormatting sqref="H167">
    <cfRule type="cellIs" dxfId="770" priority="126" stopIfTrue="1" operator="notEqual">
      <formula>H168+H169+H170+H172+H173+H174</formula>
    </cfRule>
  </conditionalFormatting>
  <conditionalFormatting sqref="G144">
    <cfRule type="cellIs" dxfId="769" priority="125" stopIfTrue="1" operator="notEqual">
      <formula>G146+G147</formula>
    </cfRule>
  </conditionalFormatting>
  <conditionalFormatting sqref="G148">
    <cfRule type="cellIs" dxfId="768" priority="124" stopIfTrue="1" operator="notEqual">
      <formula>G149+G151+G153+G155+G157</formula>
    </cfRule>
  </conditionalFormatting>
  <conditionalFormatting sqref="G159">
    <cfRule type="cellIs" dxfId="767" priority="123" stopIfTrue="1" operator="notEqual">
      <formula>G161+G163+G165</formula>
    </cfRule>
  </conditionalFormatting>
  <conditionalFormatting sqref="G167">
    <cfRule type="cellIs" dxfId="766" priority="122" stopIfTrue="1" operator="notEqual">
      <formula>G168+G169+G170+G172+G173+G174</formula>
    </cfRule>
  </conditionalFormatting>
  <conditionalFormatting sqref="F144">
    <cfRule type="cellIs" dxfId="765" priority="121" stopIfTrue="1" operator="notEqual">
      <formula>F146+F147</formula>
    </cfRule>
  </conditionalFormatting>
  <conditionalFormatting sqref="F148">
    <cfRule type="cellIs" dxfId="764" priority="120" stopIfTrue="1" operator="notEqual">
      <formula>F149+F151+F153+F155+F157</formula>
    </cfRule>
  </conditionalFormatting>
  <conditionalFormatting sqref="F159">
    <cfRule type="cellIs" dxfId="763" priority="119" stopIfTrue="1" operator="notEqual">
      <formula>F161+F163+F165</formula>
    </cfRule>
  </conditionalFormatting>
  <conditionalFormatting sqref="F167">
    <cfRule type="cellIs" dxfId="762" priority="118" stopIfTrue="1" operator="notEqual">
      <formula>F168+F169+F170+F172+F173+F174</formula>
    </cfRule>
  </conditionalFormatting>
  <conditionalFormatting sqref="E148">
    <cfRule type="cellIs" dxfId="761" priority="117" stopIfTrue="1" operator="notEqual">
      <formula>E149+E151+E153+E155+E157</formula>
    </cfRule>
  </conditionalFormatting>
  <conditionalFormatting sqref="E159">
    <cfRule type="cellIs" dxfId="760" priority="116" stopIfTrue="1" operator="notEqual">
      <formula>E161+E163+E165</formula>
    </cfRule>
  </conditionalFormatting>
  <conditionalFormatting sqref="E167">
    <cfRule type="cellIs" dxfId="759" priority="115" stopIfTrue="1" operator="notEqual">
      <formula>E168+E169+E170+E172+E173+E174</formula>
    </cfRule>
  </conditionalFormatting>
  <conditionalFormatting sqref="D144">
    <cfRule type="cellIs" dxfId="758" priority="114" stopIfTrue="1" operator="notEqual">
      <formula>D146+D147</formula>
    </cfRule>
  </conditionalFormatting>
  <conditionalFormatting sqref="D148">
    <cfRule type="cellIs" dxfId="757" priority="113" stopIfTrue="1" operator="notEqual">
      <formula>D149+D151+D153+D155+D157</formula>
    </cfRule>
  </conditionalFormatting>
  <conditionalFormatting sqref="D159">
    <cfRule type="cellIs" dxfId="756" priority="112" stopIfTrue="1" operator="notEqual">
      <formula>D161+D163+D165</formula>
    </cfRule>
  </conditionalFormatting>
  <conditionalFormatting sqref="D167">
    <cfRule type="cellIs" dxfId="755" priority="111" stopIfTrue="1" operator="notEqual">
      <formula>D168+D169+D170+D172+D173+D174</formula>
    </cfRule>
  </conditionalFormatting>
  <conditionalFormatting sqref="I176">
    <cfRule type="cellIs" dxfId="754" priority="110" stopIfTrue="1" operator="notEqual">
      <formula>$P$140+$P$144+$P$148+$P$159+$P$167-$I$144-$I$148-$I$159-$I$167</formula>
    </cfRule>
  </conditionalFormatting>
  <conditionalFormatting sqref="D177:I177">
    <cfRule type="cellIs" dxfId="753" priority="104" stopIfTrue="1" operator="notEqual">
      <formula>D176-D29</formula>
    </cfRule>
  </conditionalFormatting>
  <conditionalFormatting sqref="D128:I128">
    <cfRule type="cellIs" dxfId="752" priority="102" stopIfTrue="1" operator="notEqual">
      <formula>D126-D$29</formula>
    </cfRule>
  </conditionalFormatting>
  <conditionalFormatting sqref="E70 G70:I70">
    <cfRule type="cellIs" dxfId="751" priority="100" stopIfTrue="1" operator="notEqual">
      <formula>E68+$E$69-E$29-$E$71</formula>
    </cfRule>
  </conditionalFormatting>
  <conditionalFormatting sqref="P190">
    <cfRule type="cellIs" dxfId="750" priority="99" stopIfTrue="1" operator="notEqual">
      <formula>P191+P193</formula>
    </cfRule>
  </conditionalFormatting>
  <conditionalFormatting sqref="Q190">
    <cfRule type="cellIs" dxfId="749" priority="98" stopIfTrue="1" operator="notEqual">
      <formula>Q191+Q193</formula>
    </cfRule>
  </conditionalFormatting>
  <conditionalFormatting sqref="R190">
    <cfRule type="cellIs" dxfId="748" priority="97" stopIfTrue="1" operator="notEqual">
      <formula>R191+R193</formula>
    </cfRule>
  </conditionalFormatting>
  <conditionalFormatting sqref="S190">
    <cfRule type="cellIs" dxfId="747" priority="96" stopIfTrue="1" operator="notEqual">
      <formula>S191+S193</formula>
    </cfRule>
  </conditionalFormatting>
  <conditionalFormatting sqref="T190">
    <cfRule type="cellIs" dxfId="746" priority="95" stopIfTrue="1" operator="notEqual">
      <formula>T191+T193</formula>
    </cfRule>
  </conditionalFormatting>
  <conditionalFormatting sqref="U190">
    <cfRule type="cellIs" dxfId="745" priority="94" stopIfTrue="1" operator="notEqual">
      <formula>U191+U193</formula>
    </cfRule>
  </conditionalFormatting>
  <conditionalFormatting sqref="I190">
    <cfRule type="cellIs" dxfId="744" priority="93" stopIfTrue="1" operator="notEqual">
      <formula>I191+I193</formula>
    </cfRule>
  </conditionalFormatting>
  <conditionalFormatting sqref="H190">
    <cfRule type="cellIs" dxfId="743" priority="92" stopIfTrue="1" operator="notEqual">
      <formula>H191+H193</formula>
    </cfRule>
  </conditionalFormatting>
  <conditionalFormatting sqref="G190">
    <cfRule type="cellIs" dxfId="742" priority="91" stopIfTrue="1" operator="notEqual">
      <formula>G191+G193</formula>
    </cfRule>
  </conditionalFormatting>
  <conditionalFormatting sqref="F190">
    <cfRule type="cellIs" dxfId="741" priority="90" stopIfTrue="1" operator="notEqual">
      <formula>F191+F193</formula>
    </cfRule>
  </conditionalFormatting>
  <conditionalFormatting sqref="E190">
    <cfRule type="cellIs" dxfId="740" priority="89" stopIfTrue="1" operator="notEqual">
      <formula>E191+E193</formula>
    </cfRule>
  </conditionalFormatting>
  <conditionalFormatting sqref="D190">
    <cfRule type="cellIs" dxfId="739" priority="88" stopIfTrue="1" operator="notEqual">
      <formula>D191+D193</formula>
    </cfRule>
  </conditionalFormatting>
  <conditionalFormatting sqref="D196">
    <cfRule type="cellIs" dxfId="738" priority="87" stopIfTrue="1" operator="notEqual">
      <formula>D195-D$29</formula>
    </cfRule>
  </conditionalFormatting>
  <conditionalFormatting sqref="E196">
    <cfRule type="cellIs" dxfId="737" priority="85" stopIfTrue="1" operator="notEqual">
      <formula>E195-E$29</formula>
    </cfRule>
  </conditionalFormatting>
  <conditionalFormatting sqref="F196">
    <cfRule type="cellIs" dxfId="736" priority="84" stopIfTrue="1" operator="notEqual">
      <formula>F195-F$29</formula>
    </cfRule>
  </conditionalFormatting>
  <conditionalFormatting sqref="G196">
    <cfRule type="cellIs" dxfId="735" priority="83" stopIfTrue="1" operator="notEqual">
      <formula>G195-G$29</formula>
    </cfRule>
  </conditionalFormatting>
  <conditionalFormatting sqref="H196">
    <cfRule type="cellIs" dxfId="734" priority="82" stopIfTrue="1" operator="notEqual">
      <formula>H195-H$29</formula>
    </cfRule>
  </conditionalFormatting>
  <conditionalFormatting sqref="I196">
    <cfRule type="cellIs" dxfId="733" priority="81" stopIfTrue="1" operator="notEqual">
      <formula>I195-I$29</formula>
    </cfRule>
  </conditionalFormatting>
  <conditionalFormatting sqref="I195">
    <cfRule type="cellIs" dxfId="732" priority="80" stopIfTrue="1" operator="notEqual">
      <formula>$P$188+$P$190-$I$190</formula>
    </cfRule>
  </conditionalFormatting>
  <conditionalFormatting sqref="P209">
    <cfRule type="cellIs" dxfId="731" priority="74" stopIfTrue="1" operator="notEqual">
      <formula>P210+P211</formula>
    </cfRule>
  </conditionalFormatting>
  <conditionalFormatting sqref="Q209">
    <cfRule type="cellIs" dxfId="730" priority="73" stopIfTrue="1" operator="notEqual">
      <formula>Q210+Q211</formula>
    </cfRule>
  </conditionalFormatting>
  <conditionalFormatting sqref="R209">
    <cfRule type="cellIs" dxfId="729" priority="72" stopIfTrue="1" operator="notEqual">
      <formula>R210+R211</formula>
    </cfRule>
  </conditionalFormatting>
  <conditionalFormatting sqref="S209">
    <cfRule type="cellIs" dxfId="728" priority="71" stopIfTrue="1" operator="notEqual">
      <formula>S210+S211</formula>
    </cfRule>
  </conditionalFormatting>
  <conditionalFormatting sqref="T209">
    <cfRule type="cellIs" dxfId="727" priority="70" stopIfTrue="1" operator="notEqual">
      <formula>T210+T211</formula>
    </cfRule>
  </conditionalFormatting>
  <conditionalFormatting sqref="U209">
    <cfRule type="cellIs" dxfId="726" priority="69" stopIfTrue="1" operator="notEqual">
      <formula>U210+U211</formula>
    </cfRule>
  </conditionalFormatting>
  <conditionalFormatting sqref="I209">
    <cfRule type="cellIs" dxfId="725" priority="68" stopIfTrue="1" operator="notEqual">
      <formula>I210+I211</formula>
    </cfRule>
  </conditionalFormatting>
  <conditionalFormatting sqref="H209">
    <cfRule type="cellIs" dxfId="724" priority="67" stopIfTrue="1" operator="notEqual">
      <formula>H210+H211</formula>
    </cfRule>
  </conditionalFormatting>
  <conditionalFormatting sqref="G209">
    <cfRule type="cellIs" dxfId="723" priority="66" stopIfTrue="1" operator="notEqual">
      <formula>G210+G211</formula>
    </cfRule>
  </conditionalFormatting>
  <conditionalFormatting sqref="F209">
    <cfRule type="cellIs" dxfId="722" priority="65" stopIfTrue="1" operator="notEqual">
      <formula>F210+F211</formula>
    </cfRule>
  </conditionalFormatting>
  <conditionalFormatting sqref="E209">
    <cfRule type="cellIs" dxfId="721" priority="64" stopIfTrue="1" operator="notEqual">
      <formula>E210+E211</formula>
    </cfRule>
  </conditionalFormatting>
  <conditionalFormatting sqref="D209">
    <cfRule type="cellIs" dxfId="720" priority="63" stopIfTrue="1" operator="notEqual">
      <formula>D210+D211</formula>
    </cfRule>
  </conditionalFormatting>
  <conditionalFormatting sqref="D215">
    <cfRule type="cellIs" dxfId="719" priority="62" stopIfTrue="1" operator="notEqual">
      <formula>D214-D$29</formula>
    </cfRule>
  </conditionalFormatting>
  <conditionalFormatting sqref="E215">
    <cfRule type="cellIs" dxfId="718" priority="60" stopIfTrue="1" operator="notEqual">
      <formula>E214-E$29</formula>
    </cfRule>
  </conditionalFormatting>
  <conditionalFormatting sqref="F215">
    <cfRule type="cellIs" dxfId="717" priority="59" stopIfTrue="1" operator="notEqual">
      <formula>F214-F$29</formula>
    </cfRule>
  </conditionalFormatting>
  <conditionalFormatting sqref="G215">
    <cfRule type="cellIs" dxfId="716" priority="58" stopIfTrue="1" operator="notEqual">
      <formula>G214-G$29</formula>
    </cfRule>
  </conditionalFormatting>
  <conditionalFormatting sqref="H215">
    <cfRule type="cellIs" dxfId="715" priority="57" stopIfTrue="1" operator="notEqual">
      <formula>H214-H$29</formula>
    </cfRule>
  </conditionalFormatting>
  <conditionalFormatting sqref="I215">
    <cfRule type="cellIs" dxfId="714" priority="56" stopIfTrue="1" operator="notEqual">
      <formula>I214-I$29</formula>
    </cfRule>
  </conditionalFormatting>
  <conditionalFormatting sqref="I214">
    <cfRule type="cellIs" dxfId="713" priority="55" stopIfTrue="1" operator="notEqual">
      <formula>$P$207+$P$209+$P$212-$I$209-$I$212</formula>
    </cfRule>
  </conditionalFormatting>
  <conditionalFormatting sqref="P228">
    <cfRule type="cellIs" dxfId="712" priority="49" stopIfTrue="1" operator="notEqual">
      <formula>P229+O230</formula>
    </cfRule>
  </conditionalFormatting>
  <conditionalFormatting sqref="G228">
    <cfRule type="cellIs" dxfId="711" priority="39" stopIfTrue="1" operator="notEqual">
      <formula>$G$229+$G$230</formula>
    </cfRule>
  </conditionalFormatting>
  <conditionalFormatting sqref="D228">
    <cfRule type="cellIs" dxfId="710" priority="38" stopIfTrue="1" operator="notEqual">
      <formula>$D$229+$D$230</formula>
    </cfRule>
  </conditionalFormatting>
  <conditionalFormatting sqref="D234">
    <cfRule type="cellIs" dxfId="709" priority="37" stopIfTrue="1" operator="notEqual">
      <formula>D233-D$29</formula>
    </cfRule>
  </conditionalFormatting>
  <conditionalFormatting sqref="E234">
    <cfRule type="cellIs" dxfId="708" priority="35" stopIfTrue="1" operator="notEqual">
      <formula>E233-E$29</formula>
    </cfRule>
  </conditionalFormatting>
  <conditionalFormatting sqref="F234">
    <cfRule type="cellIs" dxfId="707" priority="34" stopIfTrue="1" operator="notEqual">
      <formula>F233-F$29</formula>
    </cfRule>
  </conditionalFormatting>
  <conditionalFormatting sqref="G234">
    <cfRule type="cellIs" dxfId="706" priority="33" stopIfTrue="1" operator="notEqual">
      <formula>G233-G$29</formula>
    </cfRule>
  </conditionalFormatting>
  <conditionalFormatting sqref="H234">
    <cfRule type="cellIs" dxfId="705" priority="32" stopIfTrue="1" operator="notEqual">
      <formula>H233-H$29</formula>
    </cfRule>
  </conditionalFormatting>
  <conditionalFormatting sqref="I234">
    <cfRule type="cellIs" dxfId="704" priority="31" stopIfTrue="1" operator="notEqual">
      <formula>I233-I$29</formula>
    </cfRule>
  </conditionalFormatting>
  <conditionalFormatting sqref="P247">
    <cfRule type="cellIs" dxfId="703" priority="30" stopIfTrue="1" operator="notEqual">
      <formula>P248+P249+P250</formula>
    </cfRule>
  </conditionalFormatting>
  <conditionalFormatting sqref="P251">
    <cfRule type="cellIs" dxfId="702" priority="29" stopIfTrue="1" operator="notEqual">
      <formula>P252+P253+P254</formula>
    </cfRule>
  </conditionalFormatting>
  <conditionalFormatting sqref="Q247">
    <cfRule type="cellIs" dxfId="701" priority="28" stopIfTrue="1" operator="notEqual">
      <formula>Q248+Q249+Q250</formula>
    </cfRule>
  </conditionalFormatting>
  <conditionalFormatting sqref="Q251">
    <cfRule type="cellIs" dxfId="700" priority="27" stopIfTrue="1" operator="notEqual">
      <formula>Q252+Q253+Q254</formula>
    </cfRule>
  </conditionalFormatting>
  <conditionalFormatting sqref="R247">
    <cfRule type="cellIs" dxfId="699" priority="26" stopIfTrue="1" operator="notEqual">
      <formula>R248+R249+R250</formula>
    </cfRule>
  </conditionalFormatting>
  <conditionalFormatting sqref="R251">
    <cfRule type="cellIs" dxfId="698" priority="25" stopIfTrue="1" operator="notEqual">
      <formula>R252+R253+R254</formula>
    </cfRule>
  </conditionalFormatting>
  <conditionalFormatting sqref="S247">
    <cfRule type="cellIs" dxfId="697" priority="24" stopIfTrue="1" operator="notEqual">
      <formula>S248+S249+S250</formula>
    </cfRule>
  </conditionalFormatting>
  <conditionalFormatting sqref="S251">
    <cfRule type="cellIs" dxfId="696" priority="23" stopIfTrue="1" operator="notEqual">
      <formula>S252+S253+S254</formula>
    </cfRule>
  </conditionalFormatting>
  <conditionalFormatting sqref="T247">
    <cfRule type="cellIs" dxfId="695" priority="22" stopIfTrue="1" operator="notEqual">
      <formula>T248+T249+T250</formula>
    </cfRule>
  </conditionalFormatting>
  <conditionalFormatting sqref="T251">
    <cfRule type="cellIs" dxfId="694" priority="21" stopIfTrue="1" operator="notEqual">
      <formula>T252+T253+T254</formula>
    </cfRule>
  </conditionalFormatting>
  <conditionalFormatting sqref="U247">
    <cfRule type="cellIs" dxfId="693" priority="20" stopIfTrue="1" operator="notEqual">
      <formula>U248+U249+U250</formula>
    </cfRule>
  </conditionalFormatting>
  <conditionalFormatting sqref="U251">
    <cfRule type="cellIs" dxfId="692" priority="19" stopIfTrue="1" operator="notEqual">
      <formula>U252+U253+U254</formula>
    </cfRule>
  </conditionalFormatting>
  <conditionalFormatting sqref="I255">
    <cfRule type="cellIs" dxfId="691" priority="18" stopIfTrue="1" operator="notEqual">
      <formula>$P$246+$P$247+$P$251</formula>
    </cfRule>
  </conditionalFormatting>
  <conditionalFormatting sqref="H255">
    <cfRule type="cellIs" dxfId="690" priority="17" stopIfTrue="1" operator="notEqual">
      <formula>$Q$246+$Q$247+$Q$251</formula>
    </cfRule>
  </conditionalFormatting>
  <conditionalFormatting sqref="G255">
    <cfRule type="cellIs" dxfId="689" priority="16" stopIfTrue="1" operator="notEqual">
      <formula>$R$246+$R$247+$R$251</formula>
    </cfRule>
  </conditionalFormatting>
  <conditionalFormatting sqref="F255">
    <cfRule type="cellIs" dxfId="688" priority="15" stopIfTrue="1" operator="notEqual">
      <formula>$S$246+$S$247+$S$251</formula>
    </cfRule>
  </conditionalFormatting>
  <conditionalFormatting sqref="E255">
    <cfRule type="cellIs" dxfId="687" priority="14" stopIfTrue="1" operator="notEqual">
      <formula>$T$246+$T$247+$T$251</formula>
    </cfRule>
  </conditionalFormatting>
  <conditionalFormatting sqref="D255">
    <cfRule type="cellIs" dxfId="686" priority="13" stopIfTrue="1" operator="notEqual">
      <formula>$U$246+$U$247+$U$251</formula>
    </cfRule>
  </conditionalFormatting>
  <conditionalFormatting sqref="I278">
    <cfRule type="cellIs" dxfId="685" priority="12" stopIfTrue="1" operator="notEqual">
      <formula>$P$268-$I$271-$I$276-$I$273</formula>
    </cfRule>
  </conditionalFormatting>
  <conditionalFormatting sqref="D70">
    <cfRule type="cellIs" dxfId="684" priority="5" stopIfTrue="1" operator="notEqual">
      <formula>D68+$D$69-$D$71-D$29</formula>
    </cfRule>
  </conditionalFormatting>
  <conditionalFormatting sqref="F70">
    <cfRule type="cellIs" dxfId="683" priority="4" stopIfTrue="1" operator="notEqual">
      <formula>$F$69+$F$68-$F$71-$F$29</formula>
    </cfRule>
  </conditionalFormatting>
  <conditionalFormatting sqref="I27">
    <cfRule type="cellIs" dxfId="682" priority="238" stopIfTrue="1" operator="notEqual">
      <formula>P18-I24</formula>
    </cfRule>
  </conditionalFormatting>
  <conditionalFormatting sqref="P20">
    <cfRule type="cellIs" dxfId="681" priority="2" stopIfTrue="1" operator="notEqual">
      <formula>P23+P24+P25</formula>
    </cfRule>
  </conditionalFormatting>
  <conditionalFormatting sqref="S20">
    <cfRule type="cellIs" dxfId="680" priority="1" stopIfTrue="1" operator="notEqual">
      <formula>S23+S24+S25</formula>
    </cfRule>
  </conditionalFormatting>
  <conditionalFormatting sqref="D271:I271">
    <cfRule type="cellIs" dxfId="679" priority="239" stopIfTrue="1" operator="notEqual">
      <formula>D272+D274+D275</formula>
    </cfRule>
  </conditionalFormatting>
  <conditionalFormatting sqref="H228:I228 E228:F228 Q228:U228">
    <cfRule type="cellIs" dxfId="678" priority="781" stopIfTrue="1" operator="notEqual">
      <formula>E229+#REF!</formula>
    </cfRule>
  </conditionalFormatting>
  <conditionalFormatting sqref="H68">
    <cfRule type="cellIs" dxfId="677" priority="4654" stopIfTrue="1" operator="notEqual">
      <formula>$Q$42-$H$46-$H$52-$H$63</formula>
    </cfRule>
  </conditionalFormatting>
  <conditionalFormatting sqref="H176">
    <cfRule type="cellIs" dxfId="676" priority="4655" stopIfTrue="1" operator="notEqual">
      <formula>$Q$140+$Q$144+$Q$148+$Q$159+$Q$167-$H$144-$H$148-$H$159-$H$167</formula>
    </cfRule>
  </conditionalFormatting>
  <conditionalFormatting sqref="H195">
    <cfRule type="cellIs" dxfId="675" priority="4656" stopIfTrue="1" operator="notEqual">
      <formula>$Q$188+$Q$190-$H$190</formula>
    </cfRule>
  </conditionalFormatting>
  <conditionalFormatting sqref="H214">
    <cfRule type="cellIs" dxfId="674" priority="4657" stopIfTrue="1" operator="notEqual">
      <formula>$Q$207+$Q$209+$Q$212-$H$209-$H$212</formula>
    </cfRule>
  </conditionalFormatting>
  <conditionalFormatting sqref="H278">
    <cfRule type="cellIs" dxfId="673" priority="4658" stopIfTrue="1" operator="notEqual">
      <formula>$Q$268-$H$271-$H$273-$H$276</formula>
    </cfRule>
  </conditionalFormatting>
  <conditionalFormatting sqref="H126">
    <cfRule type="cellIs" dxfId="672" priority="4659" stopIfTrue="1" operator="notEqual">
      <formula>Q82+Q83+Q86+Q92+Q102+Q105-H105</formula>
    </cfRule>
  </conditionalFormatting>
  <conditionalFormatting sqref="H27">
    <cfRule type="cellIs" dxfId="671" priority="4660" stopIfTrue="1" operator="notEqual">
      <formula>Q18-H24</formula>
    </cfRule>
  </conditionalFormatting>
  <conditionalFormatting sqref="G68">
    <cfRule type="cellIs" dxfId="670" priority="4661" stopIfTrue="1" operator="notEqual">
      <formula>$R$42-$G$46-$G$52-$G$63</formula>
    </cfRule>
  </conditionalFormatting>
  <conditionalFormatting sqref="G126">
    <cfRule type="cellIs" dxfId="669" priority="4662" stopIfTrue="1" operator="notEqual">
      <formula>R82+R83+R86+R92+R102+R105-G105</formula>
    </cfRule>
  </conditionalFormatting>
  <conditionalFormatting sqref="G176">
    <cfRule type="cellIs" dxfId="668" priority="4663" stopIfTrue="1" operator="notEqual">
      <formula>$R$140+$R$144+$R$148+$R$159+$R$167-$G$144-$G$148-$G$159-$G$167</formula>
    </cfRule>
  </conditionalFormatting>
  <conditionalFormatting sqref="G195">
    <cfRule type="cellIs" dxfId="667" priority="4664" stopIfTrue="1" operator="notEqual">
      <formula>$R$188+$R$190-$G$190</formula>
    </cfRule>
  </conditionalFormatting>
  <conditionalFormatting sqref="G214">
    <cfRule type="cellIs" dxfId="666" priority="4665" stopIfTrue="1" operator="notEqual">
      <formula>$R$207+$R$209+$R$212-$G$209-$G$212</formula>
    </cfRule>
  </conditionalFormatting>
  <conditionalFormatting sqref="G278">
    <cfRule type="cellIs" dxfId="665" priority="4666" stopIfTrue="1" operator="notEqual">
      <formula>$R$268-$G$271-$G$273-$G$276</formula>
    </cfRule>
  </conditionalFormatting>
  <conditionalFormatting sqref="G27">
    <cfRule type="cellIs" dxfId="664" priority="4667" stopIfTrue="1" operator="notEqual">
      <formula>R18-G24</formula>
    </cfRule>
  </conditionalFormatting>
  <conditionalFormatting sqref="F126">
    <cfRule type="cellIs" dxfId="663" priority="4668" stopIfTrue="1" operator="notEqual">
      <formula>S82+S83+S86+S92+S102+S105-F105</formula>
    </cfRule>
  </conditionalFormatting>
  <conditionalFormatting sqref="F176">
    <cfRule type="cellIs" dxfId="662" priority="4669" stopIfTrue="1" operator="notEqual">
      <formula>$S$140+$S$144+$S$148+$S$159+$S$167-$F$144-$F$148-$F$159-$F$167</formula>
    </cfRule>
  </conditionalFormatting>
  <conditionalFormatting sqref="F195">
    <cfRule type="cellIs" dxfId="661" priority="4670" stopIfTrue="1" operator="notEqual">
      <formula>$S$188+$S$190-$F$190</formula>
    </cfRule>
  </conditionalFormatting>
  <conditionalFormatting sqref="F214">
    <cfRule type="cellIs" dxfId="660" priority="4671" stopIfTrue="1" operator="notEqual">
      <formula>$S$207+$S$209+$S$212-$F$209-$F$212</formula>
    </cfRule>
  </conditionalFormatting>
  <conditionalFormatting sqref="F278">
    <cfRule type="cellIs" dxfId="659" priority="4672" stopIfTrue="1" operator="notEqual">
      <formula>$S$268-$F$271-$F$273-$F$276</formula>
    </cfRule>
  </conditionalFormatting>
  <conditionalFormatting sqref="F69">
    <cfRule type="cellIs" dxfId="658" priority="4673" stopIfTrue="1" operator="notEqual">
      <formula>$S$42-$F$46-$F$52-$F$63-$F$68</formula>
    </cfRule>
  </conditionalFormatting>
  <conditionalFormatting sqref="F27">
    <cfRule type="cellIs" dxfId="657" priority="4674" stopIfTrue="1" operator="notEqual">
      <formula>S18-F24</formula>
    </cfRule>
  </conditionalFormatting>
  <conditionalFormatting sqref="E68">
    <cfRule type="cellIs" dxfId="656" priority="4675" stopIfTrue="1" operator="notEqual">
      <formula>$T$42-$E$46-$E$52-$E$63</formula>
    </cfRule>
  </conditionalFormatting>
  <conditionalFormatting sqref="E126">
    <cfRule type="cellIs" dxfId="655" priority="4676" stopIfTrue="1" operator="notEqual">
      <formula>T82+T83+T86+T92+T102+T105-E105</formula>
    </cfRule>
  </conditionalFormatting>
  <conditionalFormatting sqref="E176">
    <cfRule type="cellIs" dxfId="654" priority="4677" stopIfTrue="1" operator="notEqual">
      <formula>$T$140+$T$144+$T$148+$T$159+$T$167-$E$144-$E$148-$E$159-$E$167</formula>
    </cfRule>
  </conditionalFormatting>
  <conditionalFormatting sqref="E195">
    <cfRule type="cellIs" dxfId="653" priority="4678" stopIfTrue="1" operator="notEqual">
      <formula>$T$188+$T$190-$E$190</formula>
    </cfRule>
  </conditionalFormatting>
  <conditionalFormatting sqref="E214">
    <cfRule type="cellIs" dxfId="652" priority="4679" stopIfTrue="1" operator="notEqual">
      <formula>$T$207+$T$209+$T$212-$E$209-$E$212</formula>
    </cfRule>
  </conditionalFormatting>
  <conditionalFormatting sqref="E278">
    <cfRule type="cellIs" dxfId="651" priority="4680" stopIfTrue="1" operator="notEqual">
      <formula>$T$268-$E$271-$E$273-$E$276</formula>
    </cfRule>
  </conditionalFormatting>
  <conditionalFormatting sqref="E27">
    <cfRule type="cellIs" dxfId="650" priority="4681" stopIfTrue="1" operator="notEqual">
      <formula>T18-E24</formula>
    </cfRule>
  </conditionalFormatting>
  <conditionalFormatting sqref="U18">
    <cfRule type="cellIs" dxfId="649" priority="4682" stopIfTrue="1" operator="notEqual">
      <formula>P18+Q18+R18+S18+T18</formula>
    </cfRule>
    <cfRule type="cellIs" dxfId="648" priority="4683" stopIfTrue="1" operator="notEqual">
      <formula>U21+U22+U23</formula>
    </cfRule>
  </conditionalFormatting>
  <conditionalFormatting sqref="D126">
    <cfRule type="cellIs" dxfId="647" priority="4684" stopIfTrue="1" operator="notEqual">
      <formula>U82+U83+U86+U92+U102+U105-D105</formula>
    </cfRule>
  </conditionalFormatting>
  <conditionalFormatting sqref="D176">
    <cfRule type="cellIs" dxfId="646" priority="4685" stopIfTrue="1" operator="notEqual">
      <formula>$U$140+$U$144+$U$148+$U$159+$U$167-$D$144-$D$148-$D$159-$D$167</formula>
    </cfRule>
  </conditionalFormatting>
  <conditionalFormatting sqref="D195">
    <cfRule type="cellIs" dxfId="645" priority="4686" stopIfTrue="1" operator="notEqual">
      <formula>$U$188+$U$190-$D$190</formula>
    </cfRule>
  </conditionalFormatting>
  <conditionalFormatting sqref="D214">
    <cfRule type="cellIs" dxfId="644" priority="4687" stopIfTrue="1" operator="notEqual">
      <formula>$U$207+$U$209+$U$212-$D$209-$D$212</formula>
    </cfRule>
  </conditionalFormatting>
  <conditionalFormatting sqref="D278">
    <cfRule type="cellIs" dxfId="643" priority="4688" stopIfTrue="1" operator="notEqual">
      <formula>$U$268-$D$271-$D$273-$D$276</formula>
    </cfRule>
  </conditionalFormatting>
  <conditionalFormatting sqref="D27">
    <cfRule type="cellIs" dxfId="642" priority="4689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3" max="30" man="1"/>
    <brk id="71" min="3" max="30" man="1"/>
    <brk id="129" min="3" max="30" man="1"/>
    <brk id="177" min="3" max="30" man="1"/>
    <brk id="215" min="3" max="30" man="1"/>
    <brk id="257" min="3" max="3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.42578125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8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380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'[1]2018'!U34</f>
        <v>1513623</v>
      </c>
      <c r="Q18" s="147">
        <f>'[1]2018'!W34</f>
        <v>74912</v>
      </c>
      <c r="R18" s="147">
        <f>'[1]2018'!Y34</f>
        <v>219253</v>
      </c>
      <c r="S18" s="147">
        <f>'[1]2018'!AA34</f>
        <v>333990</v>
      </c>
      <c r="T18" s="147">
        <f>'[1]2018'!AC34</f>
        <v>14735</v>
      </c>
      <c r="U18" s="147">
        <f>'[1]2018'!AE34</f>
        <v>2156513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'[1]2018'!Y36+'[1]2018'!Y38+'[1]2018'!Y41</f>
        <v>25888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'[1]2018'!U36</f>
        <v>1490729</v>
      </c>
      <c r="Q21" s="147">
        <f>'[1]2018'!W36+'[1]2018'!W37</f>
        <v>74694</v>
      </c>
      <c r="R21" s="147">
        <f>'[1]2018'!Y36</f>
        <v>13529</v>
      </c>
      <c r="S21" s="147">
        <f>'[1]2018'!AA36</f>
        <v>229549</v>
      </c>
      <c r="T21" s="147">
        <f>'[1]2018'!AC36</f>
        <v>3322</v>
      </c>
      <c r="U21" s="147">
        <f>'[1]2018'!AE36+'[1]2018'!AE37</f>
        <v>1811823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'[1]2018'!U38</f>
        <v>22894</v>
      </c>
      <c r="Q22" s="147">
        <f>'[1]2018'!W38</f>
        <v>218</v>
      </c>
      <c r="R22" s="147">
        <f>'[1]2018'!Y38</f>
        <v>7753</v>
      </c>
      <c r="S22" s="147">
        <f>'[1]2018'!AA38</f>
        <v>104441</v>
      </c>
      <c r="T22" s="147">
        <f>'[1]2018'!AC38</f>
        <v>0</v>
      </c>
      <c r="U22" s="147">
        <f>'[1]2018'!AE38</f>
        <v>135306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'[1]2018'!Y39</f>
        <v>197971</v>
      </c>
      <c r="S23" s="147"/>
      <c r="T23" s="147">
        <f>'[1]2018'!AC39</f>
        <v>11413</v>
      </c>
      <c r="U23" s="147">
        <f>'[1]2018'!AE39</f>
        <v>209384</v>
      </c>
    </row>
    <row r="24" spans="4:52" s="121" customFormat="1" ht="12" customHeight="1" x14ac:dyDescent="0.2">
      <c r="D24" s="130">
        <f>'[1]2018'!D42</f>
        <v>1067693</v>
      </c>
      <c r="E24" s="130">
        <f>'[1]2018'!F42</f>
        <v>6597</v>
      </c>
      <c r="F24" s="130">
        <f>'[1]2018'!H42</f>
        <v>81327</v>
      </c>
      <c r="G24" s="130">
        <f>'[1]2018'!J42</f>
        <v>61573</v>
      </c>
      <c r="H24" s="130">
        <f>'[1]2018'!L42</f>
        <v>31277</v>
      </c>
      <c r="I24" s="130">
        <f>'[1]2018'!N42</f>
        <v>886919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'[1]2018'!AE47</f>
        <v>114439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'[1]2018'!D50</f>
        <v>1203259</v>
      </c>
      <c r="E27" s="134">
        <f>'[1]2018'!F50</f>
        <v>8138</v>
      </c>
      <c r="F27" s="134">
        <f>'[1]2018'!H50</f>
        <v>252663</v>
      </c>
      <c r="G27" s="134">
        <f>'[1]2018'!J50</f>
        <v>157680</v>
      </c>
      <c r="H27" s="134">
        <f>'[1]2018'!L50</f>
        <v>43635</v>
      </c>
      <c r="I27" s="134">
        <f>'[1]2018'!N50</f>
        <v>626704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'[1]2018'!D52</f>
        <v>183344</v>
      </c>
      <c r="E29" s="130">
        <f>'[1]2018'!F52</f>
        <v>961</v>
      </c>
      <c r="F29" s="130">
        <f>'[1]2018'!H52</f>
        <v>30383</v>
      </c>
      <c r="G29" s="130">
        <f>'[1]2018'!J52</f>
        <v>29500</v>
      </c>
      <c r="H29" s="130">
        <f>'[1]2018'!L52</f>
        <v>4478</v>
      </c>
      <c r="I29" s="130">
        <f>'[1]2018'!N52</f>
        <v>118022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'[1]2018'!D55</f>
        <v>1019915</v>
      </c>
      <c r="E30" s="136">
        <f>'[1]2018'!F55</f>
        <v>7177</v>
      </c>
      <c r="F30" s="136">
        <f>'[1]2018'!H55</f>
        <v>222280</v>
      </c>
      <c r="G30" s="136">
        <f>'[1]2018'!J55</f>
        <v>128180</v>
      </c>
      <c r="H30" s="136">
        <f>'[1]2018'!L55</f>
        <v>39157</v>
      </c>
      <c r="I30" s="136">
        <f>'[1]2018'!N55</f>
        <v>508682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626704</v>
      </c>
      <c r="Q42" s="147">
        <f>H27</f>
        <v>43635</v>
      </c>
      <c r="R42" s="147">
        <f>G27</f>
        <v>157680</v>
      </c>
      <c r="S42" s="147">
        <f>F27</f>
        <v>252663</v>
      </c>
      <c r="T42" s="147">
        <f>E27</f>
        <v>8138</v>
      </c>
      <c r="U42" s="147">
        <f>D27</f>
        <v>1203259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508682</v>
      </c>
      <c r="Q44" s="153">
        <f>H30</f>
        <v>39157</v>
      </c>
      <c r="R44" s="153">
        <f>G30</f>
        <v>128180</v>
      </c>
      <c r="S44" s="153">
        <f>F30</f>
        <v>222280</v>
      </c>
      <c r="T44" s="153">
        <f>E30</f>
        <v>7177</v>
      </c>
      <c r="U44" s="153">
        <f>D30</f>
        <v>1019915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'[1]2018'!D71</f>
        <v>545718</v>
      </c>
      <c r="E46" s="144">
        <f>'[1]2018'!F71</f>
        <v>7170</v>
      </c>
      <c r="F46" s="144">
        <f>'[1]2018'!H71</f>
        <v>37248</v>
      </c>
      <c r="G46" s="144">
        <f>'[1]2018'!J71</f>
        <v>127631</v>
      </c>
      <c r="H46" s="144">
        <f>'[1]2018'!L71</f>
        <v>19777</v>
      </c>
      <c r="I46" s="144">
        <f>'[1]2018'!N71</f>
        <v>353892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'[1]2018'!D72</f>
        <v>425358</v>
      </c>
      <c r="E47" s="144">
        <f>'[1]2018'!F72</f>
        <v>5537</v>
      </c>
      <c r="F47" s="144">
        <f>'[1]2018'!H72</f>
        <v>31259</v>
      </c>
      <c r="G47" s="144">
        <f>'[1]2018'!J72</f>
        <v>99407</v>
      </c>
      <c r="H47" s="144">
        <f>'[1]2018'!L72</f>
        <v>14516</v>
      </c>
      <c r="I47" s="144">
        <f>'[1]2018'!N72</f>
        <v>274639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'[1]2018'!D73</f>
        <v>120360</v>
      </c>
      <c r="E48" s="144">
        <f>'[1]2018'!F73</f>
        <v>1633</v>
      </c>
      <c r="F48" s="144">
        <f>'[1]2018'!H73</f>
        <v>5989</v>
      </c>
      <c r="G48" s="144">
        <f>'[1]2018'!J73</f>
        <v>28224</v>
      </c>
      <c r="H48" s="144">
        <f>'[1]2018'!L73</f>
        <v>5261</v>
      </c>
      <c r="I48" s="144">
        <f>'[1]2018'!N73</f>
        <v>79253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'[1]2018'!D74</f>
        <v>106079</v>
      </c>
      <c r="E50" s="33">
        <f>'[1]2018'!F74</f>
        <v>1572</v>
      </c>
      <c r="F50" s="33">
        <f>'[1]2018'!H74</f>
        <v>5762</v>
      </c>
      <c r="G50" s="33">
        <f>'[1]2018'!J74</f>
        <v>21095</v>
      </c>
      <c r="H50" s="33">
        <f>'[1]2018'!L74</f>
        <v>3717</v>
      </c>
      <c r="I50" s="33">
        <f>'[1]2018'!N74</f>
        <v>73933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'[1]2018'!D75</f>
        <v>14281</v>
      </c>
      <c r="E51" s="33">
        <f>'[1]2018'!F75</f>
        <v>61</v>
      </c>
      <c r="F51" s="33">
        <f>'[1]2018'!H75</f>
        <v>227</v>
      </c>
      <c r="G51" s="33">
        <f>'[1]2018'!J75</f>
        <v>7129</v>
      </c>
      <c r="H51" s="33">
        <f>'[1]2018'!L75</f>
        <v>1544</v>
      </c>
      <c r="I51" s="33">
        <f>'[1]2018'!N75</f>
        <v>5320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'[1]2018'!D76</f>
        <v>143808</v>
      </c>
      <c r="E52" s="147">
        <f>'[1]2018'!F76</f>
        <v>15</v>
      </c>
      <c r="F52" s="147">
        <f>'[1]2018'!H76</f>
        <v>9483</v>
      </c>
      <c r="G52" s="147">
        <f>'[1]2018'!J76</f>
        <v>549</v>
      </c>
      <c r="H52" s="147">
        <f>'[1]2018'!L76</f>
        <v>2937</v>
      </c>
      <c r="I52" s="147">
        <f>'[1]2018'!N76</f>
        <v>8920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'[1]2018'!D77</f>
        <v>121904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'[1]2018'!D78</f>
        <v>79239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'[1]2018'!D79</f>
        <v>2050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'[1]2018'!D80</f>
        <v>40615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'[1]2018'!D81</f>
        <v>21904</v>
      </c>
      <c r="E61" s="147">
        <f>'[1]2018'!F81</f>
        <v>15</v>
      </c>
      <c r="F61" s="147">
        <f>'[1]2018'!H81</f>
        <v>9483</v>
      </c>
      <c r="G61" s="147">
        <f>'[1]2018'!J81</f>
        <v>549</v>
      </c>
      <c r="H61" s="147">
        <f>'[1]2018'!L81</f>
        <v>2937</v>
      </c>
      <c r="I61" s="147">
        <f>'[1]2018'!N81</f>
        <v>8920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'[1]2018'!D82</f>
        <v>-17627</v>
      </c>
      <c r="E63" s="147">
        <f>'[1]2018'!F82</f>
        <v>-8</v>
      </c>
      <c r="F63" s="147">
        <f>'[1]2018'!H82</f>
        <v>-2720</v>
      </c>
      <c r="G63" s="147">
        <f>'[1]2018'!J82</f>
        <v>0</v>
      </c>
      <c r="H63" s="147">
        <f>'[1]2018'!L82</f>
        <v>-119</v>
      </c>
      <c r="I63" s="147">
        <f>'[1]2018'!N82</f>
        <v>-7315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'[1]2018'!D83</f>
        <v>-7465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'[1]2018'!D84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'[1]2018'!D85</f>
        <v>-7465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'[1]2018'!D86</f>
        <v>-10162</v>
      </c>
      <c r="E67" s="147">
        <f>'[1]2018'!F86</f>
        <v>-8</v>
      </c>
      <c r="F67" s="147">
        <f>'[1]2018'!H86</f>
        <v>-2720</v>
      </c>
      <c r="G67" s="147"/>
      <c r="H67" s="147">
        <f>'[1]2018'!L86</f>
        <v>-119</v>
      </c>
      <c r="I67" s="147">
        <f>'[1]2018'!N86</f>
        <v>-7315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'[1]2018'!D90</f>
        <v>398699</v>
      </c>
      <c r="E68" s="149">
        <f>'[1]2018'!F90</f>
        <v>961</v>
      </c>
      <c r="F68" s="149">
        <f>'[1]2018'!H90</f>
        <v>75991</v>
      </c>
      <c r="G68" s="149">
        <f>'[1]2018'!J90</f>
        <v>29500</v>
      </c>
      <c r="H68" s="149">
        <f>'[1]2018'!L90</f>
        <v>21040</v>
      </c>
      <c r="I68" s="149">
        <f>'[1]2018'!N90</f>
        <v>271207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'[1]2018'!D91</f>
        <v>132661</v>
      </c>
      <c r="E69" s="149"/>
      <c r="F69" s="149">
        <f>'[1]2018'!H91</f>
        <v>132661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'[1]2018'!D93</f>
        <v>225786</v>
      </c>
      <c r="E70" s="151">
        <f>'[1]2018'!F93</f>
        <v>0</v>
      </c>
      <c r="F70" s="151">
        <f>'[1]2018'!H93</f>
        <v>56039</v>
      </c>
      <c r="G70" s="151">
        <f>'[1]2018'!J93</f>
        <v>0</v>
      </c>
      <c r="H70" s="151">
        <f>'[1]2018'!L93</f>
        <v>16562</v>
      </c>
      <c r="I70" s="151">
        <f>'[1]2018'!N93</f>
        <v>153185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'[1]2018'!D94</f>
        <v>122230</v>
      </c>
      <c r="E71" s="151"/>
      <c r="F71" s="151">
        <f>'[1]2018'!H94</f>
        <v>122230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271207</v>
      </c>
      <c r="Q82" s="147">
        <f>H68</f>
        <v>21040</v>
      </c>
      <c r="R82" s="147">
        <f>G68</f>
        <v>29500</v>
      </c>
      <c r="S82" s="147">
        <f>F68</f>
        <v>75991</v>
      </c>
      <c r="T82" s="147">
        <f>E68</f>
        <v>961</v>
      </c>
      <c r="U82" s="147">
        <f>D68</f>
        <v>398699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132661</v>
      </c>
      <c r="T83" s="147"/>
      <c r="U83" s="147">
        <f>D69</f>
        <v>132661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153185</v>
      </c>
      <c r="Q84" s="147">
        <f>H70</f>
        <v>16562</v>
      </c>
      <c r="R84" s="147">
        <f>G70</f>
        <v>0</v>
      </c>
      <c r="S84" s="147">
        <f>F70</f>
        <v>56039</v>
      </c>
      <c r="T84" s="147">
        <f>E70</f>
        <v>0</v>
      </c>
      <c r="U84" s="147">
        <f>D70</f>
        <v>225786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122230</v>
      </c>
      <c r="T85" s="147"/>
      <c r="U85" s="147">
        <f>D71</f>
        <v>122230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'[1]2018'!AA110</f>
        <v>548166</v>
      </c>
      <c r="T86" s="144"/>
      <c r="U86" s="144">
        <f>'[1]2018'!AE110</f>
        <v>548166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'[1]2018'!AA111</f>
        <v>427286</v>
      </c>
      <c r="T87" s="147"/>
      <c r="U87" s="147">
        <f>'[1]2018'!AE111</f>
        <v>427286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'[1]2018'!AA112</f>
        <v>120880</v>
      </c>
      <c r="T88" s="144"/>
      <c r="U88" s="144">
        <f>'[1]2018'!AE112</f>
        <v>120880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'[1]2018'!AA113</f>
        <v>106599</v>
      </c>
      <c r="T90" s="32"/>
      <c r="U90" s="32">
        <f>'[1]2018'!AE113</f>
        <v>106599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'[1]2018'!AA114</f>
        <v>14281</v>
      </c>
      <c r="T91" s="32"/>
      <c r="U91" s="32">
        <f>'[1]2018'!AE114</f>
        <v>14281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'[1]2018'!Y115</f>
        <v>141155</v>
      </c>
      <c r="S92" s="147"/>
      <c r="T92" s="147"/>
      <c r="U92" s="147">
        <f>'[1]2018'!AE115</f>
        <v>141155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'[1]2018'!Y116</f>
        <v>119986</v>
      </c>
      <c r="S94" s="147"/>
      <c r="T94" s="147"/>
      <c r="U94" s="147">
        <f>'[1]2018'!AE116</f>
        <v>119986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'[1]2018'!Y117</f>
        <v>79239</v>
      </c>
      <c r="S95" s="147"/>
      <c r="T95" s="147"/>
      <c r="U95" s="147">
        <f>'[1]2018'!AE117</f>
        <v>79239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'[1]2018'!Y118</f>
        <v>129</v>
      </c>
      <c r="S96" s="147"/>
      <c r="T96" s="147"/>
      <c r="U96" s="147">
        <f>'[1]2018'!AE118</f>
        <v>129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'[1]2018'!Y119</f>
        <v>40618</v>
      </c>
      <c r="S98" s="147"/>
      <c r="T98" s="147"/>
      <c r="U98" s="147">
        <f>'[1]2018'!AE119</f>
        <v>40618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'[1]2018'!Y120</f>
        <v>21169</v>
      </c>
      <c r="S101" s="147"/>
      <c r="T101" s="147"/>
      <c r="U101" s="147">
        <f>'[1]2018'!AE120</f>
        <v>21169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'[1]2018'!Y121</f>
        <v>-11918</v>
      </c>
      <c r="S102" s="147"/>
      <c r="T102" s="147"/>
      <c r="U102" s="147">
        <f>'[1]2018'!AE121</f>
        <v>-11918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'[1]2018'!Y122</f>
        <v>-7386</v>
      </c>
      <c r="S103" s="147"/>
      <c r="T103" s="147"/>
      <c r="U103" s="147">
        <f>'[1]2018'!AE122</f>
        <v>-7386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'[1]2018'!Y123</f>
        <v>-4532</v>
      </c>
      <c r="S104" s="147"/>
      <c r="T104" s="147"/>
      <c r="U104" s="147">
        <f>'[1]2018'!AE123</f>
        <v>-4532</v>
      </c>
    </row>
    <row r="105" spans="4:52" s="185" customFormat="1" ht="12" customHeight="1" x14ac:dyDescent="0.2">
      <c r="D105" s="147">
        <f>'[1]2018'!D124</f>
        <v>194797</v>
      </c>
      <c r="E105" s="147">
        <f>'[1]2018'!F124</f>
        <v>41</v>
      </c>
      <c r="F105" s="147">
        <f>'[1]2018'!H124</f>
        <v>4848</v>
      </c>
      <c r="G105" s="147">
        <f>'[1]2018'!J124</f>
        <v>30975</v>
      </c>
      <c r="H105" s="147">
        <f>'[1]2018'!L124</f>
        <v>55868</v>
      </c>
      <c r="I105" s="147">
        <f>'[1]2018'!N124</f>
        <v>103065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'[1]2018'!U124</f>
        <v>63273</v>
      </c>
      <c r="Q105" s="147">
        <f>'[1]2018'!W124</f>
        <v>70992</v>
      </c>
      <c r="R105" s="147">
        <f>'[1]2018'!Y124</f>
        <v>9888</v>
      </c>
      <c r="S105" s="147">
        <f>'[1]2018'!AA124</f>
        <v>46016</v>
      </c>
      <c r="T105" s="147">
        <f>'[1]2018'!AC124</f>
        <v>853</v>
      </c>
      <c r="U105" s="147">
        <f>'[1]2018'!AE124</f>
        <v>191022</v>
      </c>
    </row>
    <row r="106" spans="4:52" s="185" customFormat="1" ht="12" customHeight="1" x14ac:dyDescent="0.2">
      <c r="D106" s="147">
        <f>'[1]2018'!D126</f>
        <v>68722</v>
      </c>
      <c r="E106" s="147">
        <f>'[1]2018'!F126</f>
        <v>41</v>
      </c>
      <c r="F106" s="147">
        <f>'[1]2018'!H126</f>
        <v>3814</v>
      </c>
      <c r="G106" s="147">
        <f>'[1]2018'!J126</f>
        <v>30964</v>
      </c>
      <c r="H106" s="147">
        <f>'[1]2018'!L126</f>
        <v>23218</v>
      </c>
      <c r="I106" s="147">
        <f>'[1]2018'!N126</f>
        <v>10685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'[1]2018'!U126</f>
        <v>4180</v>
      </c>
      <c r="Q106" s="147">
        <f>'[1]2018'!W126</f>
        <v>39873</v>
      </c>
      <c r="R106" s="147">
        <f>'[1]2018'!Y126</f>
        <v>4583</v>
      </c>
      <c r="S106" s="147">
        <f>'[1]2018'!AA126</f>
        <v>6803</v>
      </c>
      <c r="T106" s="147">
        <f>'[1]2018'!AC126</f>
        <v>672</v>
      </c>
      <c r="U106" s="147">
        <f>'[1]2018'!AE126</f>
        <v>56111</v>
      </c>
    </row>
    <row r="107" spans="4:52" s="185" customFormat="1" ht="12" customHeight="1" x14ac:dyDescent="0.2">
      <c r="D107" s="147">
        <f>'[1]2018'!D129</f>
        <v>98271</v>
      </c>
      <c r="E107" s="147"/>
      <c r="F107" s="147"/>
      <c r="G107" s="147">
        <f>'[1]2018'!J129</f>
        <v>0</v>
      </c>
      <c r="H107" s="147">
        <f>'[1]2018'!L129</f>
        <v>19534</v>
      </c>
      <c r="I107" s="147">
        <f>'[1]2018'!N129</f>
        <v>78737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'[1]2018'!U129</f>
        <v>46228</v>
      </c>
      <c r="Q107" s="147">
        <f>'[1]2018'!W129</f>
        <v>23269</v>
      </c>
      <c r="R107" s="147">
        <f>'[1]2018'!Y129</f>
        <v>4705</v>
      </c>
      <c r="S107" s="147">
        <f>'[1]2018'!AA129</f>
        <v>23826</v>
      </c>
      <c r="T107" s="147">
        <f>'[1]2018'!AC129</f>
        <v>181</v>
      </c>
      <c r="U107" s="147">
        <f>'[1]2018'!AE129</f>
        <v>98209</v>
      </c>
    </row>
    <row r="108" spans="4:52" s="185" customFormat="1" ht="12" customHeight="1" x14ac:dyDescent="0.2">
      <c r="D108" s="147">
        <f>'[1]2018'!D130</f>
        <v>13949</v>
      </c>
      <c r="E108" s="147"/>
      <c r="F108" s="147"/>
      <c r="G108" s="147">
        <f>'[1]2018'!J130</f>
        <v>0</v>
      </c>
      <c r="H108" s="147">
        <f>'[1]2018'!L130</f>
        <v>1140</v>
      </c>
      <c r="I108" s="147">
        <f>'[1]2018'!N130</f>
        <v>12809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'[1]2018'!U130</f>
        <v>11017</v>
      </c>
      <c r="Q108" s="147">
        <f>'[1]2018'!W130</f>
        <v>7710</v>
      </c>
      <c r="R108" s="147">
        <f>'[1]2018'!Y130</f>
        <v>0</v>
      </c>
      <c r="S108" s="147"/>
      <c r="T108" s="147"/>
      <c r="U108" s="147">
        <f>'[1]2018'!AE130</f>
        <v>18727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>
        <f>'[1]2018'!L131</f>
        <v>1098</v>
      </c>
      <c r="I110" s="147">
        <f>'[1]2018'!N131</f>
        <v>7700</v>
      </c>
      <c r="J110" s="148"/>
      <c r="K110" s="89" t="s">
        <v>274</v>
      </c>
      <c r="L110" s="90"/>
      <c r="M110" s="89" t="s">
        <v>278</v>
      </c>
      <c r="N110" s="47"/>
      <c r="O110" s="148"/>
      <c r="P110" s="147">
        <f>'[1]2018'!U131</f>
        <v>229</v>
      </c>
      <c r="Q110" s="147">
        <f>'[1]2018'!W131</f>
        <v>2924</v>
      </c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>
        <f>'[1]2018'!L132</f>
        <v>42</v>
      </c>
      <c r="I112" s="147">
        <f>'[1]2018'!N132</f>
        <v>5109</v>
      </c>
      <c r="J112" s="148"/>
      <c r="K112" s="89" t="s">
        <v>275</v>
      </c>
      <c r="L112" s="90"/>
      <c r="M112" s="89" t="s">
        <v>278</v>
      </c>
      <c r="N112" s="47"/>
      <c r="O112" s="148"/>
      <c r="P112" s="147">
        <f>'[1]2018'!U132</f>
        <v>10788</v>
      </c>
      <c r="Q112" s="147">
        <f>'[1]2018'!W132</f>
        <v>4786</v>
      </c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>
        <f>'[1]2018'!L133</f>
        <v>1096</v>
      </c>
      <c r="I114" s="147">
        <f>'[1]2018'!N133</f>
        <v>8774</v>
      </c>
      <c r="J114" s="148"/>
      <c r="K114" s="89" t="s">
        <v>276</v>
      </c>
      <c r="L114" s="90"/>
      <c r="M114" s="89" t="s">
        <v>278</v>
      </c>
      <c r="N114" s="47"/>
      <c r="O114" s="148"/>
      <c r="P114" s="147">
        <f>'[1]2018'!U133</f>
        <v>3271</v>
      </c>
      <c r="Q114" s="147">
        <f>'[1]2018'!W133</f>
        <v>4103</v>
      </c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>
        <f>'[1]2018'!L134</f>
        <v>44</v>
      </c>
      <c r="I116" s="147">
        <f>'[1]2018'!N134</f>
        <v>4035</v>
      </c>
      <c r="J116" s="148"/>
      <c r="K116" s="89" t="s">
        <v>277</v>
      </c>
      <c r="L116" s="90"/>
      <c r="M116" s="89" t="s">
        <v>278</v>
      </c>
      <c r="N116" s="47"/>
      <c r="O116" s="148"/>
      <c r="P116" s="147">
        <f>'[1]2018'!U134</f>
        <v>7746</v>
      </c>
      <c r="Q116" s="147">
        <f>'[1]2018'!W134</f>
        <v>3607</v>
      </c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'[1]2018'!D135</f>
        <v>11976</v>
      </c>
      <c r="E118" s="147">
        <f>'[1]2018'!F135</f>
        <v>0</v>
      </c>
      <c r="F118" s="147">
        <f>'[1]2018'!H135</f>
        <v>0</v>
      </c>
      <c r="G118" s="147">
        <f>'[1]2018'!J135</f>
        <v>0</v>
      </c>
      <c r="H118" s="147">
        <f>'[1]2018'!L135</f>
        <v>11976</v>
      </c>
      <c r="I118" s="147">
        <f>'[1]2018'!N135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'[1]2018'!U135</f>
        <v>1494</v>
      </c>
      <c r="Q118" s="147">
        <f>'[1]2018'!W135</f>
        <v>140</v>
      </c>
      <c r="R118" s="147">
        <f>'[1]2018'!Y135</f>
        <v>0</v>
      </c>
      <c r="S118" s="147">
        <f>'[1]2018'!AA135</f>
        <v>14462</v>
      </c>
      <c r="T118" s="147">
        <f>'[1]2018'!AC135</f>
        <v>0</v>
      </c>
      <c r="U118" s="147">
        <f>'[1]2018'!AE135</f>
        <v>16096</v>
      </c>
    </row>
    <row r="119" spans="4:21" s="185" customFormat="1" ht="12" customHeight="1" x14ac:dyDescent="0.2">
      <c r="D119" s="147">
        <f>'[1]2018'!D136</f>
        <v>7045</v>
      </c>
      <c r="E119" s="147">
        <f>'[1]2018'!F136</f>
        <v>0</v>
      </c>
      <c r="F119" s="147">
        <f>'[1]2018'!H136</f>
        <v>0</v>
      </c>
      <c r="G119" s="147">
        <f>'[1]2018'!J136</f>
        <v>0</v>
      </c>
      <c r="H119" s="147">
        <f>'[1]2018'!L136</f>
        <v>7045</v>
      </c>
      <c r="I119" s="147">
        <f>'[1]2018'!N136</f>
        <v>0</v>
      </c>
      <c r="J119" s="148"/>
      <c r="K119" s="83" t="s">
        <v>271</v>
      </c>
      <c r="L119" s="89"/>
      <c r="M119" s="89" t="s">
        <v>302</v>
      </c>
      <c r="N119" s="47"/>
      <c r="O119" s="148"/>
      <c r="P119" s="147">
        <f>'[1]2018'!U136</f>
        <v>310</v>
      </c>
      <c r="Q119" s="147">
        <f>'[1]2018'!W136</f>
        <v>140</v>
      </c>
      <c r="R119" s="147">
        <f>'[1]2018'!Y136</f>
        <v>0</v>
      </c>
      <c r="S119" s="147">
        <f>'[1]2018'!AA136</f>
        <v>6584</v>
      </c>
      <c r="T119" s="147">
        <f>'[1]2018'!AC136</f>
        <v>0</v>
      </c>
      <c r="U119" s="147">
        <f>'[1]2018'!AE136</f>
        <v>7034</v>
      </c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>
        <f>'[1]2018'!D137</f>
        <v>699</v>
      </c>
      <c r="E121" s="147">
        <f>'[1]2018'!F137</f>
        <v>0</v>
      </c>
      <c r="F121" s="147">
        <f>'[1]2018'!H137</f>
        <v>0</v>
      </c>
      <c r="G121" s="147">
        <f>'[1]2018'!J137</f>
        <v>0</v>
      </c>
      <c r="H121" s="147">
        <f>'[1]2018'!L137</f>
        <v>699</v>
      </c>
      <c r="I121" s="147">
        <f>'[1]2018'!N137</f>
        <v>0</v>
      </c>
      <c r="J121" s="148"/>
      <c r="K121" s="83" t="s">
        <v>272</v>
      </c>
      <c r="L121" s="89"/>
      <c r="M121" s="89" t="s">
        <v>304</v>
      </c>
      <c r="N121" s="47"/>
      <c r="O121" s="148"/>
      <c r="P121" s="147">
        <f>'[1]2018'!U137</f>
        <v>0</v>
      </c>
      <c r="Q121" s="147">
        <f>'[1]2018'!W137</f>
        <v>0</v>
      </c>
      <c r="R121" s="147">
        <f>'[1]2018'!Y137</f>
        <v>0</v>
      </c>
      <c r="S121" s="147">
        <f>'[1]2018'!AA137</f>
        <v>699</v>
      </c>
      <c r="T121" s="147">
        <f>'[1]2018'!AC137</f>
        <v>0</v>
      </c>
      <c r="U121" s="147">
        <f>'[1]2018'!AE137</f>
        <v>699</v>
      </c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>
        <f>'[1]2018'!D138</f>
        <v>4232</v>
      </c>
      <c r="E123" s="147">
        <f>'[1]2018'!F138</f>
        <v>0</v>
      </c>
      <c r="F123" s="147">
        <f>'[1]2018'!H138</f>
        <v>0</v>
      </c>
      <c r="G123" s="147">
        <f>'[1]2018'!J138</f>
        <v>0</v>
      </c>
      <c r="H123" s="147">
        <f>'[1]2018'!L138</f>
        <v>4232</v>
      </c>
      <c r="I123" s="147">
        <f>'[1]2018'!N138</f>
        <v>0</v>
      </c>
      <c r="J123" s="148"/>
      <c r="K123" s="83" t="s">
        <v>273</v>
      </c>
      <c r="L123" s="89"/>
      <c r="M123" s="89" t="s">
        <v>306</v>
      </c>
      <c r="N123" s="47"/>
      <c r="O123" s="148"/>
      <c r="P123" s="147">
        <f>'[1]2018'!U138</f>
        <v>1184</v>
      </c>
      <c r="Q123" s="147">
        <f>'[1]2018'!W138</f>
        <v>0</v>
      </c>
      <c r="R123" s="147">
        <f>'[1]2018'!Y138</f>
        <v>0</v>
      </c>
      <c r="S123" s="147">
        <f>'[1]2018'!AA138</f>
        <v>7179</v>
      </c>
      <c r="T123" s="147">
        <f>'[1]2018'!AC138</f>
        <v>0</v>
      </c>
      <c r="U123" s="147">
        <f>'[1]2018'!AE138</f>
        <v>8363</v>
      </c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'[1]2018'!D139</f>
        <v>1879</v>
      </c>
      <c r="E125" s="147">
        <f>'[1]2018'!F139</f>
        <v>0</v>
      </c>
      <c r="F125" s="147">
        <f>'[1]2018'!H139</f>
        <v>1034</v>
      </c>
      <c r="G125" s="147">
        <f>'[1]2018'!J139</f>
        <v>11</v>
      </c>
      <c r="H125" s="147">
        <f>'[1]2018'!L139</f>
        <v>0</v>
      </c>
      <c r="I125" s="147">
        <f>'[1]2018'!N139</f>
        <v>834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'[1]2018'!U139</f>
        <v>354</v>
      </c>
      <c r="Q125" s="147">
        <f>'[1]2018'!W139</f>
        <v>0</v>
      </c>
      <c r="R125" s="147">
        <f>'[1]2018'!Y139</f>
        <v>600</v>
      </c>
      <c r="S125" s="147">
        <f>'[1]2018'!AA139</f>
        <v>925</v>
      </c>
      <c r="T125" s="147">
        <f>'[1]2018'!AC139</f>
        <v>0</v>
      </c>
      <c r="U125" s="147">
        <f>'[1]2018'!AE139</f>
        <v>1879</v>
      </c>
    </row>
    <row r="126" spans="4:21" s="192" customFormat="1" ht="12" customHeight="1" x14ac:dyDescent="0.2">
      <c r="D126" s="149">
        <f>'[1]2018'!D140</f>
        <v>1204988</v>
      </c>
      <c r="E126" s="149">
        <f>'[1]2018'!F140</f>
        <v>1773</v>
      </c>
      <c r="F126" s="149">
        <f>'[1]2018'!H140</f>
        <v>797986</v>
      </c>
      <c r="G126" s="149">
        <f>'[1]2018'!J140</f>
        <v>137650</v>
      </c>
      <c r="H126" s="149">
        <f>'[1]2018'!L140</f>
        <v>36164</v>
      </c>
      <c r="I126" s="149">
        <f>'[1]2018'!N140</f>
        <v>231415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'[1]2018'!D142</f>
        <v>1021644</v>
      </c>
      <c r="E128" s="151">
        <f>'[1]2018'!F142</f>
        <v>812</v>
      </c>
      <c r="F128" s="151">
        <f>'[1]2018'!H142</f>
        <v>767603</v>
      </c>
      <c r="G128" s="151">
        <f>'[1]2018'!J142</f>
        <v>108150</v>
      </c>
      <c r="H128" s="151">
        <f>'[1]2018'!L142</f>
        <v>31686</v>
      </c>
      <c r="I128" s="151">
        <f>'[1]2018'!N142</f>
        <v>113393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231415</v>
      </c>
      <c r="Q140" s="147">
        <f>H126</f>
        <v>36164</v>
      </c>
      <c r="R140" s="147">
        <f>G126</f>
        <v>137650</v>
      </c>
      <c r="S140" s="147">
        <f>F126</f>
        <v>797986</v>
      </c>
      <c r="T140" s="147">
        <f>E126</f>
        <v>1773</v>
      </c>
      <c r="U140" s="147">
        <f>D126</f>
        <v>1204988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113393</v>
      </c>
      <c r="Q142" s="153">
        <f>H128</f>
        <v>31686</v>
      </c>
      <c r="R142" s="153">
        <f>G128</f>
        <v>108150</v>
      </c>
      <c r="S142" s="153">
        <f>F128</f>
        <v>767603</v>
      </c>
      <c r="T142" s="153">
        <f>E128</f>
        <v>812</v>
      </c>
      <c r="U142" s="153">
        <f>D128</f>
        <v>1021644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'[1]2018'!D156</f>
        <v>126880</v>
      </c>
      <c r="E144" s="147">
        <f>'[1]2018'!F156</f>
        <v>0</v>
      </c>
      <c r="F144" s="147">
        <f>'[1]2018'!H156</f>
        <v>100691</v>
      </c>
      <c r="G144" s="147">
        <f>'[1]2018'!J156</f>
        <v>-51</v>
      </c>
      <c r="H144" s="147">
        <f>'[1]2018'!L156</f>
        <v>4817</v>
      </c>
      <c r="I144" s="147">
        <f>'[1]2018'!N156</f>
        <v>21423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'[1]2018'!Y156</f>
        <v>127296</v>
      </c>
      <c r="S144" s="147"/>
      <c r="T144" s="147"/>
      <c r="U144" s="147">
        <f>'[1]2018'!AE156</f>
        <v>127296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'[1]2018'!D157</f>
        <v>122532</v>
      </c>
      <c r="E146" s="147">
        <f>'[1]2018'!F157</f>
        <v>0</v>
      </c>
      <c r="F146" s="147">
        <f>'[1]2018'!H157</f>
        <v>96343</v>
      </c>
      <c r="G146" s="147">
        <f>'[1]2018'!J157</f>
        <v>-51</v>
      </c>
      <c r="H146" s="147">
        <f>'[1]2018'!L157</f>
        <v>4817</v>
      </c>
      <c r="I146" s="147">
        <f>'[1]2018'!N157</f>
        <v>21423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'[1]2018'!Y157</f>
        <v>122948</v>
      </c>
      <c r="S146" s="147"/>
      <c r="T146" s="147"/>
      <c r="U146" s="147">
        <f>'[1]2018'!AE157</f>
        <v>122948</v>
      </c>
    </row>
    <row r="147" spans="4:21" s="46" customFormat="1" ht="12" customHeight="1" x14ac:dyDescent="0.2">
      <c r="D147" s="147">
        <f>'[1]2018'!D158</f>
        <v>4348</v>
      </c>
      <c r="E147" s="147">
        <f>'[1]2018'!F158</f>
        <v>0</v>
      </c>
      <c r="F147" s="147">
        <f>'[1]2018'!H158</f>
        <v>4348</v>
      </c>
      <c r="G147" s="147">
        <f>'[1]2018'!J158</f>
        <v>0</v>
      </c>
      <c r="H147" s="147">
        <f>'[1]2018'!L158</f>
        <v>0</v>
      </c>
      <c r="I147" s="147">
        <f>'[1]2018'!N158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'[1]2018'!Y158</f>
        <v>4348</v>
      </c>
      <c r="S147" s="147"/>
      <c r="T147" s="147"/>
      <c r="U147" s="147">
        <f>'[1]2018'!AE158</f>
        <v>4348</v>
      </c>
    </row>
    <row r="148" spans="4:21" s="175" customFormat="1" ht="12" customHeight="1" x14ac:dyDescent="0.2">
      <c r="D148" s="147">
        <f>'[1]2018'!D159</f>
        <v>160815</v>
      </c>
      <c r="E148" s="147"/>
      <c r="F148" s="147">
        <f>'[1]2018'!H159</f>
        <v>160815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'[1]2018'!U159</f>
        <v>5320</v>
      </c>
      <c r="Q148" s="147">
        <f>'[1]2018'!W159</f>
        <v>4959</v>
      </c>
      <c r="R148" s="147">
        <f>'[1]2018'!Y159</f>
        <v>149450</v>
      </c>
      <c r="S148" s="147">
        <f>'[1]2018'!AA159</f>
        <v>227</v>
      </c>
      <c r="T148" s="147">
        <f>'[1]2018'!AC159</f>
        <v>61</v>
      </c>
      <c r="U148" s="147">
        <f>'[1]2018'!AE159</f>
        <v>160017</v>
      </c>
    </row>
    <row r="149" spans="4:21" s="46" customFormat="1" ht="12" customHeight="1" x14ac:dyDescent="0.2">
      <c r="D149" s="147">
        <f>'[1]2018'!D160</f>
        <v>106599</v>
      </c>
      <c r="E149" s="147"/>
      <c r="F149" s="147">
        <f>'[1]2018'!H160</f>
        <v>106599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'[1]2018'!U160</f>
        <v>0</v>
      </c>
      <c r="Q149" s="147">
        <f>'[1]2018'!W160</f>
        <v>2721</v>
      </c>
      <c r="R149" s="147">
        <f>'[1]2018'!Y160</f>
        <v>103358</v>
      </c>
      <c r="S149" s="147"/>
      <c r="T149" s="147"/>
      <c r="U149" s="147">
        <f>'[1]2018'!AE160</f>
        <v>106079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'[1]2018'!D163</f>
        <v>14281</v>
      </c>
      <c r="E151" s="147"/>
      <c r="F151" s="147">
        <f>'[1]2018'!H163</f>
        <v>14281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'[1]2018'!U163</f>
        <v>5320</v>
      </c>
      <c r="Q151" s="147">
        <f>'[1]2018'!W163</f>
        <v>1544</v>
      </c>
      <c r="R151" s="147">
        <f>'[1]2018'!Y163</f>
        <v>7129</v>
      </c>
      <c r="S151" s="147">
        <f>'[1]2018'!AA163</f>
        <v>227</v>
      </c>
      <c r="T151" s="147">
        <f>'[1]2018'!AC163</f>
        <v>61</v>
      </c>
      <c r="U151" s="147">
        <f>'[1]2018'!AE163</f>
        <v>14281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'[1]2018'!D166</f>
        <v>39602</v>
      </c>
      <c r="E153" s="147"/>
      <c r="F153" s="147">
        <f>'[1]2018'!H166</f>
        <v>39602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'[1]2018'!U166</f>
        <v>0</v>
      </c>
      <c r="Q153" s="147">
        <f>'[1]2018'!W166</f>
        <v>361</v>
      </c>
      <c r="R153" s="147">
        <f>'[1]2018'!Y166</f>
        <v>38963</v>
      </c>
      <c r="S153" s="147">
        <f>'[1]2018'!AA166</f>
        <v>0</v>
      </c>
      <c r="T153" s="147">
        <f>'[1]2018'!AC166</f>
        <v>0</v>
      </c>
      <c r="U153" s="147">
        <f>'[1]2018'!AE166</f>
        <v>39324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'[1]2018'!D169</f>
        <v>699</v>
      </c>
      <c r="E155" s="147"/>
      <c r="F155" s="147">
        <f>'[1]2018'!H169</f>
        <v>699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'[1]2018'!U169</f>
        <v>0</v>
      </c>
      <c r="Q155" s="147">
        <f>'[1]2018'!W169</f>
        <v>699</v>
      </c>
      <c r="R155" s="147">
        <f>'[1]2018'!Y169</f>
        <v>0</v>
      </c>
      <c r="S155" s="147">
        <f>'[1]2018'!AA169</f>
        <v>0</v>
      </c>
      <c r="T155" s="147">
        <f>'[1]2018'!AC169</f>
        <v>0</v>
      </c>
      <c r="U155" s="147">
        <f>'[1]2018'!AE169</f>
        <v>699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'[1]2018'!D172</f>
        <v>-366</v>
      </c>
      <c r="E157" s="147"/>
      <c r="F157" s="147">
        <f>'[1]2018'!H172</f>
        <v>-366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'[1]2018'!W172</f>
        <v>-366</v>
      </c>
      <c r="R157" s="147">
        <f>'[1]2018'!Y172</f>
        <v>0</v>
      </c>
      <c r="S157" s="147"/>
      <c r="T157" s="147"/>
      <c r="U157" s="147">
        <f>'[1]2018'!AE172</f>
        <v>-366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'[1]2018'!D173</f>
        <v>198438</v>
      </c>
      <c r="E159" s="147">
        <f>'[1]2018'!F173</f>
        <v>65</v>
      </c>
      <c r="F159" s="147">
        <f>'[1]2018'!H173</f>
        <v>236</v>
      </c>
      <c r="G159" s="147">
        <f>'[1]2018'!J173</f>
        <v>185279</v>
      </c>
      <c r="H159" s="147">
        <f>'[1]2018'!L173</f>
        <v>7298</v>
      </c>
      <c r="I159" s="147">
        <f>'[1]2018'!N173</f>
        <v>5560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'[1]2018'!AA173</f>
        <v>201908</v>
      </c>
      <c r="T159" s="147"/>
      <c r="U159" s="147">
        <f>'[1]2018'!AE173</f>
        <v>201908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'[1]2018'!D174</f>
        <v>157824</v>
      </c>
      <c r="E161" s="32"/>
      <c r="F161" s="32"/>
      <c r="G161" s="32">
        <f>'[1]2018'!J174</f>
        <v>157824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'[1]2018'!AA174</f>
        <v>161294</v>
      </c>
      <c r="T161" s="32"/>
      <c r="U161" s="32">
        <f>'[1]2018'!AE174</f>
        <v>161294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'[1]2018'!D177</f>
        <v>30758</v>
      </c>
      <c r="E163" s="32"/>
      <c r="F163" s="32">
        <f>'[1]2018'!H177</f>
        <v>236</v>
      </c>
      <c r="G163" s="32">
        <f>'[1]2018'!J177</f>
        <v>17664</v>
      </c>
      <c r="H163" s="32">
        <f>'[1]2018'!L177</f>
        <v>7298</v>
      </c>
      <c r="I163" s="32">
        <f>'[1]2018'!N177</f>
        <v>5560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'[1]2018'!AA177</f>
        <v>30758</v>
      </c>
      <c r="T163" s="32"/>
      <c r="U163" s="32">
        <f>'[1]2018'!AE177</f>
        <v>30758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'[1]2018'!D180</f>
        <v>9856</v>
      </c>
      <c r="E165" s="32">
        <f>'[1]2018'!F180</f>
        <v>65</v>
      </c>
      <c r="F165" s="32"/>
      <c r="G165" s="32">
        <f>'[1]2018'!J180</f>
        <v>9791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'[1]2018'!AA180</f>
        <v>9856</v>
      </c>
      <c r="T165" s="32"/>
      <c r="U165" s="32">
        <f>'[1]2018'!AE180</f>
        <v>9856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'[1]2018'!D181</f>
        <v>285856</v>
      </c>
      <c r="E167" s="147">
        <f>'[1]2018'!F181</f>
        <v>1949</v>
      </c>
      <c r="F167" s="147">
        <f>'[1]2018'!H181</f>
        <v>72233</v>
      </c>
      <c r="G167" s="147">
        <f>'[1]2018'!J181</f>
        <v>165722</v>
      </c>
      <c r="H167" s="147">
        <f>'[1]2018'!L181</f>
        <v>29172</v>
      </c>
      <c r="I167" s="147">
        <f>'[1]2018'!N181</f>
        <v>16780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'[1]2018'!U181</f>
        <v>7400</v>
      </c>
      <c r="Q167" s="147">
        <f>'[1]2018'!W181</f>
        <v>29767</v>
      </c>
      <c r="R167" s="147">
        <f>'[1]2018'!Y181</f>
        <v>156200</v>
      </c>
      <c r="S167" s="147">
        <f>'[1]2018'!AA181</f>
        <v>62425</v>
      </c>
      <c r="T167" s="147">
        <f>'[1]2018'!AC181</f>
        <v>15164</v>
      </c>
      <c r="U167" s="147">
        <f>'[1]2018'!AE181</f>
        <v>270956</v>
      </c>
    </row>
    <row r="168" spans="4:21" s="185" customFormat="1" ht="12" customHeight="1" x14ac:dyDescent="0.2">
      <c r="D168" s="147">
        <f>'[1]2018'!D182</f>
        <v>24925</v>
      </c>
      <c r="E168" s="147">
        <f>'[1]2018'!F182</f>
        <v>96</v>
      </c>
      <c r="F168" s="147">
        <f>'[1]2018'!H182</f>
        <v>13421</v>
      </c>
      <c r="G168" s="147">
        <f>'[1]2018'!J182</f>
        <v>200</v>
      </c>
      <c r="H168" s="147">
        <f>'[1]2018'!L182</f>
        <v>3738</v>
      </c>
      <c r="I168" s="147">
        <f>'[1]2018'!N182</f>
        <v>7470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'[1]2018'!W182</f>
        <v>25406</v>
      </c>
      <c r="R168" s="147"/>
      <c r="S168" s="147"/>
      <c r="T168" s="147"/>
      <c r="U168" s="147">
        <f>'[1]2018'!AE182</f>
        <v>25406</v>
      </c>
    </row>
    <row r="169" spans="4:21" s="185" customFormat="1" ht="12" customHeight="1" x14ac:dyDescent="0.2">
      <c r="D169" s="147">
        <f>'[1]2018'!D183</f>
        <v>24904</v>
      </c>
      <c r="E169" s="147"/>
      <c r="F169" s="147"/>
      <c r="G169" s="147"/>
      <c r="H169" s="147">
        <f>'[1]2018'!L183</f>
        <v>24904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'[1]2018'!U183</f>
        <v>7242</v>
      </c>
      <c r="Q169" s="147">
        <f>'[1]2018'!W183</f>
        <v>3845</v>
      </c>
      <c r="R169" s="147">
        <f>'[1]2018'!Y183</f>
        <v>245</v>
      </c>
      <c r="S169" s="147">
        <f>'[1]2018'!AA183</f>
        <v>13006</v>
      </c>
      <c r="T169" s="147">
        <f>'[1]2018'!AC183</f>
        <v>96</v>
      </c>
      <c r="U169" s="147">
        <f>'[1]2018'!AE183</f>
        <v>24434</v>
      </c>
    </row>
    <row r="170" spans="4:21" s="185" customFormat="1" ht="12" customHeight="1" x14ac:dyDescent="0.2">
      <c r="D170" s="147">
        <f>'[1]2018'!D184</f>
        <v>147823</v>
      </c>
      <c r="E170" s="147"/>
      <c r="F170" s="147"/>
      <c r="G170" s="147">
        <f>'[1]2018'!J184</f>
        <v>147823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'[1]2018'!Y184</f>
        <v>147823</v>
      </c>
      <c r="S170" s="147"/>
      <c r="T170" s="147"/>
      <c r="U170" s="147">
        <f>'[1]2018'!AE184</f>
        <v>147823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'[1]2018'!D185</f>
        <v>1079</v>
      </c>
      <c r="E172" s="147"/>
      <c r="F172" s="147"/>
      <c r="G172" s="147">
        <f>'[1]2018'!J185</f>
        <v>1079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'[1]2018'!Y185</f>
        <v>1854</v>
      </c>
      <c r="S172" s="147"/>
      <c r="T172" s="147"/>
      <c r="U172" s="147">
        <f>'[1]2018'!AE185</f>
        <v>1854</v>
      </c>
    </row>
    <row r="173" spans="4:21" s="185" customFormat="1" ht="12" customHeight="1" x14ac:dyDescent="0.2">
      <c r="D173" s="147">
        <f>'[1]2018'!D187</f>
        <v>76811</v>
      </c>
      <c r="E173" s="147">
        <f>'[1]2018'!F187</f>
        <v>1853</v>
      </c>
      <c r="F173" s="147">
        <f>'[1]2018'!H187</f>
        <v>58812</v>
      </c>
      <c r="G173" s="147">
        <f>'[1]2018'!J187</f>
        <v>6306</v>
      </c>
      <c r="H173" s="147">
        <f>'[1]2018'!L187</f>
        <v>530</v>
      </c>
      <c r="I173" s="147">
        <f>'[1]2018'!N187</f>
        <v>9310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'[1]2018'!U187</f>
        <v>158</v>
      </c>
      <c r="Q173" s="147">
        <f>'[1]2018'!W187</f>
        <v>516</v>
      </c>
      <c r="R173" s="147">
        <f>'[1]2018'!Y187</f>
        <v>6278</v>
      </c>
      <c r="S173" s="147">
        <f>'[1]2018'!AA187</f>
        <v>49419</v>
      </c>
      <c r="T173" s="147">
        <f>'[1]2018'!AC187</f>
        <v>15068</v>
      </c>
      <c r="U173" s="147">
        <f>'[1]2018'!AE187</f>
        <v>71439</v>
      </c>
    </row>
    <row r="174" spans="4:21" s="185" customFormat="1" ht="12" customHeight="1" x14ac:dyDescent="0.2">
      <c r="D174" s="147">
        <f>'[1]2018'!D188</f>
        <v>10314</v>
      </c>
      <c r="E174" s="147"/>
      <c r="F174" s="147"/>
      <c r="G174" s="147">
        <f>'[1]2018'!J188</f>
        <v>10314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'[1]2018'!D189</f>
        <v>1193176</v>
      </c>
      <c r="E176" s="149">
        <f>'[1]2018'!F189</f>
        <v>14984</v>
      </c>
      <c r="F176" s="149">
        <f>'[1]2018'!H189</f>
        <v>728571</v>
      </c>
      <c r="G176" s="149">
        <f>'[1]2018'!J189</f>
        <v>219646</v>
      </c>
      <c r="H176" s="149">
        <f>'[1]2018'!L189</f>
        <v>29603</v>
      </c>
      <c r="I176" s="149">
        <f>'[1]2018'!N189</f>
        <v>200372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'[1]2018'!D191</f>
        <v>1009832</v>
      </c>
      <c r="E177" s="136">
        <f>'[1]2018'!F191</f>
        <v>14023</v>
      </c>
      <c r="F177" s="136">
        <f>'[1]2018'!H191</f>
        <v>698188</v>
      </c>
      <c r="G177" s="136">
        <f>'[1]2018'!J191</f>
        <v>190146</v>
      </c>
      <c r="H177" s="136">
        <f>'[1]2018'!L191</f>
        <v>25125</v>
      </c>
      <c r="I177" s="136">
        <f>'[1]2018'!N191</f>
        <v>82350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200372</v>
      </c>
      <c r="Q188" s="147">
        <f>H176</f>
        <v>29603</v>
      </c>
      <c r="R188" s="147">
        <f>G176</f>
        <v>219646</v>
      </c>
      <c r="S188" s="147">
        <f>F176</f>
        <v>728571</v>
      </c>
      <c r="T188" s="147">
        <f>E176</f>
        <v>14984</v>
      </c>
      <c r="U188" s="147">
        <f>D176</f>
        <v>1193176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82350</v>
      </c>
      <c r="Q189" s="153">
        <f>H177</f>
        <v>25125</v>
      </c>
      <c r="R189" s="153">
        <f>G177</f>
        <v>190146</v>
      </c>
      <c r="S189" s="153">
        <f>F177</f>
        <v>698188</v>
      </c>
      <c r="T189" s="153">
        <f>E177</f>
        <v>14023</v>
      </c>
      <c r="U189" s="153">
        <f>D177</f>
        <v>1009832</v>
      </c>
    </row>
    <row r="190" spans="4:52" s="175" customFormat="1" ht="12" customHeight="1" x14ac:dyDescent="0.2">
      <c r="D190" s="147">
        <f>'[1]2018'!D205</f>
        <v>143399</v>
      </c>
      <c r="E190" s="147">
        <f>'[1]2018'!F205</f>
        <v>11413</v>
      </c>
      <c r="F190" s="147"/>
      <c r="G190" s="147">
        <f>'[1]2018'!J205</f>
        <v>131986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'[1]2018'!AA205</f>
        <v>143399</v>
      </c>
      <c r="T190" s="147"/>
      <c r="U190" s="147">
        <f>'[1]2018'!AE205</f>
        <v>143399</v>
      </c>
    </row>
    <row r="191" spans="4:52" s="175" customFormat="1" ht="12" customHeight="1" x14ac:dyDescent="0.2">
      <c r="D191" s="147">
        <f>'[1]2018'!D206</f>
        <v>112075</v>
      </c>
      <c r="E191" s="147">
        <f>'[1]2018'!F206</f>
        <v>11413</v>
      </c>
      <c r="F191" s="147"/>
      <c r="G191" s="147">
        <f>'[1]2018'!J206</f>
        <v>100662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'[1]2018'!AA206</f>
        <v>112075</v>
      </c>
      <c r="T191" s="147"/>
      <c r="U191" s="147">
        <f>'[1]2018'!AE206</f>
        <v>112075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'[1]2018'!D207</f>
        <v>31324</v>
      </c>
      <c r="E193" s="147">
        <f>'[1]2018'!F207</f>
        <v>0</v>
      </c>
      <c r="F193" s="147"/>
      <c r="G193" s="147">
        <f>'[1]2018'!J207</f>
        <v>31324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'[1]2018'!AA207</f>
        <v>31324</v>
      </c>
      <c r="T193" s="147"/>
      <c r="U193" s="147">
        <f>'[1]2018'!AE207</f>
        <v>31324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'[1]2018'!D208</f>
        <v>1193176</v>
      </c>
      <c r="E195" s="149">
        <f>'[1]2018'!F208</f>
        <v>3571</v>
      </c>
      <c r="F195" s="149">
        <f>'[1]2018'!H208</f>
        <v>871970</v>
      </c>
      <c r="G195" s="149">
        <f>'[1]2018'!J208</f>
        <v>87660</v>
      </c>
      <c r="H195" s="149">
        <f>'[1]2018'!L208</f>
        <v>29603</v>
      </c>
      <c r="I195" s="149">
        <f>'[1]2018'!N208</f>
        <v>200372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'[1]2018'!D210</f>
        <v>1009832</v>
      </c>
      <c r="E196" s="151">
        <f>'[1]2018'!F210</f>
        <v>2610</v>
      </c>
      <c r="F196" s="151">
        <f>'[1]2018'!H210</f>
        <v>841587</v>
      </c>
      <c r="G196" s="151">
        <f>'[1]2018'!J210</f>
        <v>58160</v>
      </c>
      <c r="H196" s="151">
        <f>'[1]2018'!L210</f>
        <v>25125</v>
      </c>
      <c r="I196" s="151">
        <f>'[1]2018'!N210</f>
        <v>82350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200372</v>
      </c>
      <c r="Q207" s="147">
        <f>H176</f>
        <v>29603</v>
      </c>
      <c r="R207" s="147">
        <f>G176</f>
        <v>219646</v>
      </c>
      <c r="S207" s="147">
        <f>F176</f>
        <v>728571</v>
      </c>
      <c r="T207" s="147">
        <f>E176</f>
        <v>14984</v>
      </c>
      <c r="U207" s="147">
        <f>D176</f>
        <v>1193176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82350</v>
      </c>
      <c r="Q208" s="153">
        <f>H177</f>
        <v>25125</v>
      </c>
      <c r="R208" s="153">
        <f>G177</f>
        <v>190146</v>
      </c>
      <c r="S208" s="153">
        <f>F177</f>
        <v>698188</v>
      </c>
      <c r="T208" s="153">
        <f>E177</f>
        <v>14023</v>
      </c>
      <c r="U208" s="153">
        <f>D177</f>
        <v>1009832</v>
      </c>
    </row>
    <row r="209" spans="4:52" s="121" customFormat="1" ht="12" customHeight="1" x14ac:dyDescent="0.2">
      <c r="D209" s="147">
        <f>'[1]2018'!D224</f>
        <v>924163</v>
      </c>
      <c r="E209" s="147">
        <f>'[1]2018'!F224</f>
        <v>11413</v>
      </c>
      <c r="F209" s="147">
        <f>'[1]2018'!H224</f>
        <v>688061</v>
      </c>
      <c r="G209" s="147">
        <f>'[1]2018'!J224</f>
        <v>224689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'[1]2018'!D226</f>
        <v>831460</v>
      </c>
      <c r="E210" s="147">
        <f>'[1]2018'!F226</f>
        <v>11413</v>
      </c>
      <c r="F210" s="147">
        <f>'[1]2018'!H226</f>
        <v>688061</v>
      </c>
      <c r="G210" s="147">
        <f>'[1]2018'!J226</f>
        <v>131986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'[1]2018'!D230</f>
        <v>92703</v>
      </c>
      <c r="E211" s="147"/>
      <c r="F211" s="147"/>
      <c r="G211" s="147">
        <f>'[1]2018'!J230</f>
        <v>92703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'[1]2018'!D232</f>
        <v>-2831</v>
      </c>
      <c r="E212" s="147"/>
      <c r="F212" s="147"/>
      <c r="G212" s="147"/>
      <c r="H212" s="147">
        <f>'[1]2018'!L232</f>
        <v>-2831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'[1]2018'!AA232</f>
        <v>-2831</v>
      </c>
      <c r="T212" s="147"/>
      <c r="U212" s="147">
        <f>'[1]2018'!AE232</f>
        <v>-2831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'[1]2018'!D233</f>
        <v>269013</v>
      </c>
      <c r="E214" s="149">
        <f>'[1]2018'!F233</f>
        <v>3571</v>
      </c>
      <c r="F214" s="149">
        <f>'[1]2018'!H233</f>
        <v>37679</v>
      </c>
      <c r="G214" s="149">
        <f>'[1]2018'!J233</f>
        <v>-5043</v>
      </c>
      <c r="H214" s="149">
        <f>'[1]2018'!L233</f>
        <v>32434</v>
      </c>
      <c r="I214" s="149">
        <f>'[1]2018'!N233</f>
        <v>200372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'[1]2018'!D235</f>
        <v>85669</v>
      </c>
      <c r="E215" s="151">
        <f>'[1]2018'!F235</f>
        <v>2610</v>
      </c>
      <c r="F215" s="151">
        <f>'[1]2018'!H235</f>
        <v>7296</v>
      </c>
      <c r="G215" s="151">
        <f>'[1]2018'!J235</f>
        <v>-34543</v>
      </c>
      <c r="H215" s="151">
        <f>'[1]2018'!L235</f>
        <v>27956</v>
      </c>
      <c r="I215" s="151">
        <f>'[1]2018'!N235</f>
        <v>82350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200372</v>
      </c>
      <c r="Q226" s="147">
        <f>H195</f>
        <v>29603</v>
      </c>
      <c r="R226" s="147">
        <f>G195</f>
        <v>87660</v>
      </c>
      <c r="S226" s="147">
        <f>F195</f>
        <v>871970</v>
      </c>
      <c r="T226" s="147">
        <f>E195</f>
        <v>3571</v>
      </c>
      <c r="U226" s="147">
        <f>D195</f>
        <v>1193176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82350</v>
      </c>
      <c r="Q227" s="153">
        <f>H196</f>
        <v>25125</v>
      </c>
      <c r="R227" s="153">
        <f>G196</f>
        <v>58160</v>
      </c>
      <c r="S227" s="153">
        <f>F196</f>
        <v>841587</v>
      </c>
      <c r="T227" s="153">
        <f>E196</f>
        <v>2610</v>
      </c>
      <c r="U227" s="153">
        <f>D196</f>
        <v>1009832</v>
      </c>
    </row>
    <row r="228" spans="4:52" s="185" customFormat="1" ht="12" customHeight="1" x14ac:dyDescent="0.2">
      <c r="D228" s="147">
        <f>'[1]2018'!D249</f>
        <v>924163</v>
      </c>
      <c r="E228" s="147"/>
      <c r="F228" s="147">
        <f>'[1]2018'!H249</f>
        <v>831460</v>
      </c>
      <c r="G228" s="147">
        <f>'[1]2018'!J249</f>
        <v>92703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'[1]2018'!D251</f>
        <v>831460</v>
      </c>
      <c r="E229" s="147"/>
      <c r="F229" s="147">
        <f>'[1]2018'!H251</f>
        <v>831460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'[1]2018'!D253</f>
        <v>92703</v>
      </c>
      <c r="E230" s="147"/>
      <c r="F230" s="147"/>
      <c r="G230" s="147">
        <f>'[1]2018'!J253</f>
        <v>92703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'[1]2018'!D255</f>
        <v>-2831</v>
      </c>
      <c r="E231" s="147"/>
      <c r="F231" s="147"/>
      <c r="G231" s="147"/>
      <c r="H231" s="147">
        <f>'[1]2018'!L255</f>
        <v>-2831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'[1]2018'!AA255</f>
        <v>-2831</v>
      </c>
      <c r="T231" s="147"/>
      <c r="U231" s="147">
        <f>'[1]2018'!AE255</f>
        <v>-2831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'[1]2018'!D256</f>
        <v>269013</v>
      </c>
      <c r="E233" s="149">
        <f>'[1]2018'!F256</f>
        <v>3571</v>
      </c>
      <c r="F233" s="149">
        <f>'[1]2018'!H256</f>
        <v>37679</v>
      </c>
      <c r="G233" s="149">
        <f>'[1]2018'!J256</f>
        <v>-5043</v>
      </c>
      <c r="H233" s="149">
        <f>'[1]2018'!L256</f>
        <v>32434</v>
      </c>
      <c r="I233" s="149">
        <f>'[1]2018'!N256</f>
        <v>200372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'[1]2018'!D258</f>
        <v>85669</v>
      </c>
      <c r="E234" s="151">
        <f>'[1]2018'!F258</f>
        <v>2610</v>
      </c>
      <c r="F234" s="151">
        <f>'[1]2018'!H258</f>
        <v>7296</v>
      </c>
      <c r="G234" s="151">
        <f>'[1]2018'!J258</f>
        <v>-34543</v>
      </c>
      <c r="H234" s="151">
        <f>'[1]2018'!L258</f>
        <v>27956</v>
      </c>
      <c r="I234" s="151">
        <f>'[1]2018'!N258</f>
        <v>82350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82350</v>
      </c>
      <c r="Q246" s="143">
        <f>H234</f>
        <v>27956</v>
      </c>
      <c r="R246" s="143">
        <f>G234</f>
        <v>-34543</v>
      </c>
      <c r="S246" s="143">
        <f>F234</f>
        <v>7296</v>
      </c>
      <c r="T246" s="143">
        <f>E234</f>
        <v>2610</v>
      </c>
      <c r="U246" s="143">
        <f>D234</f>
        <v>85669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'[1]2018'!U274</f>
        <v>4726</v>
      </c>
      <c r="Q247" s="147">
        <f>'[1]2018'!W274</f>
        <v>3868</v>
      </c>
      <c r="R247" s="147">
        <f>'[1]2018'!Y274</f>
        <v>15574</v>
      </c>
      <c r="S247" s="147">
        <f>'[1]2018'!AA274</f>
        <v>1568</v>
      </c>
      <c r="T247" s="147">
        <f>'[1]2018'!AC274</f>
        <v>673</v>
      </c>
      <c r="U247" s="147">
        <f>'[1]2018'!AE274</f>
        <v>26409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'[1]2018'!Y275</f>
        <v>5595</v>
      </c>
      <c r="S248" s="147"/>
      <c r="T248" s="147"/>
      <c r="U248" s="147">
        <f>'[1]2018'!AE275</f>
        <v>5595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'[1]2018'!U276</f>
        <v>2322</v>
      </c>
      <c r="Q249" s="147">
        <f>'[1]2018'!W276</f>
        <v>113</v>
      </c>
      <c r="R249" s="147">
        <f>'[1]2018'!Y276</f>
        <v>4797</v>
      </c>
      <c r="S249" s="147">
        <f>'[1]2018'!AA276</f>
        <v>1018</v>
      </c>
      <c r="T249" s="147">
        <f>'[1]2018'!AC276</f>
        <v>502</v>
      </c>
      <c r="U249" s="147">
        <f>'[1]2018'!AE276</f>
        <v>8752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'[1]2018'!U277</f>
        <v>2404</v>
      </c>
      <c r="Q250" s="147">
        <f>'[1]2018'!W277</f>
        <v>3755</v>
      </c>
      <c r="R250" s="147">
        <f>'[1]2018'!Y277</f>
        <v>5182</v>
      </c>
      <c r="S250" s="147">
        <f>'[1]2018'!AA277</f>
        <v>550</v>
      </c>
      <c r="T250" s="147">
        <f>'[1]2018'!AC277</f>
        <v>171</v>
      </c>
      <c r="U250" s="147">
        <f>'[1]2018'!AE277</f>
        <v>12062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'[1]2018'!U278</f>
        <v>-2355</v>
      </c>
      <c r="Q251" s="147">
        <f>'[1]2018'!W278</f>
        <v>404</v>
      </c>
      <c r="R251" s="147">
        <f>'[1]2018'!Y278</f>
        <v>-15355</v>
      </c>
      <c r="S251" s="147">
        <f>'[1]2018'!AA278</f>
        <v>-4319</v>
      </c>
      <c r="T251" s="147">
        <f>'[1]2018'!AC278</f>
        <v>-3</v>
      </c>
      <c r="U251" s="147">
        <f>'[1]2018'!AE278</f>
        <v>-21628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'[1]2018'!U279</f>
        <v>-1287</v>
      </c>
      <c r="Q252" s="147">
        <f>'[1]2018'!W279</f>
        <v>-234</v>
      </c>
      <c r="R252" s="147">
        <f>'[1]2018'!Y279</f>
        <v>0</v>
      </c>
      <c r="S252" s="147">
        <f>'[1]2018'!AA279</f>
        <v>-4074</v>
      </c>
      <c r="T252" s="147">
        <f>'[1]2018'!AC279</f>
        <v>0</v>
      </c>
      <c r="U252" s="147">
        <f>'[1]2018'!AE279</f>
        <v>-5595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'[1]2018'!Y280</f>
        <v>-3896</v>
      </c>
      <c r="S253" s="147"/>
      <c r="T253" s="147"/>
      <c r="U253" s="147">
        <f>'[1]2018'!AE280</f>
        <v>-3896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'[1]2018'!U281</f>
        <v>-1068</v>
      </c>
      <c r="Q254" s="147">
        <f>'[1]2018'!W281</f>
        <v>638</v>
      </c>
      <c r="R254" s="147">
        <f>'[1]2018'!Y281</f>
        <v>-11459</v>
      </c>
      <c r="S254" s="147">
        <f>'[1]2018'!AA281</f>
        <v>-245</v>
      </c>
      <c r="T254" s="147">
        <f>'[1]2018'!AC281</f>
        <v>-3</v>
      </c>
      <c r="U254" s="147">
        <f>'[1]2018'!AE281</f>
        <v>-12137</v>
      </c>
    </row>
    <row r="255" spans="4:52" s="185" customFormat="1" ht="12" customHeight="1" x14ac:dyDescent="0.2">
      <c r="D255" s="151">
        <f>'[1]2018'!D282</f>
        <v>90450</v>
      </c>
      <c r="E255" s="151">
        <f>'[1]2018'!F282</f>
        <v>3280</v>
      </c>
      <c r="F255" s="151">
        <f>'[1]2018'!H282</f>
        <v>4545</v>
      </c>
      <c r="G255" s="151">
        <f>'[1]2018'!J282</f>
        <v>-34324</v>
      </c>
      <c r="H255" s="151">
        <f>'[1]2018'!L282</f>
        <v>32228</v>
      </c>
      <c r="I255" s="151">
        <f>'[1]2018'!N282</f>
        <v>84721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84721</v>
      </c>
      <c r="Q268" s="153">
        <f>H255</f>
        <v>32228</v>
      </c>
      <c r="R268" s="153">
        <f>G255</f>
        <v>-34324</v>
      </c>
      <c r="S268" s="153">
        <f>F255</f>
        <v>4545</v>
      </c>
      <c r="T268" s="153">
        <f>E255</f>
        <v>3280</v>
      </c>
      <c r="U268" s="153">
        <f>P268+Q268+R268+S268+T268</f>
        <v>90450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'[1]2018'!D294</f>
        <v>246403</v>
      </c>
      <c r="E271" s="144">
        <f>'[1]2018'!F294</f>
        <v>1456</v>
      </c>
      <c r="F271" s="144">
        <f>'[1]2018'!H294</f>
        <v>39575</v>
      </c>
      <c r="G271" s="144">
        <f>'[1]2018'!J294</f>
        <v>25757</v>
      </c>
      <c r="H271" s="144">
        <f>'[1]2018'!L294</f>
        <v>1453</v>
      </c>
      <c r="I271" s="144">
        <f>'[1]2018'!N294</f>
        <v>178162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'[1]2018'!D295</f>
        <v>233996</v>
      </c>
      <c r="E272" s="144">
        <f>'[1]2018'!F295</f>
        <v>1456</v>
      </c>
      <c r="F272" s="144">
        <f>'[1]2018'!H295</f>
        <v>38687</v>
      </c>
      <c r="G272" s="144">
        <f>'[1]2018'!J295</f>
        <v>25748</v>
      </c>
      <c r="H272" s="144">
        <f>'[1]2018'!L295</f>
        <v>1478</v>
      </c>
      <c r="I272" s="144">
        <f>'[1]2018'!N295</f>
        <v>166627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'[1]2018'!D296</f>
        <v>-183344</v>
      </c>
      <c r="E273" s="144">
        <f>'[1]2018'!F296</f>
        <v>-961</v>
      </c>
      <c r="F273" s="144">
        <f>'[1]2018'!H296</f>
        <v>-30383</v>
      </c>
      <c r="G273" s="144">
        <f>'[1]2018'!J296</f>
        <v>-29500</v>
      </c>
      <c r="H273" s="144">
        <f>'[1]2018'!L296</f>
        <v>-4478</v>
      </c>
      <c r="I273" s="144">
        <f>'[1]2018'!N296</f>
        <v>-118022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'[1]2018'!$D$297</f>
        <v>9964</v>
      </c>
      <c r="E274" s="144">
        <f>'[1]2018'!$F$297</f>
        <v>0</v>
      </c>
      <c r="F274" s="144">
        <f>'[1]2018'!$H$297</f>
        <v>200</v>
      </c>
      <c r="G274" s="144">
        <f>'[1]2018'!$J$297</f>
        <v>2</v>
      </c>
      <c r="H274" s="144">
        <f>'[1]2018'!$L$297</f>
        <v>-25</v>
      </c>
      <c r="I274" s="144">
        <f>'[1]2018'!$N$297</f>
        <v>9787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'[1]2018'!$D$298</f>
        <v>2443</v>
      </c>
      <c r="E275" s="144">
        <f>'[1]2018'!$F$298</f>
        <v>0</v>
      </c>
      <c r="F275" s="144">
        <f>'[1]2018'!$H$298</f>
        <v>688</v>
      </c>
      <c r="G275" s="144">
        <f>'[1]2018'!$J$298</f>
        <v>7</v>
      </c>
      <c r="H275" s="144">
        <f>'[1]2018'!$L$298</f>
        <v>0</v>
      </c>
      <c r="I275" s="144">
        <f>'[1]2018'!$N$298</f>
        <v>1748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'[1]2018'!D299</f>
        <v>-1026</v>
      </c>
      <c r="E276" s="147">
        <f>'[1]2018'!F299</f>
        <v>0</v>
      </c>
      <c r="F276" s="147">
        <f>'[1]2018'!H299</f>
        <v>-368</v>
      </c>
      <c r="G276" s="147">
        <f>'[1]2018'!J299</f>
        <v>643</v>
      </c>
      <c r="H276" s="147">
        <f>'[1]2018'!L299</f>
        <v>-366</v>
      </c>
      <c r="I276" s="147">
        <f>'[1]2018'!N299</f>
        <v>-935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'[1]2018'!D300</f>
        <v>28417</v>
      </c>
      <c r="E278" s="149">
        <f>'[1]2018'!F300</f>
        <v>2785</v>
      </c>
      <c r="F278" s="149">
        <f>'[1]2018'!H300</f>
        <v>-4279</v>
      </c>
      <c r="G278" s="149">
        <f>'[1]2018'!J300</f>
        <v>-31224</v>
      </c>
      <c r="H278" s="149">
        <f>'[1]2018'!L300</f>
        <v>35619</v>
      </c>
      <c r="I278" s="149">
        <f>'[1]2018'!N300</f>
        <v>25516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'[1]2018'!D127</f>
        <v>83271</v>
      </c>
      <c r="E290" s="144">
        <f>'[1]2018'!F127</f>
        <v>94</v>
      </c>
      <c r="F290" s="144">
        <f>'[1]2018'!H127</f>
        <v>14162</v>
      </c>
      <c r="G290" s="144">
        <f>'[1]2018'!J127</f>
        <v>32099</v>
      </c>
      <c r="H290" s="144">
        <f>'[1]2018'!L127</f>
        <v>18257</v>
      </c>
      <c r="I290" s="144">
        <f>'[1]2018'!N127</f>
        <v>18659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'[1]2018'!U127</f>
        <v>3626</v>
      </c>
      <c r="Q290" s="144">
        <f>'[1]2018'!W127</f>
        <v>59078</v>
      </c>
      <c r="R290" s="144">
        <f>'[1]2018'!Y127</f>
        <v>4165</v>
      </c>
      <c r="S290" s="144">
        <f>'[1]2018'!AA127</f>
        <v>2566</v>
      </c>
      <c r="T290" s="144">
        <f>'[1]2018'!AC127</f>
        <v>667</v>
      </c>
      <c r="U290" s="144">
        <f>'[1]2018'!AE127</f>
        <v>70102</v>
      </c>
    </row>
    <row r="291" spans="4:52" s="185" customFormat="1" ht="12.75" customHeight="1" x14ac:dyDescent="0.2">
      <c r="D291" s="144">
        <f>'[1]2018'!D159+'[1]2018'!D173+'[1]2018'!D205</f>
        <v>502652</v>
      </c>
      <c r="E291" s="144">
        <f>'[1]2018'!F159+'[1]2018'!F173+'[1]2018'!F205</f>
        <v>11478</v>
      </c>
      <c r="F291" s="144">
        <f>'[1]2018'!H159+'[1]2018'!H173+'[1]2018'!H205</f>
        <v>161051</v>
      </c>
      <c r="G291" s="144">
        <f>'[1]2018'!J159+'[1]2018'!J173+'[1]2018'!J205</f>
        <v>317265</v>
      </c>
      <c r="H291" s="144">
        <f>'[1]2018'!L159+'[1]2018'!L173+'[1]2018'!L205</f>
        <v>7298</v>
      </c>
      <c r="I291" s="144">
        <f>'[1]2018'!N159+'[1]2018'!N173+'[1]2018'!N205</f>
        <v>5560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'[1]2018'!U159+'[1]2018'!U173+'[1]2018'!U205</f>
        <v>5320</v>
      </c>
      <c r="Q291" s="144">
        <f>'[1]2018'!W159+'[1]2018'!W173+'[1]2018'!W205</f>
        <v>4959</v>
      </c>
      <c r="R291" s="144">
        <f>'[1]2018'!Y159+'[1]2018'!Y173+'[1]2018'!Y205</f>
        <v>149450</v>
      </c>
      <c r="S291" s="144">
        <f>'[1]2018'!AA159+'[1]2018'!AA173+'[1]2018'!AA205</f>
        <v>345534</v>
      </c>
      <c r="T291" s="144">
        <f>'[1]2018'!AC159+'[1]2018'!AC173+'[1]2018'!AC205</f>
        <v>61</v>
      </c>
      <c r="U291" s="144">
        <f>'[1]2018'!AE159+'[1]2018'!AE173+'[1]2018'!AE205</f>
        <v>505324</v>
      </c>
    </row>
    <row r="292" spans="4:52" s="185" customFormat="1" ht="24.6" customHeight="1" x14ac:dyDescent="0.2">
      <c r="D292" s="144">
        <f>'[1]2018'!D186</f>
        <v>391</v>
      </c>
      <c r="E292" s="157"/>
      <c r="F292" s="157"/>
      <c r="G292" s="144">
        <f>'[1]2018'!J186</f>
        <v>391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'[1]2018'!Y186</f>
        <v>1811</v>
      </c>
      <c r="S292" s="157"/>
      <c r="T292" s="157"/>
      <c r="U292" s="144">
        <f>'[1]2018'!AE186</f>
        <v>1811</v>
      </c>
    </row>
    <row r="293" spans="4:52" s="185" customFormat="1" ht="12.75" customHeight="1" x14ac:dyDescent="0.2">
      <c r="D293" s="144"/>
      <c r="E293" s="157"/>
      <c r="F293" s="157"/>
      <c r="G293" s="144">
        <f>'[2]S13 Part 1'!$EG$54</f>
        <v>503308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2'!$EG$54</f>
        <v>472084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'[1]2018'!L90+'[1]2018'!L91+'[1]2018'!W124-'[1]2018'!L126-'[1]2018'!L135-'[1]2018'!L139</f>
        <v>56838</v>
      </c>
      <c r="I295" s="159">
        <f>'[1]2018'!N90+'[1]2018'!N91+'[1]2018'!U124-'[1]2018'!N126-'[1]2018'!N135-'[1]2018'!N139</f>
        <v>322961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641" priority="230" stopIfTrue="1" operator="notEqual">
      <formula>P21+P22+P23</formula>
    </cfRule>
  </conditionalFormatting>
  <conditionalFormatting sqref="Q18">
    <cfRule type="cellIs" dxfId="640" priority="229" stopIfTrue="1" operator="notEqual">
      <formula>Q21+Q22+Q23</formula>
    </cfRule>
  </conditionalFormatting>
  <conditionalFormatting sqref="R18">
    <cfRule type="cellIs" dxfId="639" priority="228" stopIfTrue="1" operator="notEqual">
      <formula>R21+R22+R23</formula>
    </cfRule>
  </conditionalFormatting>
  <conditionalFormatting sqref="S18">
    <cfRule type="cellIs" dxfId="638" priority="227" stopIfTrue="1" operator="notEqual">
      <formula>S21+S22+S23</formula>
    </cfRule>
  </conditionalFormatting>
  <conditionalFormatting sqref="T18">
    <cfRule type="cellIs" dxfId="637" priority="226" stopIfTrue="1" operator="notEqual">
      <formula>T21+T22+T23</formula>
    </cfRule>
  </conditionalFormatting>
  <conditionalFormatting sqref="D30">
    <cfRule type="cellIs" dxfId="636" priority="225" stopIfTrue="1" operator="notEqual">
      <formula>D27-D29</formula>
    </cfRule>
  </conditionalFormatting>
  <conditionalFormatting sqref="E30">
    <cfRule type="cellIs" dxfId="635" priority="224" stopIfTrue="1" operator="notEqual">
      <formula>E27-E29</formula>
    </cfRule>
  </conditionalFormatting>
  <conditionalFormatting sqref="F30">
    <cfRule type="cellIs" dxfId="634" priority="223" stopIfTrue="1" operator="notEqual">
      <formula>F27-F29</formula>
    </cfRule>
  </conditionalFormatting>
  <conditionalFormatting sqref="G30">
    <cfRule type="cellIs" dxfId="633" priority="222" stopIfTrue="1" operator="notEqual">
      <formula>G27-G29</formula>
    </cfRule>
  </conditionalFormatting>
  <conditionalFormatting sqref="H30">
    <cfRule type="cellIs" dxfId="632" priority="221" stopIfTrue="1" operator="notEqual">
      <formula>H27-H29</formula>
    </cfRule>
  </conditionalFormatting>
  <conditionalFormatting sqref="I30">
    <cfRule type="cellIs" dxfId="631" priority="220" stopIfTrue="1" operator="notEqual">
      <formula>I27-I29</formula>
    </cfRule>
  </conditionalFormatting>
  <conditionalFormatting sqref="D46 F46:I46 R46:U46 Q102:U102 P86:U86">
    <cfRule type="cellIs" dxfId="630" priority="219" stopIfTrue="1" operator="notEqual">
      <formula>D47+D48</formula>
    </cfRule>
  </conditionalFormatting>
  <conditionalFormatting sqref="E46">
    <cfRule type="cellIs" dxfId="629" priority="218" stopIfTrue="1" operator="notEqual">
      <formula>E47+E48</formula>
    </cfRule>
  </conditionalFormatting>
  <conditionalFormatting sqref="D48:I48 Q48:U48 P88:U88">
    <cfRule type="cellIs" dxfId="628" priority="216" stopIfTrue="1" operator="notEqual">
      <formula>D50+D51</formula>
    </cfRule>
  </conditionalFormatting>
  <conditionalFormatting sqref="P46">
    <cfRule type="cellIs" dxfId="627" priority="214" stopIfTrue="1" operator="notEqual">
      <formula>P47+P48</formula>
    </cfRule>
  </conditionalFormatting>
  <conditionalFormatting sqref="Q46">
    <cfRule type="cellIs" dxfId="626" priority="213" stopIfTrue="1" operator="notEqual">
      <formula>Q47+Q48</formula>
    </cfRule>
  </conditionalFormatting>
  <conditionalFormatting sqref="P48">
    <cfRule type="cellIs" dxfId="625" priority="211" stopIfTrue="1" operator="notEqual">
      <formula>P50+P51</formula>
    </cfRule>
  </conditionalFormatting>
  <conditionalFormatting sqref="D52:I52 Q92:U92 P52:T52">
    <cfRule type="cellIs" dxfId="624" priority="209" stopIfTrue="1" operator="notEqual">
      <formula>D54+D61</formula>
    </cfRule>
  </conditionalFormatting>
  <conditionalFormatting sqref="D54:I54 P54:T54">
    <cfRule type="cellIs" dxfId="623" priority="207" stopIfTrue="1" operator="notEqual">
      <formula>D55+D56+D58</formula>
    </cfRule>
  </conditionalFormatting>
  <conditionalFormatting sqref="U52">
    <cfRule type="cellIs" dxfId="622" priority="205" stopIfTrue="1" operator="notEqual">
      <formula>U54+U61</formula>
    </cfRule>
  </conditionalFormatting>
  <conditionalFormatting sqref="U54">
    <cfRule type="cellIs" dxfId="621" priority="203" stopIfTrue="1" operator="notEqual">
      <formula>U55+U56+U58</formula>
    </cfRule>
  </conditionalFormatting>
  <conditionalFormatting sqref="I63">
    <cfRule type="cellIs" dxfId="620" priority="201" stopIfTrue="1" operator="notEqual">
      <formula>I64+I67</formula>
    </cfRule>
  </conditionalFormatting>
  <conditionalFormatting sqref="I64">
    <cfRule type="cellIs" dxfId="619" priority="200" stopIfTrue="1" operator="notEqual">
      <formula>I65+I66</formula>
    </cfRule>
  </conditionalFormatting>
  <conditionalFormatting sqref="H63">
    <cfRule type="cellIs" dxfId="618" priority="199" stopIfTrue="1" operator="notEqual">
      <formula>H64+H67</formula>
    </cfRule>
  </conditionalFormatting>
  <conditionalFormatting sqref="H64">
    <cfRule type="cellIs" dxfId="617" priority="198" stopIfTrue="1" operator="notEqual">
      <formula>H65+H66</formula>
    </cfRule>
  </conditionalFormatting>
  <conditionalFormatting sqref="G64">
    <cfRule type="cellIs" dxfId="616" priority="197" stopIfTrue="1" operator="notEqual">
      <formula>G65+G66</formula>
    </cfRule>
  </conditionalFormatting>
  <conditionalFormatting sqref="F63">
    <cfRule type="cellIs" dxfId="615" priority="196" stopIfTrue="1" operator="notEqual">
      <formula>F64+F67</formula>
    </cfRule>
  </conditionalFormatting>
  <conditionalFormatting sqref="F64">
    <cfRule type="cellIs" dxfId="614" priority="195" stopIfTrue="1" operator="notEqual">
      <formula>F65+F66</formula>
    </cfRule>
  </conditionalFormatting>
  <conditionalFormatting sqref="E63">
    <cfRule type="cellIs" dxfId="613" priority="194" stopIfTrue="1" operator="notEqual">
      <formula>E64+E67</formula>
    </cfRule>
  </conditionalFormatting>
  <conditionalFormatting sqref="E64">
    <cfRule type="cellIs" dxfId="612" priority="193" stopIfTrue="1" operator="notEqual">
      <formula>E65+E66</formula>
    </cfRule>
  </conditionalFormatting>
  <conditionalFormatting sqref="D63">
    <cfRule type="cellIs" dxfId="611" priority="192" stopIfTrue="1" operator="notEqual">
      <formula>D64+D67</formula>
    </cfRule>
  </conditionalFormatting>
  <conditionalFormatting sqref="D64">
    <cfRule type="cellIs" dxfId="610" priority="191" stopIfTrue="1" operator="notEqual">
      <formula>D65+D66</formula>
    </cfRule>
  </conditionalFormatting>
  <conditionalFormatting sqref="P63">
    <cfRule type="cellIs" dxfId="609" priority="190" stopIfTrue="1" operator="notEqual">
      <formula>P64+P67</formula>
    </cfRule>
  </conditionalFormatting>
  <conditionalFormatting sqref="Q63">
    <cfRule type="cellIs" dxfId="608" priority="189" stopIfTrue="1" operator="notEqual">
      <formula>Q64+Q67</formula>
    </cfRule>
  </conditionalFormatting>
  <conditionalFormatting sqref="R63">
    <cfRule type="cellIs" dxfId="607" priority="188" stopIfTrue="1" operator="notEqual">
      <formula>R64+R67</formula>
    </cfRule>
  </conditionalFormatting>
  <conditionalFormatting sqref="S63">
    <cfRule type="cellIs" dxfId="606" priority="187" stopIfTrue="1" operator="notEqual">
      <formula>S64+S67</formula>
    </cfRule>
  </conditionalFormatting>
  <conditionalFormatting sqref="T63">
    <cfRule type="cellIs" dxfId="605" priority="186" stopIfTrue="1" operator="notEqual">
      <formula>T64+T67</formula>
    </cfRule>
  </conditionalFormatting>
  <conditionalFormatting sqref="U63">
    <cfRule type="cellIs" dxfId="604" priority="185" stopIfTrue="1" operator="notEqual">
      <formula>U64+U67</formula>
    </cfRule>
  </conditionalFormatting>
  <conditionalFormatting sqref="I68">
    <cfRule type="cellIs" dxfId="603" priority="184" stopIfTrue="1" operator="notEqual">
      <formula>P42-I46-I52-I63</formula>
    </cfRule>
  </conditionalFormatting>
  <conditionalFormatting sqref="P92">
    <cfRule type="cellIs" dxfId="602" priority="178" stopIfTrue="1" operator="notEqual">
      <formula>P94+P101</formula>
    </cfRule>
  </conditionalFormatting>
  <conditionalFormatting sqref="P102">
    <cfRule type="cellIs" dxfId="601" priority="176" stopIfTrue="1" operator="notEqual">
      <formula>P103+P104</formula>
    </cfRule>
  </conditionalFormatting>
  <conditionalFormatting sqref="P105">
    <cfRule type="cellIs" dxfId="600" priority="174" stopIfTrue="1" operator="notEqual">
      <formula>P106+P107+P108+P118+P125</formula>
    </cfRule>
  </conditionalFormatting>
  <conditionalFormatting sqref="Q105">
    <cfRule type="cellIs" dxfId="599" priority="173" stopIfTrue="1" operator="notEqual">
      <formula>Q106+Q107+Q108+Q118+Q125</formula>
    </cfRule>
  </conditionalFormatting>
  <conditionalFormatting sqref="R105">
    <cfRule type="cellIs" dxfId="598" priority="172" stopIfTrue="1" operator="notEqual">
      <formula>R106+R107+R108+R118+R125</formula>
    </cfRule>
  </conditionalFormatting>
  <conditionalFormatting sqref="S105">
    <cfRule type="cellIs" dxfId="597" priority="171" stopIfTrue="1" operator="notEqual">
      <formula>S106+S107+S108+S118+S125</formula>
    </cfRule>
  </conditionalFormatting>
  <conditionalFormatting sqref="T105">
    <cfRule type="cellIs" dxfId="596" priority="170" stopIfTrue="1" operator="notEqual">
      <formula>T106+T107+T108+T118+T125</formula>
    </cfRule>
  </conditionalFormatting>
  <conditionalFormatting sqref="U105">
    <cfRule type="cellIs" dxfId="595" priority="169" stopIfTrue="1" operator="notEqual">
      <formula>U106+U107+U108+U118+U125</formula>
    </cfRule>
  </conditionalFormatting>
  <conditionalFormatting sqref="I105">
    <cfRule type="cellIs" dxfId="594" priority="168" stopIfTrue="1" operator="notEqual">
      <formula>I106+I107+I108+I118+I125</formula>
    </cfRule>
  </conditionalFormatting>
  <conditionalFormatting sqref="H105">
    <cfRule type="cellIs" dxfId="593" priority="167" stopIfTrue="1" operator="notEqual">
      <formula>H106+H107+H108+H118+H125</formula>
    </cfRule>
  </conditionalFormatting>
  <conditionalFormatting sqref="G105">
    <cfRule type="cellIs" dxfId="592" priority="166" stopIfTrue="1" operator="notEqual">
      <formula>G106+G107+G108+G118+G125</formula>
    </cfRule>
  </conditionalFormatting>
  <conditionalFormatting sqref="F105">
    <cfRule type="cellIs" dxfId="591" priority="165" stopIfTrue="1" operator="notEqual">
      <formula>F106+F107+F108+F118+F125</formula>
    </cfRule>
  </conditionalFormatting>
  <conditionalFormatting sqref="E105">
    <cfRule type="cellIs" dxfId="590" priority="164" stopIfTrue="1" operator="notEqual">
      <formula>E106+E107+E108+E118+E125</formula>
    </cfRule>
  </conditionalFormatting>
  <conditionalFormatting sqref="D105">
    <cfRule type="cellIs" dxfId="589" priority="163" stopIfTrue="1" operator="notEqual">
      <formula>D106+D107+D108+D118+D125</formula>
    </cfRule>
  </conditionalFormatting>
  <conditionalFormatting sqref="I126">
    <cfRule type="cellIs" dxfId="588" priority="162" stopIfTrue="1" operator="notEqual">
      <formula>P82+P83+P86+P92+P102+P105-I105</formula>
    </cfRule>
  </conditionalFormatting>
  <conditionalFormatting sqref="P144">
    <cfRule type="cellIs" dxfId="587" priority="157" stopIfTrue="1" operator="notEqual">
      <formula>P146+P147</formula>
    </cfRule>
  </conditionalFormatting>
  <conditionalFormatting sqref="P148">
    <cfRule type="cellIs" dxfId="586" priority="156" stopIfTrue="1" operator="notEqual">
      <formula>P149+P151+P153+P155+P157</formula>
    </cfRule>
  </conditionalFormatting>
  <conditionalFormatting sqref="P159">
    <cfRule type="cellIs" dxfId="585" priority="155" stopIfTrue="1" operator="notEqual">
      <formula>P161+P163+P165</formula>
    </cfRule>
  </conditionalFormatting>
  <conditionalFormatting sqref="P167">
    <cfRule type="cellIs" dxfId="584" priority="154" stopIfTrue="1" operator="notEqual">
      <formula>P168+P169+P170+P172+P173+P174</formula>
    </cfRule>
  </conditionalFormatting>
  <conditionalFormatting sqref="Q144">
    <cfRule type="cellIs" dxfId="583" priority="153" stopIfTrue="1" operator="notEqual">
      <formula>Q146+Q147</formula>
    </cfRule>
  </conditionalFormatting>
  <conditionalFormatting sqref="Q148">
    <cfRule type="cellIs" dxfId="582" priority="152" stopIfTrue="1" operator="notEqual">
      <formula>Q149+Q151+Q153+Q155+Q157</formula>
    </cfRule>
  </conditionalFormatting>
  <conditionalFormatting sqref="Q159">
    <cfRule type="cellIs" dxfId="581" priority="151" stopIfTrue="1" operator="notEqual">
      <formula>Q161+Q163+Q165</formula>
    </cfRule>
  </conditionalFormatting>
  <conditionalFormatting sqref="Q167">
    <cfRule type="cellIs" dxfId="580" priority="150" stopIfTrue="1" operator="notEqual">
      <formula>Q168+Q169+Q170+Q172+Q173+Q174</formula>
    </cfRule>
  </conditionalFormatting>
  <conditionalFormatting sqref="R144">
    <cfRule type="cellIs" dxfId="579" priority="149" stopIfTrue="1" operator="notEqual">
      <formula>R146+R147</formula>
    </cfRule>
  </conditionalFormatting>
  <conditionalFormatting sqref="R148">
    <cfRule type="cellIs" dxfId="578" priority="148" stopIfTrue="1" operator="notEqual">
      <formula>R149+R151+R153+R155+R157</formula>
    </cfRule>
  </conditionalFormatting>
  <conditionalFormatting sqref="R159">
    <cfRule type="cellIs" dxfId="577" priority="147" stopIfTrue="1" operator="notEqual">
      <formula>R161+R163+R165</formula>
    </cfRule>
  </conditionalFormatting>
  <conditionalFormatting sqref="R167">
    <cfRule type="cellIs" dxfId="576" priority="146" stopIfTrue="1" operator="notEqual">
      <formula>R168+R169+R170+R172+R173+R174</formula>
    </cfRule>
  </conditionalFormatting>
  <conditionalFormatting sqref="S144">
    <cfRule type="cellIs" dxfId="575" priority="145" stopIfTrue="1" operator="notEqual">
      <formula>S146+S147</formula>
    </cfRule>
  </conditionalFormatting>
  <conditionalFormatting sqref="S148">
    <cfRule type="cellIs" dxfId="574" priority="144" stopIfTrue="1" operator="notEqual">
      <formula>S149+S151+S153+S155+S157</formula>
    </cfRule>
  </conditionalFormatting>
  <conditionalFormatting sqref="S159">
    <cfRule type="cellIs" dxfId="573" priority="143" stopIfTrue="1" operator="notEqual">
      <formula>S161+S163+S165</formula>
    </cfRule>
  </conditionalFormatting>
  <conditionalFormatting sqref="S167">
    <cfRule type="cellIs" dxfId="572" priority="142" stopIfTrue="1" operator="notEqual">
      <formula>S168+S169+S170+S172+S173+S174</formula>
    </cfRule>
  </conditionalFormatting>
  <conditionalFormatting sqref="T144">
    <cfRule type="cellIs" dxfId="571" priority="141" stopIfTrue="1" operator="notEqual">
      <formula>T146+T147</formula>
    </cfRule>
  </conditionalFormatting>
  <conditionalFormatting sqref="T148">
    <cfRule type="cellIs" dxfId="570" priority="140" stopIfTrue="1" operator="notEqual">
      <formula>T149+T151+T153+T155+T157</formula>
    </cfRule>
  </conditionalFormatting>
  <conditionalFormatting sqref="T159">
    <cfRule type="cellIs" dxfId="569" priority="139" stopIfTrue="1" operator="notEqual">
      <formula>T161+T163+T165</formula>
    </cfRule>
  </conditionalFormatting>
  <conditionalFormatting sqref="T167">
    <cfRule type="cellIs" dxfId="568" priority="138" stopIfTrue="1" operator="notEqual">
      <formula>T168+T169+T170+T172+T173+T174</formula>
    </cfRule>
  </conditionalFormatting>
  <conditionalFormatting sqref="U144">
    <cfRule type="cellIs" dxfId="567" priority="137" stopIfTrue="1" operator="notEqual">
      <formula>U146+U147</formula>
    </cfRule>
  </conditionalFormatting>
  <conditionalFormatting sqref="U148">
    <cfRule type="cellIs" dxfId="566" priority="136" stopIfTrue="1" operator="notEqual">
      <formula>U149+U151+U153+U155+U157</formula>
    </cfRule>
  </conditionalFormatting>
  <conditionalFormatting sqref="U159">
    <cfRule type="cellIs" dxfId="565" priority="135" stopIfTrue="1" operator="notEqual">
      <formula>U161+U163+U165</formula>
    </cfRule>
  </conditionalFormatting>
  <conditionalFormatting sqref="U167">
    <cfRule type="cellIs" dxfId="564" priority="134" stopIfTrue="1" operator="notEqual">
      <formula>U168+U169+U170+U172+U173+U174</formula>
    </cfRule>
  </conditionalFormatting>
  <conditionalFormatting sqref="I144">
    <cfRule type="cellIs" dxfId="563" priority="133" stopIfTrue="1" operator="notEqual">
      <formula>I146+I147</formula>
    </cfRule>
  </conditionalFormatting>
  <conditionalFormatting sqref="I148">
    <cfRule type="cellIs" dxfId="562" priority="132" stopIfTrue="1" operator="notEqual">
      <formula>I149+I151+I153+I155+I157</formula>
    </cfRule>
  </conditionalFormatting>
  <conditionalFormatting sqref="I159">
    <cfRule type="cellIs" dxfId="561" priority="131" stopIfTrue="1" operator="notEqual">
      <formula>I161+I163+I165</formula>
    </cfRule>
  </conditionalFormatting>
  <conditionalFormatting sqref="I167">
    <cfRule type="cellIs" dxfId="560" priority="130" stopIfTrue="1" operator="notEqual">
      <formula>I168+I169+I170+I172+I173+I174</formula>
    </cfRule>
  </conditionalFormatting>
  <conditionalFormatting sqref="H144">
    <cfRule type="cellIs" dxfId="559" priority="129" stopIfTrue="1" operator="notEqual">
      <formula>H146+H147</formula>
    </cfRule>
  </conditionalFormatting>
  <conditionalFormatting sqref="H148">
    <cfRule type="cellIs" dxfId="558" priority="128" stopIfTrue="1" operator="notEqual">
      <formula>H149+H151+H153+H155+H157</formula>
    </cfRule>
  </conditionalFormatting>
  <conditionalFormatting sqref="H159">
    <cfRule type="cellIs" dxfId="557" priority="127" stopIfTrue="1" operator="notEqual">
      <formula>H161+H163+H165</formula>
    </cfRule>
  </conditionalFormatting>
  <conditionalFormatting sqref="H167">
    <cfRule type="cellIs" dxfId="556" priority="126" stopIfTrue="1" operator="notEqual">
      <formula>H168+H169+H170+H172+H173+H174</formula>
    </cfRule>
  </conditionalFormatting>
  <conditionalFormatting sqref="G144">
    <cfRule type="cellIs" dxfId="555" priority="125" stopIfTrue="1" operator="notEqual">
      <formula>G146+G147</formula>
    </cfRule>
  </conditionalFormatting>
  <conditionalFormatting sqref="G148">
    <cfRule type="cellIs" dxfId="554" priority="124" stopIfTrue="1" operator="notEqual">
      <formula>G149+G151+G153+G155+G157</formula>
    </cfRule>
  </conditionalFormatting>
  <conditionalFormatting sqref="G159">
    <cfRule type="cellIs" dxfId="553" priority="123" stopIfTrue="1" operator="notEqual">
      <formula>G161+G163+G165</formula>
    </cfRule>
  </conditionalFormatting>
  <conditionalFormatting sqref="G167">
    <cfRule type="cellIs" dxfId="552" priority="122" stopIfTrue="1" operator="notEqual">
      <formula>G168+G169+G170+G172+G173+G174</formula>
    </cfRule>
  </conditionalFormatting>
  <conditionalFormatting sqref="F144">
    <cfRule type="cellIs" dxfId="551" priority="121" stopIfTrue="1" operator="notEqual">
      <formula>F146+F147</formula>
    </cfRule>
  </conditionalFormatting>
  <conditionalFormatting sqref="F148">
    <cfRule type="cellIs" dxfId="550" priority="120" stopIfTrue="1" operator="notEqual">
      <formula>F149+F151+F153+F155+F157</formula>
    </cfRule>
  </conditionalFormatting>
  <conditionalFormatting sqref="F159">
    <cfRule type="cellIs" dxfId="549" priority="119" stopIfTrue="1" operator="notEqual">
      <formula>F161+F163+F165</formula>
    </cfRule>
  </conditionalFormatting>
  <conditionalFormatting sqref="F167">
    <cfRule type="cellIs" dxfId="548" priority="118" stopIfTrue="1" operator="notEqual">
      <formula>F168+F169+F170+F172+F173+F174</formula>
    </cfRule>
  </conditionalFormatting>
  <conditionalFormatting sqref="E148">
    <cfRule type="cellIs" dxfId="547" priority="117" stopIfTrue="1" operator="notEqual">
      <formula>E149+E151+E153+E155+E157</formula>
    </cfRule>
  </conditionalFormatting>
  <conditionalFormatting sqref="E159">
    <cfRule type="cellIs" dxfId="546" priority="116" stopIfTrue="1" operator="notEqual">
      <formula>E161+E163+E165</formula>
    </cfRule>
  </conditionalFormatting>
  <conditionalFormatting sqref="E167">
    <cfRule type="cellIs" dxfId="545" priority="115" stopIfTrue="1" operator="notEqual">
      <formula>E168+E169+E170+E172+E173+E174</formula>
    </cfRule>
  </conditionalFormatting>
  <conditionalFormatting sqref="D144">
    <cfRule type="cellIs" dxfId="544" priority="114" stopIfTrue="1" operator="notEqual">
      <formula>D146+D147</formula>
    </cfRule>
  </conditionalFormatting>
  <conditionalFormatting sqref="D148">
    <cfRule type="cellIs" dxfId="543" priority="113" stopIfTrue="1" operator="notEqual">
      <formula>D149+D151+D153+D155+D157</formula>
    </cfRule>
  </conditionalFormatting>
  <conditionalFormatting sqref="D159">
    <cfRule type="cellIs" dxfId="542" priority="112" stopIfTrue="1" operator="notEqual">
      <formula>D161+D163+D165</formula>
    </cfRule>
  </conditionalFormatting>
  <conditionalFormatting sqref="D167">
    <cfRule type="cellIs" dxfId="541" priority="111" stopIfTrue="1" operator="notEqual">
      <formula>D168+D169+D170+D172+D173+D174</formula>
    </cfRule>
  </conditionalFormatting>
  <conditionalFormatting sqref="I176">
    <cfRule type="cellIs" dxfId="540" priority="110" stopIfTrue="1" operator="notEqual">
      <formula>$P$140+$P$144+$P$148+$P$159+$P$167-$I$144-$I$148-$I$159-$I$167</formula>
    </cfRule>
  </conditionalFormatting>
  <conditionalFormatting sqref="D177:I177">
    <cfRule type="cellIs" dxfId="539" priority="104" stopIfTrue="1" operator="notEqual">
      <formula>D176-D29</formula>
    </cfRule>
  </conditionalFormatting>
  <conditionalFormatting sqref="D128:I128">
    <cfRule type="cellIs" dxfId="538" priority="102" stopIfTrue="1" operator="notEqual">
      <formula>D126-D$29</formula>
    </cfRule>
  </conditionalFormatting>
  <conditionalFormatting sqref="E70 G70:I70">
    <cfRule type="cellIs" dxfId="537" priority="100" stopIfTrue="1" operator="notEqual">
      <formula>E68+$E$69-E$29-$E$71</formula>
    </cfRule>
  </conditionalFormatting>
  <conditionalFormatting sqref="P190">
    <cfRule type="cellIs" dxfId="536" priority="99" stopIfTrue="1" operator="notEqual">
      <formula>P191+P193</formula>
    </cfRule>
  </conditionalFormatting>
  <conditionalFormatting sqref="Q190">
    <cfRule type="cellIs" dxfId="535" priority="98" stopIfTrue="1" operator="notEqual">
      <formula>Q191+Q193</formula>
    </cfRule>
  </conditionalFormatting>
  <conditionalFormatting sqref="R190">
    <cfRule type="cellIs" dxfId="534" priority="97" stopIfTrue="1" operator="notEqual">
      <formula>R191+R193</formula>
    </cfRule>
  </conditionalFormatting>
  <conditionalFormatting sqref="S190">
    <cfRule type="cellIs" dxfId="533" priority="96" stopIfTrue="1" operator="notEqual">
      <formula>S191+S193</formula>
    </cfRule>
  </conditionalFormatting>
  <conditionalFormatting sqref="T190">
    <cfRule type="cellIs" dxfId="532" priority="95" stopIfTrue="1" operator="notEqual">
      <formula>T191+T193</formula>
    </cfRule>
  </conditionalFormatting>
  <conditionalFormatting sqref="U190">
    <cfRule type="cellIs" dxfId="531" priority="94" stopIfTrue="1" operator="notEqual">
      <formula>U191+U193</formula>
    </cfRule>
  </conditionalFormatting>
  <conditionalFormatting sqref="I190">
    <cfRule type="cellIs" dxfId="530" priority="93" stopIfTrue="1" operator="notEqual">
      <formula>I191+I193</formula>
    </cfRule>
  </conditionalFormatting>
  <conditionalFormatting sqref="H190">
    <cfRule type="cellIs" dxfId="529" priority="92" stopIfTrue="1" operator="notEqual">
      <formula>H191+H193</formula>
    </cfRule>
  </conditionalFormatting>
  <conditionalFormatting sqref="G190">
    <cfRule type="cellIs" dxfId="528" priority="91" stopIfTrue="1" operator="notEqual">
      <formula>G191+G193</formula>
    </cfRule>
  </conditionalFormatting>
  <conditionalFormatting sqref="F190">
    <cfRule type="cellIs" dxfId="527" priority="90" stopIfTrue="1" operator="notEqual">
      <formula>F191+F193</formula>
    </cfRule>
  </conditionalFormatting>
  <conditionalFormatting sqref="E190">
    <cfRule type="cellIs" dxfId="526" priority="89" stopIfTrue="1" operator="notEqual">
      <formula>E191+E193</formula>
    </cfRule>
  </conditionalFormatting>
  <conditionalFormatting sqref="D190">
    <cfRule type="cellIs" dxfId="525" priority="88" stopIfTrue="1" operator="notEqual">
      <formula>D191+D193</formula>
    </cfRule>
  </conditionalFormatting>
  <conditionalFormatting sqref="D196">
    <cfRule type="cellIs" dxfId="524" priority="87" stopIfTrue="1" operator="notEqual">
      <formula>D195-D$29</formula>
    </cfRule>
  </conditionalFormatting>
  <conditionalFormatting sqref="E196">
    <cfRule type="cellIs" dxfId="523" priority="85" stopIfTrue="1" operator="notEqual">
      <formula>E195-E$29</formula>
    </cfRule>
  </conditionalFormatting>
  <conditionalFormatting sqref="F196">
    <cfRule type="cellIs" dxfId="522" priority="84" stopIfTrue="1" operator="notEqual">
      <formula>F195-F$29</formula>
    </cfRule>
  </conditionalFormatting>
  <conditionalFormatting sqref="G196">
    <cfRule type="cellIs" dxfId="521" priority="83" stopIfTrue="1" operator="notEqual">
      <formula>G195-G$29</formula>
    </cfRule>
  </conditionalFormatting>
  <conditionalFormatting sqref="H196">
    <cfRule type="cellIs" dxfId="520" priority="82" stopIfTrue="1" operator="notEqual">
      <formula>H195-H$29</formula>
    </cfRule>
  </conditionalFormatting>
  <conditionalFormatting sqref="I196">
    <cfRule type="cellIs" dxfId="519" priority="81" stopIfTrue="1" operator="notEqual">
      <formula>I195-I$29</formula>
    </cfRule>
  </conditionalFormatting>
  <conditionalFormatting sqref="I195">
    <cfRule type="cellIs" dxfId="518" priority="80" stopIfTrue="1" operator="notEqual">
      <formula>$P$188+$P$190-$I$190</formula>
    </cfRule>
  </conditionalFormatting>
  <conditionalFormatting sqref="P209">
    <cfRule type="cellIs" dxfId="517" priority="74" stopIfTrue="1" operator="notEqual">
      <formula>P210+P211</formula>
    </cfRule>
  </conditionalFormatting>
  <conditionalFormatting sqref="Q209">
    <cfRule type="cellIs" dxfId="516" priority="73" stopIfTrue="1" operator="notEqual">
      <formula>Q210+Q211</formula>
    </cfRule>
  </conditionalFormatting>
  <conditionalFormatting sqref="R209">
    <cfRule type="cellIs" dxfId="515" priority="72" stopIfTrue="1" operator="notEqual">
      <formula>R210+R211</formula>
    </cfRule>
  </conditionalFormatting>
  <conditionalFormatting sqref="S209">
    <cfRule type="cellIs" dxfId="514" priority="71" stopIfTrue="1" operator="notEqual">
      <formula>S210+S211</formula>
    </cfRule>
  </conditionalFormatting>
  <conditionalFormatting sqref="T209">
    <cfRule type="cellIs" dxfId="513" priority="70" stopIfTrue="1" operator="notEqual">
      <formula>T210+T211</formula>
    </cfRule>
  </conditionalFormatting>
  <conditionalFormatting sqref="U209">
    <cfRule type="cellIs" dxfId="512" priority="69" stopIfTrue="1" operator="notEqual">
      <formula>U210+U211</formula>
    </cfRule>
  </conditionalFormatting>
  <conditionalFormatting sqref="I209">
    <cfRule type="cellIs" dxfId="511" priority="68" stopIfTrue="1" operator="notEqual">
      <formula>I210+I211</formula>
    </cfRule>
  </conditionalFormatting>
  <conditionalFormatting sqref="H209">
    <cfRule type="cellIs" dxfId="510" priority="67" stopIfTrue="1" operator="notEqual">
      <formula>H210+H211</formula>
    </cfRule>
  </conditionalFormatting>
  <conditionalFormatting sqref="G209">
    <cfRule type="cellIs" dxfId="509" priority="66" stopIfTrue="1" operator="notEqual">
      <formula>G210+G211</formula>
    </cfRule>
  </conditionalFormatting>
  <conditionalFormatting sqref="F209">
    <cfRule type="cellIs" dxfId="508" priority="65" stopIfTrue="1" operator="notEqual">
      <formula>F210+F211</formula>
    </cfRule>
  </conditionalFormatting>
  <conditionalFormatting sqref="E209">
    <cfRule type="cellIs" dxfId="507" priority="64" stopIfTrue="1" operator="notEqual">
      <formula>E210+E211</formula>
    </cfRule>
  </conditionalFormatting>
  <conditionalFormatting sqref="D209">
    <cfRule type="cellIs" dxfId="506" priority="63" stopIfTrue="1" operator="notEqual">
      <formula>D210+D211</formula>
    </cfRule>
  </conditionalFormatting>
  <conditionalFormatting sqref="D215">
    <cfRule type="cellIs" dxfId="505" priority="62" stopIfTrue="1" operator="notEqual">
      <formula>D214-D$29</formula>
    </cfRule>
  </conditionalFormatting>
  <conditionalFormatting sqref="E215">
    <cfRule type="cellIs" dxfId="504" priority="60" stopIfTrue="1" operator="notEqual">
      <formula>E214-E$29</formula>
    </cfRule>
  </conditionalFormatting>
  <conditionalFormatting sqref="F215">
    <cfRule type="cellIs" dxfId="503" priority="59" stopIfTrue="1" operator="notEqual">
      <formula>F214-F$29</formula>
    </cfRule>
  </conditionalFormatting>
  <conditionalFormatting sqref="G215">
    <cfRule type="cellIs" dxfId="502" priority="58" stopIfTrue="1" operator="notEqual">
      <formula>G214-G$29</formula>
    </cfRule>
  </conditionalFormatting>
  <conditionalFormatting sqref="H215">
    <cfRule type="cellIs" dxfId="501" priority="57" stopIfTrue="1" operator="notEqual">
      <formula>H214-H$29</formula>
    </cfRule>
  </conditionalFormatting>
  <conditionalFormatting sqref="I215">
    <cfRule type="cellIs" dxfId="500" priority="56" stopIfTrue="1" operator="notEqual">
      <formula>I214-I$29</formula>
    </cfRule>
  </conditionalFormatting>
  <conditionalFormatting sqref="I214">
    <cfRule type="cellIs" dxfId="499" priority="55" stopIfTrue="1" operator="notEqual">
      <formula>$P$207+$P$209+$P$212-$I$209-$I$212</formula>
    </cfRule>
  </conditionalFormatting>
  <conditionalFormatting sqref="P228">
    <cfRule type="cellIs" dxfId="498" priority="49" stopIfTrue="1" operator="notEqual">
      <formula>P229+O230</formula>
    </cfRule>
  </conditionalFormatting>
  <conditionalFormatting sqref="G228">
    <cfRule type="cellIs" dxfId="497" priority="39" stopIfTrue="1" operator="notEqual">
      <formula>$G$229+$G$230</formula>
    </cfRule>
  </conditionalFormatting>
  <conditionalFormatting sqref="D228">
    <cfRule type="cellIs" dxfId="496" priority="38" stopIfTrue="1" operator="notEqual">
      <formula>$D$229+$D$230</formula>
    </cfRule>
  </conditionalFormatting>
  <conditionalFormatting sqref="D234">
    <cfRule type="cellIs" dxfId="495" priority="37" stopIfTrue="1" operator="notEqual">
      <formula>D233-D$29</formula>
    </cfRule>
  </conditionalFormatting>
  <conditionalFormatting sqref="E234">
    <cfRule type="cellIs" dxfId="494" priority="35" stopIfTrue="1" operator="notEqual">
      <formula>E233-E$29</formula>
    </cfRule>
  </conditionalFormatting>
  <conditionalFormatting sqref="F234">
    <cfRule type="cellIs" dxfId="493" priority="34" stopIfTrue="1" operator="notEqual">
      <formula>F233-F$29</formula>
    </cfRule>
  </conditionalFormatting>
  <conditionalFormatting sqref="G234">
    <cfRule type="cellIs" dxfId="492" priority="33" stopIfTrue="1" operator="notEqual">
      <formula>G233-G$29</formula>
    </cfRule>
  </conditionalFormatting>
  <conditionalFormatting sqref="H234">
    <cfRule type="cellIs" dxfId="491" priority="32" stopIfTrue="1" operator="notEqual">
      <formula>H233-H$29</formula>
    </cfRule>
  </conditionalFormatting>
  <conditionalFormatting sqref="I234">
    <cfRule type="cellIs" dxfId="490" priority="31" stopIfTrue="1" operator="notEqual">
      <formula>I233-I$29</formula>
    </cfRule>
  </conditionalFormatting>
  <conditionalFormatting sqref="P247">
    <cfRule type="cellIs" dxfId="489" priority="30" stopIfTrue="1" operator="notEqual">
      <formula>P248+P249+P250</formula>
    </cfRule>
  </conditionalFormatting>
  <conditionalFormatting sqref="P251">
    <cfRule type="cellIs" dxfId="488" priority="29" stopIfTrue="1" operator="notEqual">
      <formula>P252+P253+P254</formula>
    </cfRule>
  </conditionalFormatting>
  <conditionalFormatting sqref="Q247">
    <cfRule type="cellIs" dxfId="487" priority="28" stopIfTrue="1" operator="notEqual">
      <formula>Q248+Q249+Q250</formula>
    </cfRule>
  </conditionalFormatting>
  <conditionalFormatting sqref="Q251">
    <cfRule type="cellIs" dxfId="486" priority="27" stopIfTrue="1" operator="notEqual">
      <formula>Q252+Q253+Q254</formula>
    </cfRule>
  </conditionalFormatting>
  <conditionalFormatting sqref="R247">
    <cfRule type="cellIs" dxfId="485" priority="26" stopIfTrue="1" operator="notEqual">
      <formula>R248+R249+R250</formula>
    </cfRule>
  </conditionalFormatting>
  <conditionalFormatting sqref="R251">
    <cfRule type="cellIs" dxfId="484" priority="25" stopIfTrue="1" operator="notEqual">
      <formula>R252+R253+R254</formula>
    </cfRule>
  </conditionalFormatting>
  <conditionalFormatting sqref="S247">
    <cfRule type="cellIs" dxfId="483" priority="24" stopIfTrue="1" operator="notEqual">
      <formula>S248+S249+S250</formula>
    </cfRule>
  </conditionalFormatting>
  <conditionalFormatting sqref="S251">
    <cfRule type="cellIs" dxfId="482" priority="23" stopIfTrue="1" operator="notEqual">
      <formula>S252+S253+S254</formula>
    </cfRule>
  </conditionalFormatting>
  <conditionalFormatting sqref="T247">
    <cfRule type="cellIs" dxfId="481" priority="22" stopIfTrue="1" operator="notEqual">
      <formula>T248+T249+T250</formula>
    </cfRule>
  </conditionalFormatting>
  <conditionalFormatting sqref="T251">
    <cfRule type="cellIs" dxfId="480" priority="21" stopIfTrue="1" operator="notEqual">
      <formula>T252+T253+T254</formula>
    </cfRule>
  </conditionalFormatting>
  <conditionalFormatting sqref="U247">
    <cfRule type="cellIs" dxfId="479" priority="20" stopIfTrue="1" operator="notEqual">
      <formula>U248+U249+U250</formula>
    </cfRule>
  </conditionalFormatting>
  <conditionalFormatting sqref="U251">
    <cfRule type="cellIs" dxfId="478" priority="19" stopIfTrue="1" operator="notEqual">
      <formula>U252+U253+U254</formula>
    </cfRule>
  </conditionalFormatting>
  <conditionalFormatting sqref="I255">
    <cfRule type="cellIs" dxfId="477" priority="18" stopIfTrue="1" operator="notEqual">
      <formula>$P$246+$P$247+$P$251</formula>
    </cfRule>
  </conditionalFormatting>
  <conditionalFormatting sqref="H255">
    <cfRule type="cellIs" dxfId="476" priority="17" stopIfTrue="1" operator="notEqual">
      <formula>$Q$246+$Q$247+$Q$251</formula>
    </cfRule>
  </conditionalFormatting>
  <conditionalFormatting sqref="G255">
    <cfRule type="cellIs" dxfId="475" priority="16" stopIfTrue="1" operator="notEqual">
      <formula>$R$246+$R$247+$R$251</formula>
    </cfRule>
  </conditionalFormatting>
  <conditionalFormatting sqref="F255">
    <cfRule type="cellIs" dxfId="474" priority="15" stopIfTrue="1" operator="notEqual">
      <formula>$S$246+$S$247+$S$251</formula>
    </cfRule>
  </conditionalFormatting>
  <conditionalFormatting sqref="E255">
    <cfRule type="cellIs" dxfId="473" priority="14" stopIfTrue="1" operator="notEqual">
      <formula>$T$246+$T$247+$T$251</formula>
    </cfRule>
  </conditionalFormatting>
  <conditionalFormatting sqref="D255">
    <cfRule type="cellIs" dxfId="472" priority="13" stopIfTrue="1" operator="notEqual">
      <formula>$U$246+$U$247+$U$251</formula>
    </cfRule>
  </conditionalFormatting>
  <conditionalFormatting sqref="I278">
    <cfRule type="cellIs" dxfId="471" priority="12" stopIfTrue="1" operator="notEqual">
      <formula>$P$268-$I$271-$I$276-$I$273</formula>
    </cfRule>
  </conditionalFormatting>
  <conditionalFormatting sqref="D70">
    <cfRule type="cellIs" dxfId="470" priority="5" stopIfTrue="1" operator="notEqual">
      <formula>D68+$D$69-$D$71-D$29</formula>
    </cfRule>
  </conditionalFormatting>
  <conditionalFormatting sqref="F70">
    <cfRule type="cellIs" dxfId="469" priority="4" stopIfTrue="1" operator="notEqual">
      <formula>$F$69+$F$68-$F$71-$F$29</formula>
    </cfRule>
  </conditionalFormatting>
  <conditionalFormatting sqref="I27">
    <cfRule type="cellIs" dxfId="468" priority="238" stopIfTrue="1" operator="notEqual">
      <formula>P18-I24</formula>
    </cfRule>
  </conditionalFormatting>
  <conditionalFormatting sqref="P20">
    <cfRule type="cellIs" dxfId="467" priority="2" stopIfTrue="1" operator="notEqual">
      <formula>P23+P24+P25</formula>
    </cfRule>
  </conditionalFormatting>
  <conditionalFormatting sqref="S20">
    <cfRule type="cellIs" dxfId="466" priority="1" stopIfTrue="1" operator="notEqual">
      <formula>S23+S24+S25</formula>
    </cfRule>
  </conditionalFormatting>
  <conditionalFormatting sqref="D271:I271">
    <cfRule type="cellIs" dxfId="465" priority="239" stopIfTrue="1" operator="notEqual">
      <formula>D272+D274+D275</formula>
    </cfRule>
  </conditionalFormatting>
  <conditionalFormatting sqref="H228:I228 E228:F228 Q228:U228">
    <cfRule type="cellIs" dxfId="464" priority="623" stopIfTrue="1" operator="notEqual">
      <formula>E229+#REF!</formula>
    </cfRule>
  </conditionalFormatting>
  <conditionalFormatting sqref="H68">
    <cfRule type="cellIs" dxfId="463" priority="4473" stopIfTrue="1" operator="notEqual">
      <formula>$Q$42-$H$46-$H$52-$H$63</formula>
    </cfRule>
  </conditionalFormatting>
  <conditionalFormatting sqref="H176">
    <cfRule type="cellIs" dxfId="462" priority="4474" stopIfTrue="1" operator="notEqual">
      <formula>$Q$140+$Q$144+$Q$148+$Q$159+$Q$167-$H$144-$H$148-$H$159-$H$167</formula>
    </cfRule>
  </conditionalFormatting>
  <conditionalFormatting sqref="H195">
    <cfRule type="cellIs" dxfId="461" priority="4475" stopIfTrue="1" operator="notEqual">
      <formula>$Q$188+$Q$190-$H$190</formula>
    </cfRule>
  </conditionalFormatting>
  <conditionalFormatting sqref="H214">
    <cfRule type="cellIs" dxfId="460" priority="4476" stopIfTrue="1" operator="notEqual">
      <formula>$Q$207+$Q$209+$Q$212-$H$209-$H$212</formula>
    </cfRule>
  </conditionalFormatting>
  <conditionalFormatting sqref="H278">
    <cfRule type="cellIs" dxfId="459" priority="4477" stopIfTrue="1" operator="notEqual">
      <formula>$Q$268-$H$271-$H$273-$H$276</formula>
    </cfRule>
  </conditionalFormatting>
  <conditionalFormatting sqref="H126">
    <cfRule type="cellIs" dxfId="458" priority="4478" stopIfTrue="1" operator="notEqual">
      <formula>Q82+Q83+Q86+Q92+Q102+Q105-H105</formula>
    </cfRule>
  </conditionalFormatting>
  <conditionalFormatting sqref="H27">
    <cfRule type="cellIs" dxfId="457" priority="4479" stopIfTrue="1" operator="notEqual">
      <formula>Q18-H24</formula>
    </cfRule>
  </conditionalFormatting>
  <conditionalFormatting sqref="G68">
    <cfRule type="cellIs" dxfId="456" priority="4480" stopIfTrue="1" operator="notEqual">
      <formula>$R$42-$G$46-$G$52-$G$63</formula>
    </cfRule>
  </conditionalFormatting>
  <conditionalFormatting sqref="G126">
    <cfRule type="cellIs" dxfId="455" priority="4481" stopIfTrue="1" operator="notEqual">
      <formula>R82+R83+R86+R92+R102+R105-G105</formula>
    </cfRule>
  </conditionalFormatting>
  <conditionalFormatting sqref="G176">
    <cfRule type="cellIs" dxfId="454" priority="4482" stopIfTrue="1" operator="notEqual">
      <formula>$R$140+$R$144+$R$148+$R$159+$R$167-$G$144-$G$148-$G$159-$G$167</formula>
    </cfRule>
  </conditionalFormatting>
  <conditionalFormatting sqref="G195">
    <cfRule type="cellIs" dxfId="453" priority="4483" stopIfTrue="1" operator="notEqual">
      <formula>$R$188+$R$190-$G$190</formula>
    </cfRule>
  </conditionalFormatting>
  <conditionalFormatting sqref="G214">
    <cfRule type="cellIs" dxfId="452" priority="4484" stopIfTrue="1" operator="notEqual">
      <formula>$R$207+$R$209+$R$212-$G$209-$G$212</formula>
    </cfRule>
  </conditionalFormatting>
  <conditionalFormatting sqref="G278">
    <cfRule type="cellIs" dxfId="451" priority="4485" stopIfTrue="1" operator="notEqual">
      <formula>$R$268-$G$271-$G$273-$G$276</formula>
    </cfRule>
  </conditionalFormatting>
  <conditionalFormatting sqref="G27">
    <cfRule type="cellIs" dxfId="450" priority="4486" stopIfTrue="1" operator="notEqual">
      <formula>R18-G24</formula>
    </cfRule>
  </conditionalFormatting>
  <conditionalFormatting sqref="F126">
    <cfRule type="cellIs" dxfId="449" priority="4487" stopIfTrue="1" operator="notEqual">
      <formula>S82+S83+S86+S92+S102+S105-F105</formula>
    </cfRule>
  </conditionalFormatting>
  <conditionalFormatting sqref="F176">
    <cfRule type="cellIs" dxfId="448" priority="4488" stopIfTrue="1" operator="notEqual">
      <formula>$S$140+$S$144+$S$148+$S$159+$S$167-$F$144-$F$148-$F$159-$F$167</formula>
    </cfRule>
  </conditionalFormatting>
  <conditionalFormatting sqref="F195">
    <cfRule type="cellIs" dxfId="447" priority="4489" stopIfTrue="1" operator="notEqual">
      <formula>$S$188+$S$190-$F$190</formula>
    </cfRule>
  </conditionalFormatting>
  <conditionalFormatting sqref="F214">
    <cfRule type="cellIs" dxfId="446" priority="4490" stopIfTrue="1" operator="notEqual">
      <formula>$S$207+$S$209+$S$212-$F$209-$F$212</formula>
    </cfRule>
  </conditionalFormatting>
  <conditionalFormatting sqref="F278">
    <cfRule type="cellIs" dxfId="445" priority="4491" stopIfTrue="1" operator="notEqual">
      <formula>$S$268-$F$271-$F$273-$F$276</formula>
    </cfRule>
  </conditionalFormatting>
  <conditionalFormatting sqref="F69">
    <cfRule type="cellIs" dxfId="444" priority="4492" stopIfTrue="1" operator="notEqual">
      <formula>$S$42-$F$46-$F$52-$F$63-$F$68</formula>
    </cfRule>
  </conditionalFormatting>
  <conditionalFormatting sqref="F27">
    <cfRule type="cellIs" dxfId="443" priority="4493" stopIfTrue="1" operator="notEqual">
      <formula>S18-F24</formula>
    </cfRule>
  </conditionalFormatting>
  <conditionalFormatting sqref="E68">
    <cfRule type="cellIs" dxfId="442" priority="4494" stopIfTrue="1" operator="notEqual">
      <formula>$T$42-$E$46-$E$52-$E$63</formula>
    </cfRule>
  </conditionalFormatting>
  <conditionalFormatting sqref="E126">
    <cfRule type="cellIs" dxfId="441" priority="4495" stopIfTrue="1" operator="notEqual">
      <formula>T82+T83+T86+T92+T102+T105-E105</formula>
    </cfRule>
  </conditionalFormatting>
  <conditionalFormatting sqref="E176">
    <cfRule type="cellIs" dxfId="440" priority="4496" stopIfTrue="1" operator="notEqual">
      <formula>$T$140+$T$144+$T$148+$T$159+$T$167-$E$144-$E$148-$E$159-$E$167</formula>
    </cfRule>
  </conditionalFormatting>
  <conditionalFormatting sqref="E195">
    <cfRule type="cellIs" dxfId="439" priority="4497" stopIfTrue="1" operator="notEqual">
      <formula>$T$188+$T$190-$E$190</formula>
    </cfRule>
  </conditionalFormatting>
  <conditionalFormatting sqref="E214">
    <cfRule type="cellIs" dxfId="438" priority="4498" stopIfTrue="1" operator="notEqual">
      <formula>$T$207+$T$209+$T$212-$E$209-$E$212</formula>
    </cfRule>
  </conditionalFormatting>
  <conditionalFormatting sqref="E278">
    <cfRule type="cellIs" dxfId="437" priority="4499" stopIfTrue="1" operator="notEqual">
      <formula>$T$268-$E$271-$E$273-$E$276</formula>
    </cfRule>
  </conditionalFormatting>
  <conditionalFormatting sqref="E27">
    <cfRule type="cellIs" dxfId="436" priority="4500" stopIfTrue="1" operator="notEqual">
      <formula>T18-E24</formula>
    </cfRule>
  </conditionalFormatting>
  <conditionalFormatting sqref="U18">
    <cfRule type="cellIs" dxfId="435" priority="4501" stopIfTrue="1" operator="notEqual">
      <formula>P18+Q18+R18+S18+T18</formula>
    </cfRule>
    <cfRule type="cellIs" dxfId="434" priority="4502" stopIfTrue="1" operator="notEqual">
      <formula>U21+U22+U23</formula>
    </cfRule>
  </conditionalFormatting>
  <conditionalFormatting sqref="D126">
    <cfRule type="cellIs" dxfId="433" priority="4503" stopIfTrue="1" operator="notEqual">
      <formula>U82+U83+U86+U92+U102+U105-D105</formula>
    </cfRule>
  </conditionalFormatting>
  <conditionalFormatting sqref="D176">
    <cfRule type="cellIs" dxfId="432" priority="4504" stopIfTrue="1" operator="notEqual">
      <formula>$U$140+$U$144+$U$148+$U$159+$U$167-$D$144-$D$148-$D$159-$D$167</formula>
    </cfRule>
  </conditionalFormatting>
  <conditionalFormatting sqref="D195">
    <cfRule type="cellIs" dxfId="431" priority="4505" stopIfTrue="1" operator="notEqual">
      <formula>$U$188+$U$190-$D$190</formula>
    </cfRule>
  </conditionalFormatting>
  <conditionalFormatting sqref="D214">
    <cfRule type="cellIs" dxfId="430" priority="4506" stopIfTrue="1" operator="notEqual">
      <formula>$U$207+$U$209+$U$212-$D$209-$D$212</formula>
    </cfRule>
  </conditionalFormatting>
  <conditionalFormatting sqref="D278">
    <cfRule type="cellIs" dxfId="429" priority="4507" stopIfTrue="1" operator="notEqual">
      <formula>$U$268-$D$271-$D$273-$D$276</formula>
    </cfRule>
  </conditionalFormatting>
  <conditionalFormatting sqref="D27">
    <cfRule type="cellIs" dxfId="428" priority="4508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3" max="30" man="1"/>
    <brk id="71" min="3" max="30" man="1"/>
    <brk id="129" min="3" max="30" man="1"/>
    <brk id="177" min="3" max="30" man="1"/>
    <brk id="215" min="3" max="30" man="1"/>
    <brk id="257" min="3" max="3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.42578125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8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379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'[1]2019'!U34</f>
        <v>1579607</v>
      </c>
      <c r="Q18" s="147">
        <f>'[1]2019'!W34</f>
        <v>74082</v>
      </c>
      <c r="R18" s="147">
        <f>'[1]2019'!Y34</f>
        <v>228872</v>
      </c>
      <c r="S18" s="147">
        <f>'[1]2019'!AA34</f>
        <v>343680</v>
      </c>
      <c r="T18" s="147">
        <f>'[1]2019'!AC34</f>
        <v>16206</v>
      </c>
      <c r="U18" s="147">
        <f>'[1]2019'!AE34</f>
        <v>2242447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'[1]2019'!Y36+'[1]2019'!Y38+'[1]2019'!Y41</f>
        <v>27272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'[1]2019'!U36</f>
        <v>1556255</v>
      </c>
      <c r="Q21" s="147">
        <f>'[1]2019'!W36+'[1]2019'!W37</f>
        <v>73869</v>
      </c>
      <c r="R21" s="147">
        <f>'[1]2019'!Y36</f>
        <v>14407</v>
      </c>
      <c r="S21" s="147">
        <f>'[1]2019'!AA36</f>
        <v>238110</v>
      </c>
      <c r="T21" s="147">
        <f>'[1]2019'!AC36</f>
        <v>3489</v>
      </c>
      <c r="U21" s="147">
        <f>'[1]2019'!AE36+'[1]2019'!AE37</f>
        <v>1886130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'[1]2019'!U38</f>
        <v>23352</v>
      </c>
      <c r="Q22" s="147">
        <f>'[1]2019'!W38</f>
        <v>213</v>
      </c>
      <c r="R22" s="147">
        <f>'[1]2019'!Y38</f>
        <v>8167</v>
      </c>
      <c r="S22" s="147">
        <f>'[1]2019'!AA38</f>
        <v>105570</v>
      </c>
      <c r="T22" s="147">
        <f>'[1]2019'!AC38</f>
        <v>0</v>
      </c>
      <c r="U22" s="147">
        <f>'[1]2019'!AE38</f>
        <v>137302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'[1]2019'!Y39</f>
        <v>206298</v>
      </c>
      <c r="S23" s="147"/>
      <c r="T23" s="147">
        <f>'[1]2019'!AC39</f>
        <v>12717</v>
      </c>
      <c r="U23" s="147">
        <f>'[1]2019'!AE39</f>
        <v>219015</v>
      </c>
    </row>
    <row r="24" spans="4:52" s="121" customFormat="1" ht="12" customHeight="1" x14ac:dyDescent="0.2">
      <c r="D24" s="130">
        <f>'[1]2019'!D42</f>
        <v>1113966</v>
      </c>
      <c r="E24" s="130">
        <f>'[1]2019'!F42</f>
        <v>7534</v>
      </c>
      <c r="F24" s="130">
        <f>'[1]2019'!H42</f>
        <v>83245</v>
      </c>
      <c r="G24" s="130">
        <f>'[1]2019'!J42</f>
        <v>64096</v>
      </c>
      <c r="H24" s="130">
        <f>'[1]2019'!L42</f>
        <v>31227</v>
      </c>
      <c r="I24" s="130">
        <f>'[1]2019'!N42</f>
        <v>927864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'[1]2019'!AE47</f>
        <v>115894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'[1]2019'!D50</f>
        <v>1244375</v>
      </c>
      <c r="E27" s="134">
        <f>'[1]2019'!F50</f>
        <v>8672</v>
      </c>
      <c r="F27" s="134">
        <f>'[1]2019'!H50</f>
        <v>260435</v>
      </c>
      <c r="G27" s="134">
        <f>'[1]2019'!J50</f>
        <v>164776</v>
      </c>
      <c r="H27" s="134">
        <f>'[1]2019'!L50</f>
        <v>42855</v>
      </c>
      <c r="I27" s="134">
        <f>'[1]2019'!N50</f>
        <v>651743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'[1]2019'!D52</f>
        <v>189853</v>
      </c>
      <c r="E29" s="130">
        <f>'[1]2019'!F52</f>
        <v>1019</v>
      </c>
      <c r="F29" s="130">
        <f>'[1]2019'!H52</f>
        <v>32129</v>
      </c>
      <c r="G29" s="130">
        <f>'[1]2019'!J52</f>
        <v>29487</v>
      </c>
      <c r="H29" s="130">
        <f>'[1]2019'!L52</f>
        <v>4532</v>
      </c>
      <c r="I29" s="130">
        <f>'[1]2019'!N52</f>
        <v>122686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'[1]2019'!D55</f>
        <v>1054522</v>
      </c>
      <c r="E30" s="136">
        <f>'[1]2019'!F55</f>
        <v>7653</v>
      </c>
      <c r="F30" s="136">
        <f>'[1]2019'!H55</f>
        <v>228306</v>
      </c>
      <c r="G30" s="136">
        <f>'[1]2019'!J55</f>
        <v>135289</v>
      </c>
      <c r="H30" s="136">
        <f>'[1]2019'!L55</f>
        <v>38323</v>
      </c>
      <c r="I30" s="136">
        <f>'[1]2019'!N55</f>
        <v>529057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651743</v>
      </c>
      <c r="Q42" s="147">
        <f>H27</f>
        <v>42855</v>
      </c>
      <c r="R42" s="147">
        <f>G27</f>
        <v>164776</v>
      </c>
      <c r="S42" s="147">
        <f>F27</f>
        <v>260435</v>
      </c>
      <c r="T42" s="147">
        <f>E27</f>
        <v>8672</v>
      </c>
      <c r="U42" s="147">
        <f>D27</f>
        <v>1244375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529057</v>
      </c>
      <c r="Q44" s="153">
        <f>H30</f>
        <v>38323</v>
      </c>
      <c r="R44" s="153">
        <f>G30</f>
        <v>135289</v>
      </c>
      <c r="S44" s="153">
        <f>F30</f>
        <v>228306</v>
      </c>
      <c r="T44" s="153">
        <f>E30</f>
        <v>7653</v>
      </c>
      <c r="U44" s="153">
        <f>D30</f>
        <v>1054522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'[1]2019'!D71</f>
        <v>575889</v>
      </c>
      <c r="E46" s="144">
        <f>'[1]2019'!F71</f>
        <v>7646</v>
      </c>
      <c r="F46" s="144">
        <f>'[1]2019'!H71</f>
        <v>37598</v>
      </c>
      <c r="G46" s="144">
        <f>'[1]2019'!J71</f>
        <v>134729</v>
      </c>
      <c r="H46" s="144">
        <f>'[1]2019'!L71</f>
        <v>20248</v>
      </c>
      <c r="I46" s="144">
        <f>'[1]2019'!N71</f>
        <v>375668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'[1]2019'!D72</f>
        <v>444755</v>
      </c>
      <c r="E47" s="144">
        <f>'[1]2019'!F72</f>
        <v>5869</v>
      </c>
      <c r="F47" s="144">
        <f>'[1]2019'!H72</f>
        <v>30913</v>
      </c>
      <c r="G47" s="144">
        <f>'[1]2019'!J72</f>
        <v>104732</v>
      </c>
      <c r="H47" s="144">
        <f>'[1]2019'!L72</f>
        <v>14677</v>
      </c>
      <c r="I47" s="144">
        <f>'[1]2019'!N72</f>
        <v>288564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'[1]2019'!D73</f>
        <v>131134</v>
      </c>
      <c r="E48" s="144">
        <f>'[1]2019'!F73</f>
        <v>1777</v>
      </c>
      <c r="F48" s="144">
        <f>'[1]2019'!H73</f>
        <v>6685</v>
      </c>
      <c r="G48" s="144">
        <f>'[1]2019'!J73</f>
        <v>29997</v>
      </c>
      <c r="H48" s="144">
        <f>'[1]2019'!L73</f>
        <v>5571</v>
      </c>
      <c r="I48" s="144">
        <f>'[1]2019'!N73</f>
        <v>87104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'[1]2019'!D74</f>
        <v>115354</v>
      </c>
      <c r="E50" s="33">
        <f>'[1]2019'!F74</f>
        <v>1713</v>
      </c>
      <c r="F50" s="33">
        <f>'[1]2019'!H74</f>
        <v>6380</v>
      </c>
      <c r="G50" s="33">
        <f>'[1]2019'!J74</f>
        <v>22855</v>
      </c>
      <c r="H50" s="33">
        <f>'[1]2019'!L74</f>
        <v>3925</v>
      </c>
      <c r="I50" s="33">
        <f>'[1]2019'!N74</f>
        <v>80481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'[1]2019'!D75</f>
        <v>15780</v>
      </c>
      <c r="E51" s="33">
        <f>'[1]2019'!F75</f>
        <v>64</v>
      </c>
      <c r="F51" s="33">
        <f>'[1]2019'!H75</f>
        <v>305</v>
      </c>
      <c r="G51" s="33">
        <f>'[1]2019'!J75</f>
        <v>7142</v>
      </c>
      <c r="H51" s="33">
        <f>'[1]2019'!L75</f>
        <v>1646</v>
      </c>
      <c r="I51" s="33">
        <f>'[1]2019'!N75</f>
        <v>6623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'[1]2019'!D76</f>
        <v>145691</v>
      </c>
      <c r="E52" s="147">
        <f>'[1]2019'!F76</f>
        <v>16</v>
      </c>
      <c r="F52" s="147">
        <f>'[1]2019'!H76</f>
        <v>9432</v>
      </c>
      <c r="G52" s="147">
        <f>'[1]2019'!J76</f>
        <v>560</v>
      </c>
      <c r="H52" s="147">
        <f>'[1]2019'!L76</f>
        <v>2901</v>
      </c>
      <c r="I52" s="147">
        <f>'[1]2019'!N76</f>
        <v>9407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'[1]2019'!D77</f>
        <v>123375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'[1]2019'!D78</f>
        <v>80889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'[1]2019'!D79</f>
        <v>2096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'[1]2019'!D80</f>
        <v>40390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'[1]2019'!D81</f>
        <v>22316</v>
      </c>
      <c r="E61" s="147">
        <f>'[1]2019'!F81</f>
        <v>16</v>
      </c>
      <c r="F61" s="147">
        <f>'[1]2019'!H81</f>
        <v>9432</v>
      </c>
      <c r="G61" s="147">
        <f>'[1]2019'!J81</f>
        <v>560</v>
      </c>
      <c r="H61" s="147">
        <f>'[1]2019'!L81</f>
        <v>2901</v>
      </c>
      <c r="I61" s="147">
        <f>'[1]2019'!N81</f>
        <v>9407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'[1]2019'!D82</f>
        <v>-18112</v>
      </c>
      <c r="E63" s="147">
        <f>'[1]2019'!F82</f>
        <v>-9</v>
      </c>
      <c r="F63" s="147">
        <f>'[1]2019'!H82</f>
        <v>-2760</v>
      </c>
      <c r="G63" s="147">
        <f>'[1]2019'!J82</f>
        <v>0</v>
      </c>
      <c r="H63" s="147">
        <f>'[1]2019'!L82</f>
        <v>-123</v>
      </c>
      <c r="I63" s="147">
        <f>'[1]2019'!N82</f>
        <v>-7739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'[1]2019'!D83</f>
        <v>-7481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'[1]2019'!D84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'[1]2019'!D85</f>
        <v>-7481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'[1]2019'!D86</f>
        <v>-10631</v>
      </c>
      <c r="E67" s="147">
        <f>'[1]2019'!F86</f>
        <v>-9</v>
      </c>
      <c r="F67" s="147">
        <f>'[1]2019'!H86</f>
        <v>-2760</v>
      </c>
      <c r="G67" s="147"/>
      <c r="H67" s="147">
        <f>'[1]2019'!L86</f>
        <v>-123</v>
      </c>
      <c r="I67" s="147">
        <f>'[1]2019'!N86</f>
        <v>-7739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'[1]2019'!D90</f>
        <v>402080</v>
      </c>
      <c r="E68" s="149">
        <f>'[1]2019'!F90</f>
        <v>1019</v>
      </c>
      <c r="F68" s="149">
        <f>'[1]2019'!H90</f>
        <v>77338</v>
      </c>
      <c r="G68" s="149">
        <f>'[1]2019'!J90</f>
        <v>29487</v>
      </c>
      <c r="H68" s="149">
        <f>'[1]2019'!L90</f>
        <v>19829</v>
      </c>
      <c r="I68" s="149">
        <f>'[1]2019'!N90</f>
        <v>274407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'[1]2019'!D91</f>
        <v>138827</v>
      </c>
      <c r="E69" s="149"/>
      <c r="F69" s="149">
        <f>'[1]2019'!H91</f>
        <v>138827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'[1]2019'!D93</f>
        <v>223262</v>
      </c>
      <c r="E70" s="151">
        <f>'[1]2019'!F93</f>
        <v>0</v>
      </c>
      <c r="F70" s="151">
        <f>'[1]2019'!H93</f>
        <v>56244</v>
      </c>
      <c r="G70" s="151">
        <f>'[1]2019'!J93</f>
        <v>0</v>
      </c>
      <c r="H70" s="151">
        <f>'[1]2019'!L93</f>
        <v>15297</v>
      </c>
      <c r="I70" s="151">
        <f>'[1]2019'!N93</f>
        <v>151721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'[1]2019'!D94</f>
        <v>127792</v>
      </c>
      <c r="E71" s="151"/>
      <c r="F71" s="151">
        <f>'[1]2019'!H94</f>
        <v>127792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274407</v>
      </c>
      <c r="Q82" s="147">
        <f>H68</f>
        <v>19829</v>
      </c>
      <c r="R82" s="147">
        <f>G68</f>
        <v>29487</v>
      </c>
      <c r="S82" s="147">
        <f>F68</f>
        <v>77338</v>
      </c>
      <c r="T82" s="147">
        <f>E68</f>
        <v>1019</v>
      </c>
      <c r="U82" s="147">
        <f>D68</f>
        <v>402080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138827</v>
      </c>
      <c r="T83" s="147"/>
      <c r="U83" s="147">
        <f>D69</f>
        <v>138827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151721</v>
      </c>
      <c r="Q84" s="147">
        <f>H70</f>
        <v>15297</v>
      </c>
      <c r="R84" s="147">
        <f>G70</f>
        <v>0</v>
      </c>
      <c r="S84" s="147">
        <f>F70</f>
        <v>56244</v>
      </c>
      <c r="T84" s="147">
        <f>E70</f>
        <v>0</v>
      </c>
      <c r="U84" s="147">
        <f>D70</f>
        <v>223262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127792</v>
      </c>
      <c r="T85" s="147"/>
      <c r="U85" s="147">
        <f>D71</f>
        <v>127792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'[1]2019'!AA110</f>
        <v>578350</v>
      </c>
      <c r="T86" s="144"/>
      <c r="U86" s="144">
        <f>'[1]2019'!AE110</f>
        <v>578350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'[1]2019'!AA111</f>
        <v>446692</v>
      </c>
      <c r="T87" s="147"/>
      <c r="U87" s="147">
        <f>'[1]2019'!AE111</f>
        <v>446692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'[1]2019'!AA112</f>
        <v>131658</v>
      </c>
      <c r="T88" s="144"/>
      <c r="U88" s="144">
        <f>'[1]2019'!AE112</f>
        <v>131658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'[1]2019'!AA113</f>
        <v>115878</v>
      </c>
      <c r="T90" s="32"/>
      <c r="U90" s="32">
        <f>'[1]2019'!AE113</f>
        <v>115878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'[1]2019'!AA114</f>
        <v>15780</v>
      </c>
      <c r="T91" s="32"/>
      <c r="U91" s="32">
        <f>'[1]2019'!AE114</f>
        <v>15780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'[1]2019'!Y115</f>
        <v>143017</v>
      </c>
      <c r="S92" s="147"/>
      <c r="T92" s="147"/>
      <c r="U92" s="147">
        <f>'[1]2019'!AE115</f>
        <v>143017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'[1]2019'!Y116</f>
        <v>121409</v>
      </c>
      <c r="S94" s="147"/>
      <c r="T94" s="147"/>
      <c r="U94" s="147">
        <f>'[1]2019'!AE116</f>
        <v>121409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'[1]2019'!Y117</f>
        <v>80889</v>
      </c>
      <c r="S95" s="147"/>
      <c r="T95" s="147"/>
      <c r="U95" s="147">
        <f>'[1]2019'!AE117</f>
        <v>80889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'[1]2019'!Y118</f>
        <v>130</v>
      </c>
      <c r="S96" s="147"/>
      <c r="T96" s="147"/>
      <c r="U96" s="147">
        <f>'[1]2019'!AE118</f>
        <v>130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'[1]2019'!Y119</f>
        <v>40390</v>
      </c>
      <c r="S98" s="147"/>
      <c r="T98" s="147"/>
      <c r="U98" s="147">
        <f>'[1]2019'!AE119</f>
        <v>40390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'[1]2019'!Y120</f>
        <v>21608</v>
      </c>
      <c r="S101" s="147"/>
      <c r="T101" s="147"/>
      <c r="U101" s="147">
        <f>'[1]2019'!AE120</f>
        <v>21608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'[1]2019'!Y121</f>
        <v>-12435</v>
      </c>
      <c r="S102" s="147"/>
      <c r="T102" s="147"/>
      <c r="U102" s="147">
        <f>'[1]2019'!AE121</f>
        <v>-12435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'[1]2019'!Y122</f>
        <v>-7373</v>
      </c>
      <c r="S103" s="147"/>
      <c r="T103" s="147"/>
      <c r="U103" s="147">
        <f>'[1]2019'!AE122</f>
        <v>-7373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'[1]2019'!Y123</f>
        <v>-5062</v>
      </c>
      <c r="S104" s="147"/>
      <c r="T104" s="147"/>
      <c r="U104" s="147">
        <f>'[1]2019'!AE123</f>
        <v>-5062</v>
      </c>
    </row>
    <row r="105" spans="4:52" s="185" customFormat="1" ht="12" customHeight="1" x14ac:dyDescent="0.2">
      <c r="D105" s="147">
        <f>'[1]2019'!D124</f>
        <v>206409</v>
      </c>
      <c r="E105" s="147">
        <f>'[1]2019'!F124</f>
        <v>46</v>
      </c>
      <c r="F105" s="147">
        <f>'[1]2019'!H124</f>
        <v>5560</v>
      </c>
      <c r="G105" s="147">
        <f>'[1]2019'!J124</f>
        <v>29920</v>
      </c>
      <c r="H105" s="147">
        <f>'[1]2019'!L124</f>
        <v>59724</v>
      </c>
      <c r="I105" s="147">
        <f>'[1]2019'!N124</f>
        <v>111159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'[1]2019'!U124</f>
        <v>68327</v>
      </c>
      <c r="Q105" s="147">
        <f>'[1]2019'!W124</f>
        <v>73244</v>
      </c>
      <c r="R105" s="147">
        <f>'[1]2019'!Y124</f>
        <v>10532</v>
      </c>
      <c r="S105" s="147">
        <f>'[1]2019'!AA124</f>
        <v>50647</v>
      </c>
      <c r="T105" s="147">
        <f>'[1]2019'!AC124</f>
        <v>882</v>
      </c>
      <c r="U105" s="147">
        <f>'[1]2019'!AE124</f>
        <v>203632</v>
      </c>
    </row>
    <row r="106" spans="4:52" s="185" customFormat="1" ht="12" customHeight="1" x14ac:dyDescent="0.2">
      <c r="D106" s="147">
        <f>'[1]2019'!D126</f>
        <v>71710</v>
      </c>
      <c r="E106" s="147">
        <f>'[1]2019'!F126</f>
        <v>46</v>
      </c>
      <c r="F106" s="147">
        <f>'[1]2019'!H126</f>
        <v>4515</v>
      </c>
      <c r="G106" s="147">
        <f>'[1]2019'!J126</f>
        <v>29909</v>
      </c>
      <c r="H106" s="147">
        <f>'[1]2019'!L126</f>
        <v>26129</v>
      </c>
      <c r="I106" s="147">
        <f>'[1]2019'!N126</f>
        <v>11111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'[1]2019'!U126</f>
        <v>4828</v>
      </c>
      <c r="Q106" s="147">
        <f>'[1]2019'!W126</f>
        <v>41091</v>
      </c>
      <c r="R106" s="147">
        <f>'[1]2019'!Y126</f>
        <v>4343</v>
      </c>
      <c r="S106" s="147">
        <f>'[1]2019'!AA126</f>
        <v>8002</v>
      </c>
      <c r="T106" s="147">
        <f>'[1]2019'!AC126</f>
        <v>734</v>
      </c>
      <c r="U106" s="147">
        <f>'[1]2019'!AE126</f>
        <v>58998</v>
      </c>
    </row>
    <row r="107" spans="4:52" s="185" customFormat="1" ht="12" customHeight="1" x14ac:dyDescent="0.2">
      <c r="D107" s="147">
        <f>'[1]2019'!D129</f>
        <v>106576</v>
      </c>
      <c r="E107" s="147"/>
      <c r="F107" s="147"/>
      <c r="G107" s="147">
        <f>'[1]2019'!J129</f>
        <v>0</v>
      </c>
      <c r="H107" s="147">
        <f>'[1]2019'!L129</f>
        <v>21609</v>
      </c>
      <c r="I107" s="147">
        <f>'[1]2019'!N129</f>
        <v>84967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'[1]2019'!U129</f>
        <v>49306</v>
      </c>
      <c r="Q107" s="147">
        <f>'[1]2019'!W129</f>
        <v>26054</v>
      </c>
      <c r="R107" s="147">
        <f>'[1]2019'!Y129</f>
        <v>5522</v>
      </c>
      <c r="S107" s="147">
        <f>'[1]2019'!AA129</f>
        <v>27564</v>
      </c>
      <c r="T107" s="147">
        <f>'[1]2019'!AC129</f>
        <v>148</v>
      </c>
      <c r="U107" s="147">
        <f>'[1]2019'!AE129</f>
        <v>108594</v>
      </c>
    </row>
    <row r="108" spans="4:52" s="185" customFormat="1" ht="12" customHeight="1" x14ac:dyDescent="0.2">
      <c r="D108" s="147">
        <f>'[1]2019'!D130</f>
        <v>14746</v>
      </c>
      <c r="E108" s="147"/>
      <c r="F108" s="147"/>
      <c r="G108" s="147">
        <f>'[1]2019'!J130</f>
        <v>0</v>
      </c>
      <c r="H108" s="147">
        <f>'[1]2019'!L130</f>
        <v>569</v>
      </c>
      <c r="I108" s="147">
        <f>'[1]2019'!N130</f>
        <v>14177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'[1]2019'!U130</f>
        <v>12313</v>
      </c>
      <c r="Q108" s="147">
        <f>'[1]2019'!W130</f>
        <v>5955</v>
      </c>
      <c r="R108" s="147">
        <f>'[1]2019'!Y130</f>
        <v>0</v>
      </c>
      <c r="S108" s="147"/>
      <c r="T108" s="147"/>
      <c r="U108" s="147">
        <f>'[1]2019'!AE130</f>
        <v>18268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>
        <f>'[1]2019'!L131</f>
        <v>541</v>
      </c>
      <c r="I110" s="147">
        <f>'[1]2019'!N131</f>
        <v>9854</v>
      </c>
      <c r="J110" s="148"/>
      <c r="K110" s="89" t="s">
        <v>274</v>
      </c>
      <c r="L110" s="90"/>
      <c r="M110" s="89" t="s">
        <v>278</v>
      </c>
      <c r="N110" s="47"/>
      <c r="O110" s="148"/>
      <c r="P110" s="147">
        <f>'[1]2019'!U131</f>
        <v>2130</v>
      </c>
      <c r="Q110" s="147">
        <f>'[1]2019'!W131</f>
        <v>2772</v>
      </c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>
        <f>'[1]2019'!L132</f>
        <v>28</v>
      </c>
      <c r="I112" s="147">
        <f>'[1]2019'!N132</f>
        <v>4323</v>
      </c>
      <c r="J112" s="148"/>
      <c r="K112" s="89" t="s">
        <v>275</v>
      </c>
      <c r="L112" s="90"/>
      <c r="M112" s="89" t="s">
        <v>278</v>
      </c>
      <c r="N112" s="47"/>
      <c r="O112" s="148"/>
      <c r="P112" s="147">
        <f>'[1]2019'!U132</f>
        <v>10183</v>
      </c>
      <c r="Q112" s="147">
        <f>'[1]2019'!W132</f>
        <v>3183</v>
      </c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>
        <f>'[1]2019'!L133</f>
        <v>553</v>
      </c>
      <c r="I114" s="147">
        <f>'[1]2019'!N133</f>
        <v>11023</v>
      </c>
      <c r="J114" s="148"/>
      <c r="K114" s="89" t="s">
        <v>276</v>
      </c>
      <c r="L114" s="90"/>
      <c r="M114" s="89" t="s">
        <v>278</v>
      </c>
      <c r="N114" s="47"/>
      <c r="O114" s="148"/>
      <c r="P114" s="147">
        <f>'[1]2019'!U133</f>
        <v>4502</v>
      </c>
      <c r="Q114" s="147">
        <f>'[1]2019'!W133</f>
        <v>3365</v>
      </c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>
        <f>'[1]2019'!L134</f>
        <v>16</v>
      </c>
      <c r="I116" s="147">
        <f>'[1]2019'!N134</f>
        <v>3154</v>
      </c>
      <c r="J116" s="148"/>
      <c r="K116" s="89" t="s">
        <v>277</v>
      </c>
      <c r="L116" s="90"/>
      <c r="M116" s="89" t="s">
        <v>278</v>
      </c>
      <c r="N116" s="47"/>
      <c r="O116" s="148"/>
      <c r="P116" s="147">
        <f>'[1]2019'!U134</f>
        <v>7811</v>
      </c>
      <c r="Q116" s="147">
        <f>'[1]2019'!W134</f>
        <v>2590</v>
      </c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'[1]2019'!D135</f>
        <v>11417</v>
      </c>
      <c r="E118" s="147">
        <f>'[1]2019'!F135</f>
        <v>0</v>
      </c>
      <c r="F118" s="147">
        <f>'[1]2019'!H135</f>
        <v>0</v>
      </c>
      <c r="G118" s="147">
        <f>'[1]2019'!J135</f>
        <v>0</v>
      </c>
      <c r="H118" s="147">
        <f>'[1]2019'!L135</f>
        <v>11417</v>
      </c>
      <c r="I118" s="147">
        <f>'[1]2019'!N135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'[1]2019'!U135</f>
        <v>1522</v>
      </c>
      <c r="Q118" s="147">
        <f>'[1]2019'!W135</f>
        <v>144</v>
      </c>
      <c r="R118" s="147">
        <f>'[1]2019'!Y135</f>
        <v>0</v>
      </c>
      <c r="S118" s="147">
        <f>'[1]2019'!AA135</f>
        <v>14146</v>
      </c>
      <c r="T118" s="147">
        <f>'[1]2019'!AC135</f>
        <v>0</v>
      </c>
      <c r="U118" s="147">
        <f>'[1]2019'!AE135</f>
        <v>15812</v>
      </c>
    </row>
    <row r="119" spans="4:21" s="185" customFormat="1" ht="12" customHeight="1" x14ac:dyDescent="0.2">
      <c r="D119" s="147">
        <f>'[1]2019'!D136</f>
        <v>6762</v>
      </c>
      <c r="E119" s="147">
        <f>'[1]2019'!F136</f>
        <v>0</v>
      </c>
      <c r="F119" s="147">
        <f>'[1]2019'!H136</f>
        <v>0</v>
      </c>
      <c r="G119" s="147">
        <f>'[1]2019'!J136</f>
        <v>0</v>
      </c>
      <c r="H119" s="147">
        <f>'[1]2019'!L136</f>
        <v>6762</v>
      </c>
      <c r="I119" s="147">
        <f>'[1]2019'!N136</f>
        <v>0</v>
      </c>
      <c r="J119" s="148"/>
      <c r="K119" s="83" t="s">
        <v>271</v>
      </c>
      <c r="L119" s="89"/>
      <c r="M119" s="89" t="s">
        <v>302</v>
      </c>
      <c r="N119" s="47"/>
      <c r="O119" s="148"/>
      <c r="P119" s="147">
        <f>'[1]2019'!U136</f>
        <v>315</v>
      </c>
      <c r="Q119" s="147">
        <f>'[1]2019'!W136</f>
        <v>144</v>
      </c>
      <c r="R119" s="147">
        <f>'[1]2019'!Y136</f>
        <v>0</v>
      </c>
      <c r="S119" s="147">
        <f>'[1]2019'!AA136</f>
        <v>6301</v>
      </c>
      <c r="T119" s="147">
        <f>'[1]2019'!AC136</f>
        <v>0</v>
      </c>
      <c r="U119" s="147">
        <f>'[1]2019'!AE136</f>
        <v>6760</v>
      </c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>
        <f>'[1]2019'!D137</f>
        <v>695</v>
      </c>
      <c r="E121" s="147">
        <f>'[1]2019'!F137</f>
        <v>0</v>
      </c>
      <c r="F121" s="147">
        <f>'[1]2019'!H137</f>
        <v>0</v>
      </c>
      <c r="G121" s="147">
        <f>'[1]2019'!J137</f>
        <v>0</v>
      </c>
      <c r="H121" s="147">
        <f>'[1]2019'!L137</f>
        <v>695</v>
      </c>
      <c r="I121" s="147">
        <f>'[1]2019'!N137</f>
        <v>0</v>
      </c>
      <c r="J121" s="148"/>
      <c r="K121" s="83" t="s">
        <v>272</v>
      </c>
      <c r="L121" s="89"/>
      <c r="M121" s="89" t="s">
        <v>304</v>
      </c>
      <c r="N121" s="47"/>
      <c r="O121" s="148"/>
      <c r="P121" s="147">
        <f>'[1]2019'!U137</f>
        <v>0</v>
      </c>
      <c r="Q121" s="147">
        <f>'[1]2019'!W137</f>
        <v>0</v>
      </c>
      <c r="R121" s="147">
        <f>'[1]2019'!Y137</f>
        <v>0</v>
      </c>
      <c r="S121" s="147">
        <f>'[1]2019'!AA137</f>
        <v>695</v>
      </c>
      <c r="T121" s="147">
        <f>'[1]2019'!AC137</f>
        <v>0</v>
      </c>
      <c r="U121" s="147">
        <f>'[1]2019'!AE137</f>
        <v>695</v>
      </c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>
        <f>'[1]2019'!D138</f>
        <v>3960</v>
      </c>
      <c r="E123" s="147">
        <f>'[1]2019'!F138</f>
        <v>0</v>
      </c>
      <c r="F123" s="147">
        <f>'[1]2019'!H138</f>
        <v>0</v>
      </c>
      <c r="G123" s="147">
        <f>'[1]2019'!J138</f>
        <v>0</v>
      </c>
      <c r="H123" s="147">
        <f>'[1]2019'!L138</f>
        <v>3960</v>
      </c>
      <c r="I123" s="147">
        <f>'[1]2019'!N138</f>
        <v>0</v>
      </c>
      <c r="J123" s="148"/>
      <c r="K123" s="83" t="s">
        <v>273</v>
      </c>
      <c r="L123" s="89"/>
      <c r="M123" s="89" t="s">
        <v>306</v>
      </c>
      <c r="N123" s="47"/>
      <c r="O123" s="148"/>
      <c r="P123" s="147">
        <f>'[1]2019'!U138</f>
        <v>1207</v>
      </c>
      <c r="Q123" s="147">
        <f>'[1]2019'!W138</f>
        <v>0</v>
      </c>
      <c r="R123" s="147">
        <f>'[1]2019'!Y138</f>
        <v>0</v>
      </c>
      <c r="S123" s="147">
        <f>'[1]2019'!AA138</f>
        <v>7150</v>
      </c>
      <c r="T123" s="147">
        <f>'[1]2019'!AC138</f>
        <v>0</v>
      </c>
      <c r="U123" s="147">
        <f>'[1]2019'!AE138</f>
        <v>8357</v>
      </c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'[1]2019'!D139</f>
        <v>1960</v>
      </c>
      <c r="E125" s="147">
        <f>'[1]2019'!F139</f>
        <v>0</v>
      </c>
      <c r="F125" s="147">
        <f>'[1]2019'!H139</f>
        <v>1045</v>
      </c>
      <c r="G125" s="147">
        <f>'[1]2019'!J139</f>
        <v>11</v>
      </c>
      <c r="H125" s="147">
        <f>'[1]2019'!L139</f>
        <v>0</v>
      </c>
      <c r="I125" s="147">
        <f>'[1]2019'!N139</f>
        <v>904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'[1]2019'!U139</f>
        <v>358</v>
      </c>
      <c r="Q125" s="147">
        <f>'[1]2019'!W139</f>
        <v>0</v>
      </c>
      <c r="R125" s="147">
        <f>'[1]2019'!Y139</f>
        <v>667</v>
      </c>
      <c r="S125" s="147">
        <f>'[1]2019'!AA139</f>
        <v>935</v>
      </c>
      <c r="T125" s="147">
        <f>'[1]2019'!AC139</f>
        <v>0</v>
      </c>
      <c r="U125" s="147">
        <f>'[1]2019'!AE139</f>
        <v>1960</v>
      </c>
    </row>
    <row r="126" spans="4:21" s="192" customFormat="1" ht="12" customHeight="1" x14ac:dyDescent="0.2">
      <c r="D126" s="149">
        <f>'[1]2019'!D140</f>
        <v>1247062</v>
      </c>
      <c r="E126" s="149">
        <f>'[1]2019'!F140</f>
        <v>1855</v>
      </c>
      <c r="F126" s="149">
        <f>'[1]2019'!H140</f>
        <v>839602</v>
      </c>
      <c r="G126" s="149">
        <f>'[1]2019'!J140</f>
        <v>140681</v>
      </c>
      <c r="H126" s="149">
        <f>'[1]2019'!L140</f>
        <v>33349</v>
      </c>
      <c r="I126" s="149">
        <f>'[1]2019'!N140</f>
        <v>231575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'[1]2019'!D142</f>
        <v>1057209</v>
      </c>
      <c r="E128" s="151">
        <f>'[1]2019'!F142</f>
        <v>836</v>
      </c>
      <c r="F128" s="151">
        <f>'[1]2019'!H142</f>
        <v>807473</v>
      </c>
      <c r="G128" s="151">
        <f>'[1]2019'!J142</f>
        <v>111194</v>
      </c>
      <c r="H128" s="151">
        <f>'[1]2019'!L142</f>
        <v>28817</v>
      </c>
      <c r="I128" s="151">
        <f>'[1]2019'!N142</f>
        <v>108889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231575</v>
      </c>
      <c r="Q140" s="147">
        <f>H126</f>
        <v>33349</v>
      </c>
      <c r="R140" s="147">
        <f>G126</f>
        <v>140681</v>
      </c>
      <c r="S140" s="147">
        <f>F126</f>
        <v>839602</v>
      </c>
      <c r="T140" s="147">
        <f>E126</f>
        <v>1855</v>
      </c>
      <c r="U140" s="147">
        <f>D126</f>
        <v>1247062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108889</v>
      </c>
      <c r="Q142" s="153">
        <f>H128</f>
        <v>28817</v>
      </c>
      <c r="R142" s="153">
        <f>G128</f>
        <v>111194</v>
      </c>
      <c r="S142" s="153">
        <f>F128</f>
        <v>807473</v>
      </c>
      <c r="T142" s="153">
        <f>E128</f>
        <v>836</v>
      </c>
      <c r="U142" s="153">
        <f>D128</f>
        <v>1057209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'[1]2019'!D156</f>
        <v>128982</v>
      </c>
      <c r="E144" s="147">
        <f>'[1]2019'!F156</f>
        <v>0</v>
      </c>
      <c r="F144" s="147">
        <f>'[1]2019'!H156</f>
        <v>106144</v>
      </c>
      <c r="G144" s="147">
        <f>'[1]2019'!J156</f>
        <v>327</v>
      </c>
      <c r="H144" s="147">
        <f>'[1]2019'!L156</f>
        <v>3963</v>
      </c>
      <c r="I144" s="147">
        <f>'[1]2019'!N156</f>
        <v>18548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'[1]2019'!Y156</f>
        <v>129124</v>
      </c>
      <c r="S144" s="147"/>
      <c r="T144" s="147"/>
      <c r="U144" s="147">
        <f>'[1]2019'!AE156</f>
        <v>129124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'[1]2019'!D157</f>
        <v>124612</v>
      </c>
      <c r="E146" s="147">
        <f>'[1]2019'!F157</f>
        <v>0</v>
      </c>
      <c r="F146" s="147">
        <f>'[1]2019'!H157</f>
        <v>101774</v>
      </c>
      <c r="G146" s="147">
        <f>'[1]2019'!J157</f>
        <v>327</v>
      </c>
      <c r="H146" s="147">
        <f>'[1]2019'!L157</f>
        <v>3963</v>
      </c>
      <c r="I146" s="147">
        <f>'[1]2019'!N157</f>
        <v>18548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'[1]2019'!Y157</f>
        <v>124754</v>
      </c>
      <c r="S146" s="147"/>
      <c r="T146" s="147"/>
      <c r="U146" s="147">
        <f>'[1]2019'!AE157</f>
        <v>124754</v>
      </c>
    </row>
    <row r="147" spans="4:21" s="46" customFormat="1" ht="12" customHeight="1" x14ac:dyDescent="0.2">
      <c r="D147" s="147">
        <f>'[1]2019'!D158</f>
        <v>4370</v>
      </c>
      <c r="E147" s="147">
        <f>'[1]2019'!F158</f>
        <v>0</v>
      </c>
      <c r="F147" s="147">
        <f>'[1]2019'!H158</f>
        <v>4370</v>
      </c>
      <c r="G147" s="147">
        <f>'[1]2019'!J158</f>
        <v>0</v>
      </c>
      <c r="H147" s="147">
        <f>'[1]2019'!L158</f>
        <v>0</v>
      </c>
      <c r="I147" s="147">
        <f>'[1]2019'!N158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'[1]2019'!Y158</f>
        <v>4370</v>
      </c>
      <c r="S147" s="147"/>
      <c r="T147" s="147"/>
      <c r="U147" s="147">
        <f>'[1]2019'!AE158</f>
        <v>4370</v>
      </c>
    </row>
    <row r="148" spans="4:21" s="175" customFormat="1" ht="12" customHeight="1" x14ac:dyDescent="0.2">
      <c r="D148" s="147">
        <f>'[1]2019'!D159</f>
        <v>173748</v>
      </c>
      <c r="E148" s="147"/>
      <c r="F148" s="147">
        <f>'[1]2019'!H159</f>
        <v>173748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'[1]2019'!U159</f>
        <v>6623</v>
      </c>
      <c r="Q148" s="147">
        <f>'[1]2019'!W159</f>
        <v>5294</v>
      </c>
      <c r="R148" s="147">
        <f>'[1]2019'!Y159</f>
        <v>160656</v>
      </c>
      <c r="S148" s="147">
        <f>'[1]2019'!AA159</f>
        <v>305</v>
      </c>
      <c r="T148" s="147">
        <f>'[1]2019'!AC159</f>
        <v>64</v>
      </c>
      <c r="U148" s="147">
        <f>'[1]2019'!AE159</f>
        <v>172942</v>
      </c>
    </row>
    <row r="149" spans="4:21" s="46" customFormat="1" ht="12" customHeight="1" x14ac:dyDescent="0.2">
      <c r="D149" s="147">
        <f>'[1]2019'!D160</f>
        <v>115878</v>
      </c>
      <c r="E149" s="147"/>
      <c r="F149" s="147">
        <f>'[1]2019'!H160</f>
        <v>115878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'[1]2019'!U160</f>
        <v>0</v>
      </c>
      <c r="Q149" s="147">
        <f>'[1]2019'!W160</f>
        <v>3080</v>
      </c>
      <c r="R149" s="147">
        <f>'[1]2019'!Y160</f>
        <v>112274</v>
      </c>
      <c r="S149" s="147"/>
      <c r="T149" s="147"/>
      <c r="U149" s="147">
        <f>'[1]2019'!AE160</f>
        <v>115354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'[1]2019'!D163</f>
        <v>15780</v>
      </c>
      <c r="E151" s="147"/>
      <c r="F151" s="147">
        <f>'[1]2019'!H163</f>
        <v>15780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'[1]2019'!U163</f>
        <v>6623</v>
      </c>
      <c r="Q151" s="147">
        <f>'[1]2019'!W163</f>
        <v>1646</v>
      </c>
      <c r="R151" s="147">
        <f>'[1]2019'!Y163</f>
        <v>7142</v>
      </c>
      <c r="S151" s="147">
        <f>'[1]2019'!AA163</f>
        <v>305</v>
      </c>
      <c r="T151" s="147">
        <f>'[1]2019'!AC163</f>
        <v>64</v>
      </c>
      <c r="U151" s="147">
        <f>'[1]2019'!AE163</f>
        <v>15780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'[1]2019'!D166</f>
        <v>41900</v>
      </c>
      <c r="E153" s="147"/>
      <c r="F153" s="147">
        <f>'[1]2019'!H166</f>
        <v>41900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'[1]2019'!U166</f>
        <v>0</v>
      </c>
      <c r="Q153" s="147">
        <f>'[1]2019'!W166</f>
        <v>378</v>
      </c>
      <c r="R153" s="147">
        <f>'[1]2019'!Y166</f>
        <v>41240</v>
      </c>
      <c r="S153" s="147">
        <f>'[1]2019'!AA166</f>
        <v>0</v>
      </c>
      <c r="T153" s="147">
        <f>'[1]2019'!AC166</f>
        <v>0</v>
      </c>
      <c r="U153" s="147">
        <f>'[1]2019'!AE166</f>
        <v>41618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'[1]2019'!D169</f>
        <v>695</v>
      </c>
      <c r="E155" s="147"/>
      <c r="F155" s="147">
        <f>'[1]2019'!H169</f>
        <v>695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'[1]2019'!U169</f>
        <v>0</v>
      </c>
      <c r="Q155" s="147">
        <f>'[1]2019'!W169</f>
        <v>695</v>
      </c>
      <c r="R155" s="147">
        <f>'[1]2019'!Y169</f>
        <v>0</v>
      </c>
      <c r="S155" s="147">
        <f>'[1]2019'!AA169</f>
        <v>0</v>
      </c>
      <c r="T155" s="147">
        <f>'[1]2019'!AC169</f>
        <v>0</v>
      </c>
      <c r="U155" s="147">
        <f>'[1]2019'!AE169</f>
        <v>695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'[1]2019'!D172</f>
        <v>-505</v>
      </c>
      <c r="E157" s="147"/>
      <c r="F157" s="147">
        <f>'[1]2019'!H172</f>
        <v>-505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'[1]2019'!W172</f>
        <v>-505</v>
      </c>
      <c r="R157" s="147">
        <f>'[1]2019'!Y172</f>
        <v>0</v>
      </c>
      <c r="S157" s="147"/>
      <c r="T157" s="147"/>
      <c r="U157" s="147">
        <f>'[1]2019'!AE172</f>
        <v>-505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'[1]2019'!D173</f>
        <v>212397</v>
      </c>
      <c r="E159" s="147">
        <f>'[1]2019'!F173</f>
        <v>67</v>
      </c>
      <c r="F159" s="147">
        <f>'[1]2019'!H173</f>
        <v>250</v>
      </c>
      <c r="G159" s="147">
        <f>'[1]2019'!J173</f>
        <v>196887</v>
      </c>
      <c r="H159" s="147">
        <f>'[1]2019'!L173</f>
        <v>8559</v>
      </c>
      <c r="I159" s="147">
        <f>'[1]2019'!N173</f>
        <v>6634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'[1]2019'!AA173</f>
        <v>215769</v>
      </c>
      <c r="T159" s="147"/>
      <c r="U159" s="147">
        <f>'[1]2019'!AE173</f>
        <v>215769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'[1]2019'!D174</f>
        <v>167456</v>
      </c>
      <c r="E161" s="32"/>
      <c r="F161" s="32"/>
      <c r="G161" s="32">
        <f>'[1]2019'!J174</f>
        <v>167456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'[1]2019'!AA174</f>
        <v>170828</v>
      </c>
      <c r="T161" s="32"/>
      <c r="U161" s="32">
        <f>'[1]2019'!AE174</f>
        <v>170828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'[1]2019'!D177</f>
        <v>34011</v>
      </c>
      <c r="E163" s="32"/>
      <c r="F163" s="32">
        <f>'[1]2019'!H177</f>
        <v>250</v>
      </c>
      <c r="G163" s="32">
        <f>'[1]2019'!J177</f>
        <v>18568</v>
      </c>
      <c r="H163" s="32">
        <f>'[1]2019'!L177</f>
        <v>8559</v>
      </c>
      <c r="I163" s="32">
        <f>'[1]2019'!N177</f>
        <v>6634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'[1]2019'!AA177</f>
        <v>34011</v>
      </c>
      <c r="T163" s="32"/>
      <c r="U163" s="32">
        <f>'[1]2019'!AE177</f>
        <v>34011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'[1]2019'!D180</f>
        <v>10930</v>
      </c>
      <c r="E165" s="32">
        <f>'[1]2019'!F180</f>
        <v>67</v>
      </c>
      <c r="F165" s="32"/>
      <c r="G165" s="32">
        <f>'[1]2019'!J180</f>
        <v>10863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'[1]2019'!AA180</f>
        <v>10930</v>
      </c>
      <c r="T165" s="32"/>
      <c r="U165" s="32">
        <f>'[1]2019'!AE180</f>
        <v>10930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'[1]2019'!D181</f>
        <v>299747</v>
      </c>
      <c r="E167" s="147">
        <f>'[1]2019'!F181</f>
        <v>2087</v>
      </c>
      <c r="F167" s="147">
        <f>'[1]2019'!H181</f>
        <v>76643</v>
      </c>
      <c r="G167" s="147">
        <f>'[1]2019'!J181</f>
        <v>173544</v>
      </c>
      <c r="H167" s="147">
        <f>'[1]2019'!L181</f>
        <v>29761</v>
      </c>
      <c r="I167" s="147">
        <f>'[1]2019'!N181</f>
        <v>17712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'[1]2019'!U181</f>
        <v>7686</v>
      </c>
      <c r="Q167" s="147">
        <f>'[1]2019'!W181</f>
        <v>29948</v>
      </c>
      <c r="R167" s="147">
        <f>'[1]2019'!Y181</f>
        <v>164204</v>
      </c>
      <c r="S167" s="147">
        <f>'[1]2019'!AA181</f>
        <v>65765</v>
      </c>
      <c r="T167" s="147">
        <f>'[1]2019'!AC181</f>
        <v>16477</v>
      </c>
      <c r="U167" s="147">
        <f>'[1]2019'!AE181</f>
        <v>284080</v>
      </c>
    </row>
    <row r="168" spans="4:21" s="185" customFormat="1" ht="12" customHeight="1" x14ac:dyDescent="0.2">
      <c r="D168" s="147">
        <f>'[1]2019'!D182</f>
        <v>25955</v>
      </c>
      <c r="E168" s="147">
        <f>'[1]2019'!F182</f>
        <v>97</v>
      </c>
      <c r="F168" s="147">
        <f>'[1]2019'!H182</f>
        <v>13860</v>
      </c>
      <c r="G168" s="147">
        <f>'[1]2019'!J182</f>
        <v>252</v>
      </c>
      <c r="H168" s="147">
        <f>'[1]2019'!L182</f>
        <v>3960</v>
      </c>
      <c r="I168" s="147">
        <f>'[1]2019'!N182</f>
        <v>7786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'[1]2019'!W182</f>
        <v>25352</v>
      </c>
      <c r="R168" s="147">
        <f>'[1]2019'!Y182</f>
        <v>938</v>
      </c>
      <c r="S168" s="147"/>
      <c r="T168" s="147"/>
      <c r="U168" s="147">
        <f>'[1]2019'!AE182</f>
        <v>26290</v>
      </c>
    </row>
    <row r="169" spans="4:21" s="185" customFormat="1" ht="12" customHeight="1" x14ac:dyDescent="0.2">
      <c r="D169" s="147">
        <f>'[1]2019'!D183</f>
        <v>25616</v>
      </c>
      <c r="E169" s="147"/>
      <c r="F169" s="147"/>
      <c r="G169" s="147">
        <f>'[1]2019'!J183</f>
        <v>367</v>
      </c>
      <c r="H169" s="147">
        <f>'[1]2019'!L183</f>
        <v>25249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'[1]2019'!U183</f>
        <v>7510</v>
      </c>
      <c r="Q169" s="147">
        <f>'[1]2019'!W183</f>
        <v>4058</v>
      </c>
      <c r="R169" s="147">
        <f>'[1]2019'!Y183</f>
        <v>253</v>
      </c>
      <c r="S169" s="147">
        <f>'[1]2019'!AA183</f>
        <v>13368</v>
      </c>
      <c r="T169" s="147">
        <f>'[1]2019'!AC183</f>
        <v>97</v>
      </c>
      <c r="U169" s="147">
        <f>'[1]2019'!AE183</f>
        <v>25286</v>
      </c>
    </row>
    <row r="170" spans="4:21" s="185" customFormat="1" ht="12" customHeight="1" x14ac:dyDescent="0.2">
      <c r="D170" s="147">
        <f>'[1]2019'!D184</f>
        <v>154738</v>
      </c>
      <c r="E170" s="147"/>
      <c r="F170" s="147"/>
      <c r="G170" s="147">
        <f>'[1]2019'!J184</f>
        <v>154738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'[1]2019'!Y184</f>
        <v>154738</v>
      </c>
      <c r="S170" s="147"/>
      <c r="T170" s="147"/>
      <c r="U170" s="147">
        <f>'[1]2019'!AE184</f>
        <v>154738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'[1]2019'!D185</f>
        <v>1280</v>
      </c>
      <c r="E172" s="147"/>
      <c r="F172" s="147"/>
      <c r="G172" s="147">
        <f>'[1]2019'!J185</f>
        <v>1280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'[1]2019'!Y185</f>
        <v>1674</v>
      </c>
      <c r="S172" s="147"/>
      <c r="T172" s="147"/>
      <c r="U172" s="147">
        <f>'[1]2019'!AE185</f>
        <v>1674</v>
      </c>
    </row>
    <row r="173" spans="4:21" s="185" customFormat="1" ht="12" customHeight="1" x14ac:dyDescent="0.2">
      <c r="D173" s="147">
        <f>'[1]2019'!D187</f>
        <v>81937</v>
      </c>
      <c r="E173" s="147">
        <f>'[1]2019'!F187</f>
        <v>1990</v>
      </c>
      <c r="F173" s="147">
        <f>'[1]2019'!H187</f>
        <v>62783</v>
      </c>
      <c r="G173" s="147">
        <f>'[1]2019'!J187</f>
        <v>6686</v>
      </c>
      <c r="H173" s="147">
        <f>'[1]2019'!L187</f>
        <v>552</v>
      </c>
      <c r="I173" s="147">
        <f>'[1]2019'!N187</f>
        <v>9926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'[1]2019'!U187</f>
        <v>176</v>
      </c>
      <c r="Q173" s="147">
        <f>'[1]2019'!W187</f>
        <v>538</v>
      </c>
      <c r="R173" s="147">
        <f>'[1]2019'!Y187</f>
        <v>6601</v>
      </c>
      <c r="S173" s="147">
        <f>'[1]2019'!AA187</f>
        <v>52397</v>
      </c>
      <c r="T173" s="147">
        <f>'[1]2019'!AC187</f>
        <v>16380</v>
      </c>
      <c r="U173" s="147">
        <f>'[1]2019'!AE187</f>
        <v>76092</v>
      </c>
    </row>
    <row r="174" spans="4:21" s="185" customFormat="1" ht="12" customHeight="1" x14ac:dyDescent="0.2">
      <c r="D174" s="147">
        <f>'[1]2019'!D188</f>
        <v>10221</v>
      </c>
      <c r="E174" s="147"/>
      <c r="F174" s="147"/>
      <c r="G174" s="147">
        <f>'[1]2019'!J188</f>
        <v>10221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'[1]2019'!D189</f>
        <v>1234103</v>
      </c>
      <c r="E176" s="149">
        <f>'[1]2019'!F189</f>
        <v>16242</v>
      </c>
      <c r="F176" s="149">
        <f>'[1]2019'!H189</f>
        <v>764656</v>
      </c>
      <c r="G176" s="149">
        <f>'[1]2019'!J189</f>
        <v>223907</v>
      </c>
      <c r="H176" s="149">
        <f>'[1]2019'!L189</f>
        <v>26308</v>
      </c>
      <c r="I176" s="149">
        <f>'[1]2019'!N189</f>
        <v>202990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'[1]2019'!D191</f>
        <v>1044250</v>
      </c>
      <c r="E177" s="136">
        <f>'[1]2019'!F191</f>
        <v>15223</v>
      </c>
      <c r="F177" s="136">
        <f>'[1]2019'!H191</f>
        <v>732527</v>
      </c>
      <c r="G177" s="136">
        <f>'[1]2019'!J191</f>
        <v>194420</v>
      </c>
      <c r="H177" s="136">
        <f>'[1]2019'!L191</f>
        <v>21776</v>
      </c>
      <c r="I177" s="136">
        <f>'[1]2019'!N191</f>
        <v>80304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202990</v>
      </c>
      <c r="Q188" s="147">
        <f>H176</f>
        <v>26308</v>
      </c>
      <c r="R188" s="147">
        <f>G176</f>
        <v>223907</v>
      </c>
      <c r="S188" s="147">
        <f>F176</f>
        <v>764656</v>
      </c>
      <c r="T188" s="147">
        <f>E176</f>
        <v>16242</v>
      </c>
      <c r="U188" s="147">
        <f>D176</f>
        <v>1234103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80304</v>
      </c>
      <c r="Q189" s="153">
        <f>H177</f>
        <v>21776</v>
      </c>
      <c r="R189" s="153">
        <f>G177</f>
        <v>194420</v>
      </c>
      <c r="S189" s="153">
        <f>F177</f>
        <v>732527</v>
      </c>
      <c r="T189" s="153">
        <f>E177</f>
        <v>15223</v>
      </c>
      <c r="U189" s="153">
        <f>D177</f>
        <v>1044250</v>
      </c>
    </row>
    <row r="190" spans="4:52" s="175" customFormat="1" ht="12" customHeight="1" x14ac:dyDescent="0.2">
      <c r="D190" s="147">
        <f>'[1]2019'!D205</f>
        <v>151449</v>
      </c>
      <c r="E190" s="147">
        <f>'[1]2019'!F205</f>
        <v>12717</v>
      </c>
      <c r="F190" s="147"/>
      <c r="G190" s="147">
        <f>'[1]2019'!J205</f>
        <v>138732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'[1]2019'!AA205</f>
        <v>151449</v>
      </c>
      <c r="T190" s="147"/>
      <c r="U190" s="147">
        <f>'[1]2019'!AE205</f>
        <v>151449</v>
      </c>
    </row>
    <row r="191" spans="4:52" s="175" customFormat="1" ht="12" customHeight="1" x14ac:dyDescent="0.2">
      <c r="D191" s="147">
        <f>'[1]2019'!D206</f>
        <v>118721</v>
      </c>
      <c r="E191" s="147">
        <f>'[1]2019'!F206</f>
        <v>12717</v>
      </c>
      <c r="F191" s="147"/>
      <c r="G191" s="147">
        <f>'[1]2019'!J206</f>
        <v>106004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'[1]2019'!AA206</f>
        <v>118721</v>
      </c>
      <c r="T191" s="147"/>
      <c r="U191" s="147">
        <f>'[1]2019'!AE206</f>
        <v>118721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'[1]2019'!D207</f>
        <v>32728</v>
      </c>
      <c r="E193" s="147">
        <f>'[1]2019'!F207</f>
        <v>0</v>
      </c>
      <c r="F193" s="147"/>
      <c r="G193" s="147">
        <f>'[1]2019'!J207</f>
        <v>32728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'[1]2019'!AA207</f>
        <v>32728</v>
      </c>
      <c r="T193" s="147"/>
      <c r="U193" s="147">
        <f>'[1]2019'!AE207</f>
        <v>32728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'[1]2019'!D208</f>
        <v>1234103</v>
      </c>
      <c r="E195" s="149">
        <f>'[1]2019'!F208</f>
        <v>3525</v>
      </c>
      <c r="F195" s="149">
        <f>'[1]2019'!H208</f>
        <v>916105</v>
      </c>
      <c r="G195" s="149">
        <f>'[1]2019'!J208</f>
        <v>85175</v>
      </c>
      <c r="H195" s="149">
        <f>'[1]2019'!L208</f>
        <v>26308</v>
      </c>
      <c r="I195" s="149">
        <f>'[1]2019'!N208</f>
        <v>202990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'[1]2019'!D210</f>
        <v>1044250</v>
      </c>
      <c r="E196" s="151">
        <f>'[1]2019'!F210</f>
        <v>2506</v>
      </c>
      <c r="F196" s="151">
        <f>'[1]2019'!H210</f>
        <v>883976</v>
      </c>
      <c r="G196" s="151">
        <f>'[1]2019'!J210</f>
        <v>55688</v>
      </c>
      <c r="H196" s="151">
        <f>'[1]2019'!L210</f>
        <v>21776</v>
      </c>
      <c r="I196" s="151">
        <f>'[1]2019'!N210</f>
        <v>80304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202990</v>
      </c>
      <c r="Q207" s="147">
        <f>H176</f>
        <v>26308</v>
      </c>
      <c r="R207" s="147">
        <f>G176</f>
        <v>223907</v>
      </c>
      <c r="S207" s="147">
        <f>F176</f>
        <v>764656</v>
      </c>
      <c r="T207" s="147">
        <f>E176</f>
        <v>16242</v>
      </c>
      <c r="U207" s="147">
        <f>D176</f>
        <v>1234103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80304</v>
      </c>
      <c r="Q208" s="153">
        <f>H177</f>
        <v>21776</v>
      </c>
      <c r="R208" s="153">
        <f>G177</f>
        <v>194420</v>
      </c>
      <c r="S208" s="153">
        <f>F177</f>
        <v>732527</v>
      </c>
      <c r="T208" s="153">
        <f>E177</f>
        <v>15223</v>
      </c>
      <c r="U208" s="153">
        <f>D177</f>
        <v>1044250</v>
      </c>
    </row>
    <row r="209" spans="4:52" s="121" customFormat="1" ht="12" customHeight="1" x14ac:dyDescent="0.2">
      <c r="D209" s="147">
        <f>'[1]2019'!D224</f>
        <v>947966</v>
      </c>
      <c r="E209" s="147">
        <f>'[1]2019'!F224</f>
        <v>12717</v>
      </c>
      <c r="F209" s="147">
        <f>'[1]2019'!H224</f>
        <v>700921</v>
      </c>
      <c r="G209" s="147">
        <f>'[1]2019'!J224</f>
        <v>234328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'[1]2019'!D226</f>
        <v>852370</v>
      </c>
      <c r="E210" s="147">
        <f>'[1]2019'!F226</f>
        <v>12717</v>
      </c>
      <c r="F210" s="147">
        <f>'[1]2019'!H226</f>
        <v>700921</v>
      </c>
      <c r="G210" s="147">
        <f>'[1]2019'!J226</f>
        <v>138732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'[1]2019'!D230</f>
        <v>95596</v>
      </c>
      <c r="E211" s="147"/>
      <c r="F211" s="147"/>
      <c r="G211" s="147">
        <f>'[1]2019'!J230</f>
        <v>95596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'[1]2019'!D232</f>
        <v>-2753</v>
      </c>
      <c r="E212" s="147"/>
      <c r="F212" s="147"/>
      <c r="G212" s="147"/>
      <c r="H212" s="147">
        <f>'[1]2019'!L232</f>
        <v>-2753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'[1]2019'!AA232</f>
        <v>-2753</v>
      </c>
      <c r="T212" s="147"/>
      <c r="U212" s="147">
        <f>'[1]2019'!AE232</f>
        <v>-2753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'[1]2019'!D233</f>
        <v>286137</v>
      </c>
      <c r="E214" s="149">
        <f>'[1]2019'!F233</f>
        <v>3525</v>
      </c>
      <c r="F214" s="149">
        <f>'[1]2019'!H233</f>
        <v>60982</v>
      </c>
      <c r="G214" s="149">
        <f>'[1]2019'!J233</f>
        <v>-10421</v>
      </c>
      <c r="H214" s="149">
        <f>'[1]2019'!L233</f>
        <v>29061</v>
      </c>
      <c r="I214" s="149">
        <f>'[1]2019'!N233</f>
        <v>202990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'[1]2019'!D235</f>
        <v>96284</v>
      </c>
      <c r="E215" s="151">
        <f>'[1]2019'!F235</f>
        <v>2506</v>
      </c>
      <c r="F215" s="151">
        <f>'[1]2019'!H235</f>
        <v>28853</v>
      </c>
      <c r="G215" s="151">
        <f>'[1]2019'!J235</f>
        <v>-39908</v>
      </c>
      <c r="H215" s="151">
        <f>'[1]2019'!L235</f>
        <v>24529</v>
      </c>
      <c r="I215" s="151">
        <f>'[1]2019'!N235</f>
        <v>80304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202990</v>
      </c>
      <c r="Q226" s="147">
        <f>H195</f>
        <v>26308</v>
      </c>
      <c r="R226" s="147">
        <f>G195</f>
        <v>85175</v>
      </c>
      <c r="S226" s="147">
        <f>F195</f>
        <v>916105</v>
      </c>
      <c r="T226" s="147">
        <f>E195</f>
        <v>3525</v>
      </c>
      <c r="U226" s="147">
        <f>D195</f>
        <v>1234103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80304</v>
      </c>
      <c r="Q227" s="153">
        <f>H196</f>
        <v>21776</v>
      </c>
      <c r="R227" s="153">
        <f>G196</f>
        <v>55688</v>
      </c>
      <c r="S227" s="153">
        <f>F196</f>
        <v>883976</v>
      </c>
      <c r="T227" s="153">
        <f>E196</f>
        <v>2506</v>
      </c>
      <c r="U227" s="153">
        <f>D196</f>
        <v>1044250</v>
      </c>
    </row>
    <row r="228" spans="4:52" s="185" customFormat="1" ht="12" customHeight="1" x14ac:dyDescent="0.2">
      <c r="D228" s="147">
        <f>'[1]2019'!D249</f>
        <v>947966</v>
      </c>
      <c r="E228" s="147"/>
      <c r="F228" s="147">
        <f>'[1]2019'!H249</f>
        <v>852370</v>
      </c>
      <c r="G228" s="147">
        <f>'[1]2019'!J249</f>
        <v>95596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'[1]2019'!D251</f>
        <v>852370</v>
      </c>
      <c r="E229" s="147"/>
      <c r="F229" s="147">
        <f>'[1]2019'!H251</f>
        <v>852370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'[1]2019'!D253</f>
        <v>95596</v>
      </c>
      <c r="E230" s="147"/>
      <c r="F230" s="147"/>
      <c r="G230" s="147">
        <f>'[1]2019'!J253</f>
        <v>95596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'[1]2019'!D255</f>
        <v>-2753</v>
      </c>
      <c r="E231" s="147"/>
      <c r="F231" s="147"/>
      <c r="G231" s="147"/>
      <c r="H231" s="147">
        <f>'[1]2019'!L255</f>
        <v>-2753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'[1]2019'!AA255</f>
        <v>-2753</v>
      </c>
      <c r="T231" s="147"/>
      <c r="U231" s="147">
        <f>'[1]2019'!AE255</f>
        <v>-2753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'[1]2019'!D256</f>
        <v>286137</v>
      </c>
      <c r="E233" s="149">
        <f>'[1]2019'!F256</f>
        <v>3525</v>
      </c>
      <c r="F233" s="149">
        <f>'[1]2019'!H256</f>
        <v>60982</v>
      </c>
      <c r="G233" s="149">
        <f>'[1]2019'!J256</f>
        <v>-10421</v>
      </c>
      <c r="H233" s="149">
        <f>'[1]2019'!L256</f>
        <v>29061</v>
      </c>
      <c r="I233" s="149">
        <f>'[1]2019'!N256</f>
        <v>202990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'[1]2019'!D258</f>
        <v>96284</v>
      </c>
      <c r="E234" s="151">
        <f>'[1]2019'!F258</f>
        <v>2506</v>
      </c>
      <c r="F234" s="151">
        <f>'[1]2019'!H258</f>
        <v>28853</v>
      </c>
      <c r="G234" s="151">
        <f>'[1]2019'!J258</f>
        <v>-39908</v>
      </c>
      <c r="H234" s="151">
        <f>'[1]2019'!L258</f>
        <v>24529</v>
      </c>
      <c r="I234" s="151">
        <f>'[1]2019'!N258</f>
        <v>80304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80304</v>
      </c>
      <c r="Q246" s="143">
        <f>H234</f>
        <v>24529</v>
      </c>
      <c r="R246" s="143">
        <f>G234</f>
        <v>-39908</v>
      </c>
      <c r="S246" s="143">
        <f>F234</f>
        <v>28853</v>
      </c>
      <c r="T246" s="143">
        <f>E234</f>
        <v>2506</v>
      </c>
      <c r="U246" s="143">
        <f>D234</f>
        <v>96284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'[1]2019'!U274</f>
        <v>5039</v>
      </c>
      <c r="Q247" s="147">
        <f>'[1]2019'!W274</f>
        <v>2089</v>
      </c>
      <c r="R247" s="147">
        <f>'[1]2019'!Y274</f>
        <v>13828</v>
      </c>
      <c r="S247" s="147">
        <f>'[1]2019'!AA274</f>
        <v>1393</v>
      </c>
      <c r="T247" s="147">
        <f>'[1]2019'!AC274</f>
        <v>731</v>
      </c>
      <c r="U247" s="147">
        <f>'[1]2019'!AE274</f>
        <v>23080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'[1]2019'!Y275</f>
        <v>5510</v>
      </c>
      <c r="S248" s="147"/>
      <c r="T248" s="147"/>
      <c r="U248" s="147">
        <f>'[1]2019'!AE275</f>
        <v>5510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'[1]2019'!U276</f>
        <v>2446</v>
      </c>
      <c r="Q249" s="147">
        <f>'[1]2019'!W276</f>
        <v>122</v>
      </c>
      <c r="R249" s="147">
        <f>'[1]2019'!Y276</f>
        <v>3538</v>
      </c>
      <c r="S249" s="147">
        <f>'[1]2019'!AA276</f>
        <v>831</v>
      </c>
      <c r="T249" s="147">
        <f>'[1]2019'!AC276</f>
        <v>545</v>
      </c>
      <c r="U249" s="147">
        <f>'[1]2019'!AE276</f>
        <v>7482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'[1]2019'!U277</f>
        <v>2593</v>
      </c>
      <c r="Q250" s="147">
        <f>'[1]2019'!W277</f>
        <v>1967</v>
      </c>
      <c r="R250" s="147">
        <f>'[1]2019'!Y277</f>
        <v>4780</v>
      </c>
      <c r="S250" s="147">
        <f>'[1]2019'!AA277</f>
        <v>562</v>
      </c>
      <c r="T250" s="147">
        <f>'[1]2019'!AC277</f>
        <v>186</v>
      </c>
      <c r="U250" s="147">
        <f>'[1]2019'!AE277</f>
        <v>10088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'[1]2019'!U278</f>
        <v>-2121</v>
      </c>
      <c r="Q251" s="147">
        <f>'[1]2019'!W278</f>
        <v>389</v>
      </c>
      <c r="R251" s="147">
        <f>'[1]2019'!Y278</f>
        <v>-13912</v>
      </c>
      <c r="S251" s="147">
        <f>'[1]2019'!AA278</f>
        <v>-4071</v>
      </c>
      <c r="T251" s="147">
        <f>'[1]2019'!AC278</f>
        <v>-3</v>
      </c>
      <c r="U251" s="147">
        <f>'[1]2019'!AE278</f>
        <v>-19718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'[1]2019'!U279</f>
        <v>-1372</v>
      </c>
      <c r="Q252" s="147">
        <f>'[1]2019'!W279</f>
        <v>-234</v>
      </c>
      <c r="R252" s="147">
        <f>'[1]2019'!Y279</f>
        <v>0</v>
      </c>
      <c r="S252" s="147">
        <f>'[1]2019'!AA279</f>
        <v>-3904</v>
      </c>
      <c r="T252" s="147">
        <f>'[1]2019'!AC279</f>
        <v>0</v>
      </c>
      <c r="U252" s="147">
        <f>'[1]2019'!AE279</f>
        <v>-5510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'[1]2019'!Y280</f>
        <v>-3941</v>
      </c>
      <c r="S253" s="147"/>
      <c r="T253" s="147"/>
      <c r="U253" s="147">
        <f>'[1]2019'!AE280</f>
        <v>-3941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'[1]2019'!U281</f>
        <v>-749</v>
      </c>
      <c r="Q254" s="147">
        <f>'[1]2019'!W281</f>
        <v>623</v>
      </c>
      <c r="R254" s="147">
        <f>'[1]2019'!Y281</f>
        <v>-9971</v>
      </c>
      <c r="S254" s="147">
        <f>'[1]2019'!AA281</f>
        <v>-167</v>
      </c>
      <c r="T254" s="147">
        <f>'[1]2019'!AC281</f>
        <v>-3</v>
      </c>
      <c r="U254" s="147">
        <f>'[1]2019'!AE281</f>
        <v>-10267</v>
      </c>
    </row>
    <row r="255" spans="4:52" s="185" customFormat="1" ht="12" customHeight="1" x14ac:dyDescent="0.2">
      <c r="D255" s="151">
        <f>'[1]2019'!D282</f>
        <v>99646</v>
      </c>
      <c r="E255" s="151">
        <f>'[1]2019'!F282</f>
        <v>3234</v>
      </c>
      <c r="F255" s="151">
        <f>'[1]2019'!H282</f>
        <v>26175</v>
      </c>
      <c r="G255" s="151">
        <f>'[1]2019'!J282</f>
        <v>-39992</v>
      </c>
      <c r="H255" s="151">
        <f>'[1]2019'!L282</f>
        <v>27007</v>
      </c>
      <c r="I255" s="151">
        <f>'[1]2019'!N282</f>
        <v>83222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83222</v>
      </c>
      <c r="Q268" s="153">
        <f>H255</f>
        <v>27007</v>
      </c>
      <c r="R268" s="153">
        <f>G255</f>
        <v>-39992</v>
      </c>
      <c r="S268" s="153">
        <f>F255</f>
        <v>26175</v>
      </c>
      <c r="T268" s="153">
        <f>E255</f>
        <v>3234</v>
      </c>
      <c r="U268" s="153">
        <f>P268+Q268+R268+S268+T268</f>
        <v>99646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'[1]2019'!D294</f>
        <v>259949</v>
      </c>
      <c r="E271" s="144">
        <f>'[1]2019'!F294</f>
        <v>1468</v>
      </c>
      <c r="F271" s="144">
        <f>'[1]2019'!H294</f>
        <v>41122</v>
      </c>
      <c r="G271" s="144">
        <f>'[1]2019'!J294</f>
        <v>27146</v>
      </c>
      <c r="H271" s="144">
        <f>'[1]2019'!L294</f>
        <v>275</v>
      </c>
      <c r="I271" s="144">
        <f>'[1]2019'!N294</f>
        <v>189938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'[1]2019'!D295</f>
        <v>249887</v>
      </c>
      <c r="E272" s="144">
        <f>'[1]2019'!F295</f>
        <v>1468</v>
      </c>
      <c r="F272" s="144">
        <f>'[1]2019'!H295</f>
        <v>40609</v>
      </c>
      <c r="G272" s="144">
        <f>'[1]2019'!J295</f>
        <v>26515</v>
      </c>
      <c r="H272" s="144">
        <f>'[1]2019'!L295</f>
        <v>817</v>
      </c>
      <c r="I272" s="144">
        <f>'[1]2019'!N295</f>
        <v>180478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'[1]2019'!D296</f>
        <v>-189853</v>
      </c>
      <c r="E273" s="144">
        <f>'[1]2019'!F296</f>
        <v>-1019</v>
      </c>
      <c r="F273" s="144">
        <f>'[1]2019'!H296</f>
        <v>-32129</v>
      </c>
      <c r="G273" s="144">
        <f>'[1]2019'!J296</f>
        <v>-29487</v>
      </c>
      <c r="H273" s="144">
        <f>'[1]2019'!L296</f>
        <v>-4532</v>
      </c>
      <c r="I273" s="144">
        <f>'[1]2019'!N296</f>
        <v>-122686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'[1]2019'!$D$297</f>
        <v>7473</v>
      </c>
      <c r="E274" s="144">
        <f>'[1]2019'!$F$297</f>
        <v>0</v>
      </c>
      <c r="F274" s="144">
        <f>'[1]2019'!$H$297</f>
        <v>-415</v>
      </c>
      <c r="G274" s="144">
        <f>'[1]2019'!$J$297</f>
        <v>580</v>
      </c>
      <c r="H274" s="144">
        <f>'[1]2019'!$L$297</f>
        <v>-542</v>
      </c>
      <c r="I274" s="144">
        <f>'[1]2019'!$N$297</f>
        <v>7850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'[1]2019'!$D$298</f>
        <v>2589</v>
      </c>
      <c r="E275" s="144">
        <f>'[1]2019'!$F$298</f>
        <v>0</v>
      </c>
      <c r="F275" s="144">
        <f>'[1]2019'!$H$298</f>
        <v>928</v>
      </c>
      <c r="G275" s="144">
        <f>'[1]2019'!$J$298</f>
        <v>51</v>
      </c>
      <c r="H275" s="144">
        <f>'[1]2019'!$L$298</f>
        <v>0</v>
      </c>
      <c r="I275" s="144">
        <f>'[1]2019'!$N$298</f>
        <v>1610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'[1]2019'!D299</f>
        <v>-853</v>
      </c>
      <c r="E276" s="147">
        <f>'[1]2019'!F299</f>
        <v>0</v>
      </c>
      <c r="F276" s="147">
        <f>'[1]2019'!H299</f>
        <v>-585</v>
      </c>
      <c r="G276" s="147">
        <f>'[1]2019'!J299</f>
        <v>465</v>
      </c>
      <c r="H276" s="147">
        <f>'[1]2019'!L299</f>
        <v>52</v>
      </c>
      <c r="I276" s="147">
        <f>'[1]2019'!N299</f>
        <v>-785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'[1]2019'!D300</f>
        <v>30403</v>
      </c>
      <c r="E278" s="149">
        <f>'[1]2019'!F300</f>
        <v>2785</v>
      </c>
      <c r="F278" s="149">
        <f>'[1]2019'!H300</f>
        <v>17767</v>
      </c>
      <c r="G278" s="149">
        <f>'[1]2019'!J300</f>
        <v>-38116</v>
      </c>
      <c r="H278" s="149">
        <f>'[1]2019'!L300</f>
        <v>31212</v>
      </c>
      <c r="I278" s="149">
        <f>'[1]2019'!N300</f>
        <v>16755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'[1]2019'!D127</f>
        <v>82866</v>
      </c>
      <c r="E290" s="144">
        <f>'[1]2019'!F127</f>
        <v>109</v>
      </c>
      <c r="F290" s="144">
        <f>'[1]2019'!H127</f>
        <v>14435</v>
      </c>
      <c r="G290" s="144">
        <f>'[1]2019'!J127</f>
        <v>30386</v>
      </c>
      <c r="H290" s="144">
        <f>'[1]2019'!L127</f>
        <v>19446</v>
      </c>
      <c r="I290" s="144">
        <f>'[1]2019'!N127</f>
        <v>18490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'[1]2019'!U127</f>
        <v>4027</v>
      </c>
      <c r="Q290" s="144">
        <f>'[1]2019'!W127</f>
        <v>59136</v>
      </c>
      <c r="R290" s="144">
        <f>'[1]2019'!Y127</f>
        <v>3805</v>
      </c>
      <c r="S290" s="144">
        <f>'[1]2019'!AA127</f>
        <v>2359</v>
      </c>
      <c r="T290" s="144">
        <f>'[1]2019'!AC127</f>
        <v>640</v>
      </c>
      <c r="U290" s="144">
        <f>'[1]2019'!AE127</f>
        <v>69967</v>
      </c>
    </row>
    <row r="291" spans="4:52" s="185" customFormat="1" ht="12.75" customHeight="1" x14ac:dyDescent="0.2">
      <c r="D291" s="144">
        <f>'[1]2019'!D159+'[1]2019'!D173+'[1]2019'!D205</f>
        <v>537594</v>
      </c>
      <c r="E291" s="144">
        <f>'[1]2019'!F159+'[1]2019'!F173+'[1]2019'!F205</f>
        <v>12784</v>
      </c>
      <c r="F291" s="144">
        <f>'[1]2019'!H159+'[1]2019'!H173+'[1]2019'!H205</f>
        <v>173998</v>
      </c>
      <c r="G291" s="144">
        <f>'[1]2019'!J159+'[1]2019'!J173+'[1]2019'!J205</f>
        <v>335619</v>
      </c>
      <c r="H291" s="144">
        <f>'[1]2019'!L159+'[1]2019'!L173+'[1]2019'!L205</f>
        <v>8559</v>
      </c>
      <c r="I291" s="144">
        <f>'[1]2019'!N159+'[1]2019'!N173+'[1]2019'!N205</f>
        <v>6634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'[1]2019'!U159+'[1]2019'!U173+'[1]2019'!U205</f>
        <v>6623</v>
      </c>
      <c r="Q291" s="144">
        <f>'[1]2019'!W159+'[1]2019'!W173+'[1]2019'!W205</f>
        <v>5294</v>
      </c>
      <c r="R291" s="144">
        <f>'[1]2019'!Y159+'[1]2019'!Y173+'[1]2019'!Y205</f>
        <v>160656</v>
      </c>
      <c r="S291" s="144">
        <f>'[1]2019'!AA159+'[1]2019'!AA173+'[1]2019'!AA205</f>
        <v>367523</v>
      </c>
      <c r="T291" s="144">
        <f>'[1]2019'!AC159+'[1]2019'!AC173+'[1]2019'!AC205</f>
        <v>64</v>
      </c>
      <c r="U291" s="144">
        <f>'[1]2019'!AE159+'[1]2019'!AE173+'[1]2019'!AE205</f>
        <v>540160</v>
      </c>
    </row>
    <row r="292" spans="4:52" s="185" customFormat="1" ht="24.6" customHeight="1" x14ac:dyDescent="0.2">
      <c r="D292" s="144">
        <f>'[1]2019'!D186</f>
        <v>373</v>
      </c>
      <c r="E292" s="157"/>
      <c r="F292" s="157"/>
      <c r="G292" s="144">
        <f>'[1]2019'!J186</f>
        <v>373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'[1]2019'!Y186</f>
        <v>1629</v>
      </c>
      <c r="S292" s="157"/>
      <c r="T292" s="157"/>
      <c r="U292" s="144">
        <f>'[1]2019'!AE186</f>
        <v>1629</v>
      </c>
    </row>
    <row r="293" spans="4:52" s="185" customFormat="1" ht="12.75" customHeight="1" x14ac:dyDescent="0.2">
      <c r="D293" s="144"/>
      <c r="E293" s="157"/>
      <c r="F293" s="157"/>
      <c r="G293" s="144">
        <f>'[2]S13 Part 1'!$EG$55</f>
        <v>526613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2'!$EG$55</f>
        <v>488497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'[1]2019'!L90+'[1]2019'!L91+'[1]2019'!W124-'[1]2019'!L126-'[1]2019'!L135-'[1]2019'!L139</f>
        <v>55527</v>
      </c>
      <c r="I295" s="159">
        <f>'[1]2019'!N90+'[1]2019'!N91+'[1]2019'!U124-'[1]2019'!N126-'[1]2019'!N135-'[1]2019'!N139</f>
        <v>330719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 t="s">
        <v>301</v>
      </c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427" priority="175" stopIfTrue="1" operator="notEqual">
      <formula>P21+P22+P23</formula>
    </cfRule>
  </conditionalFormatting>
  <conditionalFormatting sqref="Q18">
    <cfRule type="cellIs" dxfId="426" priority="174" stopIfTrue="1" operator="notEqual">
      <formula>Q21+Q22+Q23</formula>
    </cfRule>
  </conditionalFormatting>
  <conditionalFormatting sqref="R18">
    <cfRule type="cellIs" dxfId="425" priority="173" stopIfTrue="1" operator="notEqual">
      <formula>R21+R22+R23</formula>
    </cfRule>
  </conditionalFormatting>
  <conditionalFormatting sqref="S18">
    <cfRule type="cellIs" dxfId="424" priority="172" stopIfTrue="1" operator="notEqual">
      <formula>S21+S22+S23</formula>
    </cfRule>
  </conditionalFormatting>
  <conditionalFormatting sqref="T18">
    <cfRule type="cellIs" dxfId="423" priority="171" stopIfTrue="1" operator="notEqual">
      <formula>T21+T22+T23</formula>
    </cfRule>
  </conditionalFormatting>
  <conditionalFormatting sqref="D30">
    <cfRule type="cellIs" dxfId="422" priority="170" stopIfTrue="1" operator="notEqual">
      <formula>D27-D29</formula>
    </cfRule>
  </conditionalFormatting>
  <conditionalFormatting sqref="E30">
    <cfRule type="cellIs" dxfId="421" priority="169" stopIfTrue="1" operator="notEqual">
      <formula>E27-E29</formula>
    </cfRule>
  </conditionalFormatting>
  <conditionalFormatting sqref="F30">
    <cfRule type="cellIs" dxfId="420" priority="168" stopIfTrue="1" operator="notEqual">
      <formula>F27-F29</formula>
    </cfRule>
  </conditionalFormatting>
  <conditionalFormatting sqref="G30">
    <cfRule type="cellIs" dxfId="419" priority="167" stopIfTrue="1" operator="notEqual">
      <formula>G27-G29</formula>
    </cfRule>
  </conditionalFormatting>
  <conditionalFormatting sqref="H30">
    <cfRule type="cellIs" dxfId="418" priority="166" stopIfTrue="1" operator="notEqual">
      <formula>H27-H29</formula>
    </cfRule>
  </conditionalFormatting>
  <conditionalFormatting sqref="I30">
    <cfRule type="cellIs" dxfId="417" priority="165" stopIfTrue="1" operator="notEqual">
      <formula>I27-I29</formula>
    </cfRule>
  </conditionalFormatting>
  <conditionalFormatting sqref="D46 F46:I46 R46:U46 Q102:U102 P86:U86">
    <cfRule type="cellIs" dxfId="416" priority="164" stopIfTrue="1" operator="notEqual">
      <formula>D47+D48</formula>
    </cfRule>
  </conditionalFormatting>
  <conditionalFormatting sqref="E46">
    <cfRule type="cellIs" dxfId="415" priority="163" stopIfTrue="1" operator="notEqual">
      <formula>E47+E48</formula>
    </cfRule>
  </conditionalFormatting>
  <conditionalFormatting sqref="D48:I48 Q48:U48 P88:U88">
    <cfRule type="cellIs" dxfId="414" priority="162" stopIfTrue="1" operator="notEqual">
      <formula>D50+D51</formula>
    </cfRule>
  </conditionalFormatting>
  <conditionalFormatting sqref="P46">
    <cfRule type="cellIs" dxfId="413" priority="161" stopIfTrue="1" operator="notEqual">
      <formula>P47+P48</formula>
    </cfRule>
  </conditionalFormatting>
  <conditionalFormatting sqref="Q46">
    <cfRule type="cellIs" dxfId="412" priority="160" stopIfTrue="1" operator="notEqual">
      <formula>Q47+Q48</formula>
    </cfRule>
  </conditionalFormatting>
  <conditionalFormatting sqref="P48">
    <cfRule type="cellIs" dxfId="411" priority="159" stopIfTrue="1" operator="notEqual">
      <formula>P50+P51</formula>
    </cfRule>
  </conditionalFormatting>
  <conditionalFormatting sqref="D52:I52 Q92:U92 P52:T52">
    <cfRule type="cellIs" dxfId="410" priority="158" stopIfTrue="1" operator="notEqual">
      <formula>D54+D61</formula>
    </cfRule>
  </conditionalFormatting>
  <conditionalFormatting sqref="D54:I54 P54:T54">
    <cfRule type="cellIs" dxfId="409" priority="157" stopIfTrue="1" operator="notEqual">
      <formula>D55+D56+D58</formula>
    </cfRule>
  </conditionalFormatting>
  <conditionalFormatting sqref="U52">
    <cfRule type="cellIs" dxfId="408" priority="156" stopIfTrue="1" operator="notEqual">
      <formula>U54+U61</formula>
    </cfRule>
  </conditionalFormatting>
  <conditionalFormatting sqref="U54">
    <cfRule type="cellIs" dxfId="407" priority="155" stopIfTrue="1" operator="notEqual">
      <formula>U55+U56+U58</formula>
    </cfRule>
  </conditionalFormatting>
  <conditionalFormatting sqref="I63">
    <cfRule type="cellIs" dxfId="406" priority="154" stopIfTrue="1" operator="notEqual">
      <formula>I64+I67</formula>
    </cfRule>
  </conditionalFormatting>
  <conditionalFormatting sqref="I64">
    <cfRule type="cellIs" dxfId="405" priority="153" stopIfTrue="1" operator="notEqual">
      <formula>I65+I66</formula>
    </cfRule>
  </conditionalFormatting>
  <conditionalFormatting sqref="H63">
    <cfRule type="cellIs" dxfId="404" priority="152" stopIfTrue="1" operator="notEqual">
      <formula>H64+H67</formula>
    </cfRule>
  </conditionalFormatting>
  <conditionalFormatting sqref="H64">
    <cfRule type="cellIs" dxfId="403" priority="151" stopIfTrue="1" operator="notEqual">
      <formula>H65+H66</formula>
    </cfRule>
  </conditionalFormatting>
  <conditionalFormatting sqref="G64">
    <cfRule type="cellIs" dxfId="402" priority="150" stopIfTrue="1" operator="notEqual">
      <formula>G65+G66</formula>
    </cfRule>
  </conditionalFormatting>
  <conditionalFormatting sqref="F63">
    <cfRule type="cellIs" dxfId="401" priority="149" stopIfTrue="1" operator="notEqual">
      <formula>F64+F67</formula>
    </cfRule>
  </conditionalFormatting>
  <conditionalFormatting sqref="F64">
    <cfRule type="cellIs" dxfId="400" priority="148" stopIfTrue="1" operator="notEqual">
      <formula>F65+F66</formula>
    </cfRule>
  </conditionalFormatting>
  <conditionalFormatting sqref="E63">
    <cfRule type="cellIs" dxfId="399" priority="147" stopIfTrue="1" operator="notEqual">
      <formula>E64+E67</formula>
    </cfRule>
  </conditionalFormatting>
  <conditionalFormatting sqref="E64">
    <cfRule type="cellIs" dxfId="398" priority="146" stopIfTrue="1" operator="notEqual">
      <formula>E65+E66</formula>
    </cfRule>
  </conditionalFormatting>
  <conditionalFormatting sqref="D63">
    <cfRule type="cellIs" dxfId="397" priority="145" stopIfTrue="1" operator="notEqual">
      <formula>D64+D67</formula>
    </cfRule>
  </conditionalFormatting>
  <conditionalFormatting sqref="D64">
    <cfRule type="cellIs" dxfId="396" priority="144" stopIfTrue="1" operator="notEqual">
      <formula>D65+D66</formula>
    </cfRule>
  </conditionalFormatting>
  <conditionalFormatting sqref="P63">
    <cfRule type="cellIs" dxfId="395" priority="143" stopIfTrue="1" operator="notEqual">
      <formula>P64+P67</formula>
    </cfRule>
  </conditionalFormatting>
  <conditionalFormatting sqref="Q63">
    <cfRule type="cellIs" dxfId="394" priority="142" stopIfTrue="1" operator="notEqual">
      <formula>Q64+Q67</formula>
    </cfRule>
  </conditionalFormatting>
  <conditionalFormatting sqref="R63">
    <cfRule type="cellIs" dxfId="393" priority="141" stopIfTrue="1" operator="notEqual">
      <formula>R64+R67</formula>
    </cfRule>
  </conditionalFormatting>
  <conditionalFormatting sqref="S63">
    <cfRule type="cellIs" dxfId="392" priority="140" stopIfTrue="1" operator="notEqual">
      <formula>S64+S67</formula>
    </cfRule>
  </conditionalFormatting>
  <conditionalFormatting sqref="T63">
    <cfRule type="cellIs" dxfId="391" priority="139" stopIfTrue="1" operator="notEqual">
      <formula>T64+T67</formula>
    </cfRule>
  </conditionalFormatting>
  <conditionalFormatting sqref="U63">
    <cfRule type="cellIs" dxfId="390" priority="138" stopIfTrue="1" operator="notEqual">
      <formula>U64+U67</formula>
    </cfRule>
  </conditionalFormatting>
  <conditionalFormatting sqref="I68">
    <cfRule type="cellIs" dxfId="389" priority="137" stopIfTrue="1" operator="notEqual">
      <formula>P42-I46-I52-I63</formula>
    </cfRule>
  </conditionalFormatting>
  <conditionalFormatting sqref="P92">
    <cfRule type="cellIs" dxfId="388" priority="136" stopIfTrue="1" operator="notEqual">
      <formula>P94+P101</formula>
    </cfRule>
  </conditionalFormatting>
  <conditionalFormatting sqref="P102">
    <cfRule type="cellIs" dxfId="387" priority="135" stopIfTrue="1" operator="notEqual">
      <formula>P103+P104</formula>
    </cfRule>
  </conditionalFormatting>
  <conditionalFormatting sqref="P105">
    <cfRule type="cellIs" dxfId="386" priority="134" stopIfTrue="1" operator="notEqual">
      <formula>P106+P107+P108+P118+P125</formula>
    </cfRule>
  </conditionalFormatting>
  <conditionalFormatting sqref="Q105">
    <cfRule type="cellIs" dxfId="385" priority="133" stopIfTrue="1" operator="notEqual">
      <formula>Q106+Q107+Q108+Q118+Q125</formula>
    </cfRule>
  </conditionalFormatting>
  <conditionalFormatting sqref="R105">
    <cfRule type="cellIs" dxfId="384" priority="132" stopIfTrue="1" operator="notEqual">
      <formula>R106+R107+R108+R118+R125</formula>
    </cfRule>
  </conditionalFormatting>
  <conditionalFormatting sqref="S105">
    <cfRule type="cellIs" dxfId="383" priority="131" stopIfTrue="1" operator="notEqual">
      <formula>S106+S107+S108+S118+S125</formula>
    </cfRule>
  </conditionalFormatting>
  <conditionalFormatting sqref="T105">
    <cfRule type="cellIs" dxfId="382" priority="130" stopIfTrue="1" operator="notEqual">
      <formula>T106+T107+T108+T118+T125</formula>
    </cfRule>
  </conditionalFormatting>
  <conditionalFormatting sqref="U105">
    <cfRule type="cellIs" dxfId="381" priority="129" stopIfTrue="1" operator="notEqual">
      <formula>U106+U107+U108+U118+U125</formula>
    </cfRule>
  </conditionalFormatting>
  <conditionalFormatting sqref="I105">
    <cfRule type="cellIs" dxfId="380" priority="128" stopIfTrue="1" operator="notEqual">
      <formula>I106+I107+I108+I118+I125</formula>
    </cfRule>
  </conditionalFormatting>
  <conditionalFormatting sqref="H105">
    <cfRule type="cellIs" dxfId="379" priority="127" stopIfTrue="1" operator="notEqual">
      <formula>H106+H107+H108+H118+H125</formula>
    </cfRule>
  </conditionalFormatting>
  <conditionalFormatting sqref="G105">
    <cfRule type="cellIs" dxfId="378" priority="126" stopIfTrue="1" operator="notEqual">
      <formula>G106+G107+G108+G118+G125</formula>
    </cfRule>
  </conditionalFormatting>
  <conditionalFormatting sqref="F105">
    <cfRule type="cellIs" dxfId="377" priority="125" stopIfTrue="1" operator="notEqual">
      <formula>F106+F107+F108+F118+F125</formula>
    </cfRule>
  </conditionalFormatting>
  <conditionalFormatting sqref="E105">
    <cfRule type="cellIs" dxfId="376" priority="124" stopIfTrue="1" operator="notEqual">
      <formula>E106+E107+E108+E118+E125</formula>
    </cfRule>
  </conditionalFormatting>
  <conditionalFormatting sqref="D105">
    <cfRule type="cellIs" dxfId="375" priority="123" stopIfTrue="1" operator="notEqual">
      <formula>D106+D107+D108+D118+D125</formula>
    </cfRule>
  </conditionalFormatting>
  <conditionalFormatting sqref="I126">
    <cfRule type="cellIs" dxfId="374" priority="122" stopIfTrue="1" operator="notEqual">
      <formula>P82+P83+P86+P92+P102+P105-I105</formula>
    </cfRule>
  </conditionalFormatting>
  <conditionalFormatting sqref="P144">
    <cfRule type="cellIs" dxfId="373" priority="121" stopIfTrue="1" operator="notEqual">
      <formula>P146+P147</formula>
    </cfRule>
  </conditionalFormatting>
  <conditionalFormatting sqref="P148">
    <cfRule type="cellIs" dxfId="372" priority="120" stopIfTrue="1" operator="notEqual">
      <formula>P149+P151+P153+P155+P157</formula>
    </cfRule>
  </conditionalFormatting>
  <conditionalFormatting sqref="P159">
    <cfRule type="cellIs" dxfId="371" priority="119" stopIfTrue="1" operator="notEqual">
      <formula>P161+P163+P165</formula>
    </cfRule>
  </conditionalFormatting>
  <conditionalFormatting sqref="P167">
    <cfRule type="cellIs" dxfId="370" priority="118" stopIfTrue="1" operator="notEqual">
      <formula>P168+P169+P170+P172+P173+P174</formula>
    </cfRule>
  </conditionalFormatting>
  <conditionalFormatting sqref="Q144">
    <cfRule type="cellIs" dxfId="369" priority="117" stopIfTrue="1" operator="notEqual">
      <formula>Q146+Q147</formula>
    </cfRule>
  </conditionalFormatting>
  <conditionalFormatting sqref="Q148">
    <cfRule type="cellIs" dxfId="368" priority="116" stopIfTrue="1" operator="notEqual">
      <formula>Q149+Q151+Q153+Q155+Q157</formula>
    </cfRule>
  </conditionalFormatting>
  <conditionalFormatting sqref="Q159">
    <cfRule type="cellIs" dxfId="367" priority="115" stopIfTrue="1" operator="notEqual">
      <formula>Q161+Q163+Q165</formula>
    </cfRule>
  </conditionalFormatting>
  <conditionalFormatting sqref="Q167">
    <cfRule type="cellIs" dxfId="366" priority="114" stopIfTrue="1" operator="notEqual">
      <formula>Q168+Q169+Q170+Q172+Q173+Q174</formula>
    </cfRule>
  </conditionalFormatting>
  <conditionalFormatting sqref="R144">
    <cfRule type="cellIs" dxfId="365" priority="113" stopIfTrue="1" operator="notEqual">
      <formula>R146+R147</formula>
    </cfRule>
  </conditionalFormatting>
  <conditionalFormatting sqref="R148">
    <cfRule type="cellIs" dxfId="364" priority="112" stopIfTrue="1" operator="notEqual">
      <formula>R149+R151+R153+R155+R157</formula>
    </cfRule>
  </conditionalFormatting>
  <conditionalFormatting sqref="R159">
    <cfRule type="cellIs" dxfId="363" priority="111" stopIfTrue="1" operator="notEqual">
      <formula>R161+R163+R165</formula>
    </cfRule>
  </conditionalFormatting>
  <conditionalFormatting sqref="R167">
    <cfRule type="cellIs" dxfId="362" priority="110" stopIfTrue="1" operator="notEqual">
      <formula>R168+R169+R170+R172+R173+R174</formula>
    </cfRule>
  </conditionalFormatting>
  <conditionalFormatting sqref="S144">
    <cfRule type="cellIs" dxfId="361" priority="109" stopIfTrue="1" operator="notEqual">
      <formula>S146+S147</formula>
    </cfRule>
  </conditionalFormatting>
  <conditionalFormatting sqref="S148">
    <cfRule type="cellIs" dxfId="360" priority="108" stopIfTrue="1" operator="notEqual">
      <formula>S149+S151+S153+S155+S157</formula>
    </cfRule>
  </conditionalFormatting>
  <conditionalFormatting sqref="S159">
    <cfRule type="cellIs" dxfId="359" priority="107" stopIfTrue="1" operator="notEqual">
      <formula>S161+S163+S165</formula>
    </cfRule>
  </conditionalFormatting>
  <conditionalFormatting sqref="S167">
    <cfRule type="cellIs" dxfId="358" priority="106" stopIfTrue="1" operator="notEqual">
      <formula>S168+S169+S170+S172+S173+S174</formula>
    </cfRule>
  </conditionalFormatting>
  <conditionalFormatting sqref="T144">
    <cfRule type="cellIs" dxfId="357" priority="105" stopIfTrue="1" operator="notEqual">
      <formula>T146+T147</formula>
    </cfRule>
  </conditionalFormatting>
  <conditionalFormatting sqref="T148">
    <cfRule type="cellIs" dxfId="356" priority="104" stopIfTrue="1" operator="notEqual">
      <formula>T149+T151+T153+T155+T157</formula>
    </cfRule>
  </conditionalFormatting>
  <conditionalFormatting sqref="T159">
    <cfRule type="cellIs" dxfId="355" priority="103" stopIfTrue="1" operator="notEqual">
      <formula>T161+T163+T165</formula>
    </cfRule>
  </conditionalFormatting>
  <conditionalFormatting sqref="T167">
    <cfRule type="cellIs" dxfId="354" priority="102" stopIfTrue="1" operator="notEqual">
      <formula>T168+T169+T170+T172+T173+T174</formula>
    </cfRule>
  </conditionalFormatting>
  <conditionalFormatting sqref="U144">
    <cfRule type="cellIs" dxfId="353" priority="101" stopIfTrue="1" operator="notEqual">
      <formula>U146+U147</formula>
    </cfRule>
  </conditionalFormatting>
  <conditionalFormatting sqref="U148">
    <cfRule type="cellIs" dxfId="352" priority="100" stopIfTrue="1" operator="notEqual">
      <formula>U149+U151+U153+U155+U157</formula>
    </cfRule>
  </conditionalFormatting>
  <conditionalFormatting sqref="U159">
    <cfRule type="cellIs" dxfId="351" priority="99" stopIfTrue="1" operator="notEqual">
      <formula>U161+U163+U165</formula>
    </cfRule>
  </conditionalFormatting>
  <conditionalFormatting sqref="U167">
    <cfRule type="cellIs" dxfId="350" priority="98" stopIfTrue="1" operator="notEqual">
      <formula>U168+U169+U170+U172+U173+U174</formula>
    </cfRule>
  </conditionalFormatting>
  <conditionalFormatting sqref="I144">
    <cfRule type="cellIs" dxfId="349" priority="97" stopIfTrue="1" operator="notEqual">
      <formula>I146+I147</formula>
    </cfRule>
  </conditionalFormatting>
  <conditionalFormatting sqref="I148">
    <cfRule type="cellIs" dxfId="348" priority="96" stopIfTrue="1" operator="notEqual">
      <formula>I149+I151+I153+I155+I157</formula>
    </cfRule>
  </conditionalFormatting>
  <conditionalFormatting sqref="I159">
    <cfRule type="cellIs" dxfId="347" priority="95" stopIfTrue="1" operator="notEqual">
      <formula>I161+I163+I165</formula>
    </cfRule>
  </conditionalFormatting>
  <conditionalFormatting sqref="I167">
    <cfRule type="cellIs" dxfId="346" priority="94" stopIfTrue="1" operator="notEqual">
      <formula>I168+I169+I170+I172+I173+I174</formula>
    </cfRule>
  </conditionalFormatting>
  <conditionalFormatting sqref="H144">
    <cfRule type="cellIs" dxfId="345" priority="93" stopIfTrue="1" operator="notEqual">
      <formula>H146+H147</formula>
    </cfRule>
  </conditionalFormatting>
  <conditionalFormatting sqref="H148">
    <cfRule type="cellIs" dxfId="344" priority="92" stopIfTrue="1" operator="notEqual">
      <formula>H149+H151+H153+H155+H157</formula>
    </cfRule>
  </conditionalFormatting>
  <conditionalFormatting sqref="H159">
    <cfRule type="cellIs" dxfId="343" priority="91" stopIfTrue="1" operator="notEqual">
      <formula>H161+H163+H165</formula>
    </cfRule>
  </conditionalFormatting>
  <conditionalFormatting sqref="H167">
    <cfRule type="cellIs" dxfId="342" priority="90" stopIfTrue="1" operator="notEqual">
      <formula>H168+H169+H170+H172+H173+H174</formula>
    </cfRule>
  </conditionalFormatting>
  <conditionalFormatting sqref="G144">
    <cfRule type="cellIs" dxfId="341" priority="89" stopIfTrue="1" operator="notEqual">
      <formula>G146+G147</formula>
    </cfRule>
  </conditionalFormatting>
  <conditionalFormatting sqref="G148">
    <cfRule type="cellIs" dxfId="340" priority="88" stopIfTrue="1" operator="notEqual">
      <formula>G149+G151+G153+G155+G157</formula>
    </cfRule>
  </conditionalFormatting>
  <conditionalFormatting sqref="G159">
    <cfRule type="cellIs" dxfId="339" priority="87" stopIfTrue="1" operator="notEqual">
      <formula>G161+G163+G165</formula>
    </cfRule>
  </conditionalFormatting>
  <conditionalFormatting sqref="G167">
    <cfRule type="cellIs" dxfId="338" priority="86" stopIfTrue="1" operator="notEqual">
      <formula>G168+G169+G170+G172+G173+G174</formula>
    </cfRule>
  </conditionalFormatting>
  <conditionalFormatting sqref="F144">
    <cfRule type="cellIs" dxfId="337" priority="85" stopIfTrue="1" operator="notEqual">
      <formula>F146+F147</formula>
    </cfRule>
  </conditionalFormatting>
  <conditionalFormatting sqref="F148">
    <cfRule type="cellIs" dxfId="336" priority="84" stopIfTrue="1" operator="notEqual">
      <formula>F149+F151+F153+F155+F157</formula>
    </cfRule>
  </conditionalFormatting>
  <conditionalFormatting sqref="F159">
    <cfRule type="cellIs" dxfId="335" priority="83" stopIfTrue="1" operator="notEqual">
      <formula>F161+F163+F165</formula>
    </cfRule>
  </conditionalFormatting>
  <conditionalFormatting sqref="F167">
    <cfRule type="cellIs" dxfId="334" priority="82" stopIfTrue="1" operator="notEqual">
      <formula>F168+F169+F170+F172+F173+F174</formula>
    </cfRule>
  </conditionalFormatting>
  <conditionalFormatting sqref="E148">
    <cfRule type="cellIs" dxfId="333" priority="81" stopIfTrue="1" operator="notEqual">
      <formula>E149+E151+E153+E155+E157</formula>
    </cfRule>
  </conditionalFormatting>
  <conditionalFormatting sqref="E159">
    <cfRule type="cellIs" dxfId="332" priority="80" stopIfTrue="1" operator="notEqual">
      <formula>E161+E163+E165</formula>
    </cfRule>
  </conditionalFormatting>
  <conditionalFormatting sqref="E167">
    <cfRule type="cellIs" dxfId="331" priority="79" stopIfTrue="1" operator="notEqual">
      <formula>E168+E169+E170+E172+E173+E174</formula>
    </cfRule>
  </conditionalFormatting>
  <conditionalFormatting sqref="D144">
    <cfRule type="cellIs" dxfId="330" priority="78" stopIfTrue="1" operator="notEqual">
      <formula>D146+D147</formula>
    </cfRule>
  </conditionalFormatting>
  <conditionalFormatting sqref="D148">
    <cfRule type="cellIs" dxfId="329" priority="77" stopIfTrue="1" operator="notEqual">
      <formula>D149+D151+D153+D155+D157</formula>
    </cfRule>
  </conditionalFormatting>
  <conditionalFormatting sqref="D159">
    <cfRule type="cellIs" dxfId="328" priority="76" stopIfTrue="1" operator="notEqual">
      <formula>D161+D163+D165</formula>
    </cfRule>
  </conditionalFormatting>
  <conditionalFormatting sqref="D167">
    <cfRule type="cellIs" dxfId="327" priority="75" stopIfTrue="1" operator="notEqual">
      <formula>D168+D169+D170+D172+D173+D174</formula>
    </cfRule>
  </conditionalFormatting>
  <conditionalFormatting sqref="I176">
    <cfRule type="cellIs" dxfId="326" priority="74" stopIfTrue="1" operator="notEqual">
      <formula>$P$140+$P$144+$P$148+$P$159+$P$167-$I$144-$I$148-$I$159-$I$167</formula>
    </cfRule>
  </conditionalFormatting>
  <conditionalFormatting sqref="D177:I177">
    <cfRule type="cellIs" dxfId="325" priority="73" stopIfTrue="1" operator="notEqual">
      <formula>D176-D29</formula>
    </cfRule>
  </conditionalFormatting>
  <conditionalFormatting sqref="D128:I128">
    <cfRule type="cellIs" dxfId="324" priority="72" stopIfTrue="1" operator="notEqual">
      <formula>D126-D$29</formula>
    </cfRule>
  </conditionalFormatting>
  <conditionalFormatting sqref="E70 G70:I70">
    <cfRule type="cellIs" dxfId="323" priority="71" stopIfTrue="1" operator="notEqual">
      <formula>E68+$E$69-E$29-$E$71</formula>
    </cfRule>
  </conditionalFormatting>
  <conditionalFormatting sqref="P190">
    <cfRule type="cellIs" dxfId="322" priority="70" stopIfTrue="1" operator="notEqual">
      <formula>P191+P193</formula>
    </cfRule>
  </conditionalFormatting>
  <conditionalFormatting sqref="Q190">
    <cfRule type="cellIs" dxfId="321" priority="69" stopIfTrue="1" operator="notEqual">
      <formula>Q191+Q193</formula>
    </cfRule>
  </conditionalFormatting>
  <conditionalFormatting sqref="R190">
    <cfRule type="cellIs" dxfId="320" priority="68" stopIfTrue="1" operator="notEqual">
      <formula>R191+R193</formula>
    </cfRule>
  </conditionalFormatting>
  <conditionalFormatting sqref="S190">
    <cfRule type="cellIs" dxfId="319" priority="67" stopIfTrue="1" operator="notEqual">
      <formula>S191+S193</formula>
    </cfRule>
  </conditionalFormatting>
  <conditionalFormatting sqref="T190">
    <cfRule type="cellIs" dxfId="318" priority="66" stopIfTrue="1" operator="notEqual">
      <formula>T191+T193</formula>
    </cfRule>
  </conditionalFormatting>
  <conditionalFormatting sqref="U190">
    <cfRule type="cellIs" dxfId="317" priority="65" stopIfTrue="1" operator="notEqual">
      <formula>U191+U193</formula>
    </cfRule>
  </conditionalFormatting>
  <conditionalFormatting sqref="I190">
    <cfRule type="cellIs" dxfId="316" priority="64" stopIfTrue="1" operator="notEqual">
      <formula>I191+I193</formula>
    </cfRule>
  </conditionalFormatting>
  <conditionalFormatting sqref="H190">
    <cfRule type="cellIs" dxfId="315" priority="63" stopIfTrue="1" operator="notEqual">
      <formula>H191+H193</formula>
    </cfRule>
  </conditionalFormatting>
  <conditionalFormatting sqref="G190">
    <cfRule type="cellIs" dxfId="314" priority="62" stopIfTrue="1" operator="notEqual">
      <formula>G191+G193</formula>
    </cfRule>
  </conditionalFormatting>
  <conditionalFormatting sqref="F190">
    <cfRule type="cellIs" dxfId="313" priority="61" stopIfTrue="1" operator="notEqual">
      <formula>F191+F193</formula>
    </cfRule>
  </conditionalFormatting>
  <conditionalFormatting sqref="E190">
    <cfRule type="cellIs" dxfId="312" priority="60" stopIfTrue="1" operator="notEqual">
      <formula>E191+E193</formula>
    </cfRule>
  </conditionalFormatting>
  <conditionalFormatting sqref="D190">
    <cfRule type="cellIs" dxfId="311" priority="59" stopIfTrue="1" operator="notEqual">
      <formula>D191+D193</formula>
    </cfRule>
  </conditionalFormatting>
  <conditionalFormatting sqref="D196">
    <cfRule type="cellIs" dxfId="310" priority="58" stopIfTrue="1" operator="notEqual">
      <formula>D195-D$29</formula>
    </cfRule>
  </conditionalFormatting>
  <conditionalFormatting sqref="E196">
    <cfRule type="cellIs" dxfId="309" priority="57" stopIfTrue="1" operator="notEqual">
      <formula>E195-E$29</formula>
    </cfRule>
  </conditionalFormatting>
  <conditionalFormatting sqref="F196">
    <cfRule type="cellIs" dxfId="308" priority="56" stopIfTrue="1" operator="notEqual">
      <formula>F195-F$29</formula>
    </cfRule>
  </conditionalFormatting>
  <conditionalFormatting sqref="G196">
    <cfRule type="cellIs" dxfId="307" priority="55" stopIfTrue="1" operator="notEqual">
      <formula>G195-G$29</formula>
    </cfRule>
  </conditionalFormatting>
  <conditionalFormatting sqref="H196">
    <cfRule type="cellIs" dxfId="306" priority="54" stopIfTrue="1" operator="notEqual">
      <formula>H195-H$29</formula>
    </cfRule>
  </conditionalFormatting>
  <conditionalFormatting sqref="I196">
    <cfRule type="cellIs" dxfId="305" priority="53" stopIfTrue="1" operator="notEqual">
      <formula>I195-I$29</formula>
    </cfRule>
  </conditionalFormatting>
  <conditionalFormatting sqref="I195">
    <cfRule type="cellIs" dxfId="304" priority="52" stopIfTrue="1" operator="notEqual">
      <formula>$P$188+$P$190-$I$190</formula>
    </cfRule>
  </conditionalFormatting>
  <conditionalFormatting sqref="P209">
    <cfRule type="cellIs" dxfId="303" priority="51" stopIfTrue="1" operator="notEqual">
      <formula>P210+P211</formula>
    </cfRule>
  </conditionalFormatting>
  <conditionalFormatting sqref="Q209">
    <cfRule type="cellIs" dxfId="302" priority="50" stopIfTrue="1" operator="notEqual">
      <formula>Q210+Q211</formula>
    </cfRule>
  </conditionalFormatting>
  <conditionalFormatting sqref="R209">
    <cfRule type="cellIs" dxfId="301" priority="49" stopIfTrue="1" operator="notEqual">
      <formula>R210+R211</formula>
    </cfRule>
  </conditionalFormatting>
  <conditionalFormatting sqref="S209">
    <cfRule type="cellIs" dxfId="300" priority="48" stopIfTrue="1" operator="notEqual">
      <formula>S210+S211</formula>
    </cfRule>
  </conditionalFormatting>
  <conditionalFormatting sqref="T209">
    <cfRule type="cellIs" dxfId="299" priority="47" stopIfTrue="1" operator="notEqual">
      <formula>T210+T211</formula>
    </cfRule>
  </conditionalFormatting>
  <conditionalFormatting sqref="U209">
    <cfRule type="cellIs" dxfId="298" priority="46" stopIfTrue="1" operator="notEqual">
      <formula>U210+U211</formula>
    </cfRule>
  </conditionalFormatting>
  <conditionalFormatting sqref="I209">
    <cfRule type="cellIs" dxfId="297" priority="45" stopIfTrue="1" operator="notEqual">
      <formula>I210+I211</formula>
    </cfRule>
  </conditionalFormatting>
  <conditionalFormatting sqref="H209">
    <cfRule type="cellIs" dxfId="296" priority="44" stopIfTrue="1" operator="notEqual">
      <formula>H210+H211</formula>
    </cfRule>
  </conditionalFormatting>
  <conditionalFormatting sqref="G209">
    <cfRule type="cellIs" dxfId="295" priority="43" stopIfTrue="1" operator="notEqual">
      <formula>G210+G211</formula>
    </cfRule>
  </conditionalFormatting>
  <conditionalFormatting sqref="F209">
    <cfRule type="cellIs" dxfId="294" priority="42" stopIfTrue="1" operator="notEqual">
      <formula>F210+F211</formula>
    </cfRule>
  </conditionalFormatting>
  <conditionalFormatting sqref="E209">
    <cfRule type="cellIs" dxfId="293" priority="41" stopIfTrue="1" operator="notEqual">
      <formula>E210+E211</formula>
    </cfRule>
  </conditionalFormatting>
  <conditionalFormatting sqref="D209">
    <cfRule type="cellIs" dxfId="292" priority="40" stopIfTrue="1" operator="notEqual">
      <formula>D210+D211</formula>
    </cfRule>
  </conditionalFormatting>
  <conditionalFormatting sqref="D215">
    <cfRule type="cellIs" dxfId="291" priority="39" stopIfTrue="1" operator="notEqual">
      <formula>D214-D$29</formula>
    </cfRule>
  </conditionalFormatting>
  <conditionalFormatting sqref="E215">
    <cfRule type="cellIs" dxfId="290" priority="38" stopIfTrue="1" operator="notEqual">
      <formula>E214-E$29</formula>
    </cfRule>
  </conditionalFormatting>
  <conditionalFormatting sqref="F215">
    <cfRule type="cellIs" dxfId="289" priority="37" stopIfTrue="1" operator="notEqual">
      <formula>F214-F$29</formula>
    </cfRule>
  </conditionalFormatting>
  <conditionalFormatting sqref="G215">
    <cfRule type="cellIs" dxfId="288" priority="36" stopIfTrue="1" operator="notEqual">
      <formula>G214-G$29</formula>
    </cfRule>
  </conditionalFormatting>
  <conditionalFormatting sqref="H215">
    <cfRule type="cellIs" dxfId="287" priority="35" stopIfTrue="1" operator="notEqual">
      <formula>H214-H$29</formula>
    </cfRule>
  </conditionalFormatting>
  <conditionalFormatting sqref="I215">
    <cfRule type="cellIs" dxfId="286" priority="34" stopIfTrue="1" operator="notEqual">
      <formula>I214-I$29</formula>
    </cfRule>
  </conditionalFormatting>
  <conditionalFormatting sqref="I214">
    <cfRule type="cellIs" dxfId="285" priority="33" stopIfTrue="1" operator="notEqual">
      <formula>$P$207+$P$209+$P$212-$I$209-$I$212</formula>
    </cfRule>
  </conditionalFormatting>
  <conditionalFormatting sqref="P228">
    <cfRule type="cellIs" dxfId="284" priority="32" stopIfTrue="1" operator="notEqual">
      <formula>P229+O230</formula>
    </cfRule>
  </conditionalFormatting>
  <conditionalFormatting sqref="G228">
    <cfRule type="cellIs" dxfId="283" priority="31" stopIfTrue="1" operator="notEqual">
      <formula>$G$229+$G$230</formula>
    </cfRule>
  </conditionalFormatting>
  <conditionalFormatting sqref="D228">
    <cfRule type="cellIs" dxfId="282" priority="30" stopIfTrue="1" operator="notEqual">
      <formula>$D$229+$D$230</formula>
    </cfRule>
  </conditionalFormatting>
  <conditionalFormatting sqref="D234">
    <cfRule type="cellIs" dxfId="281" priority="29" stopIfTrue="1" operator="notEqual">
      <formula>D233-D$29</formula>
    </cfRule>
  </conditionalFormatting>
  <conditionalFormatting sqref="E234">
    <cfRule type="cellIs" dxfId="280" priority="28" stopIfTrue="1" operator="notEqual">
      <formula>E233-E$29</formula>
    </cfRule>
  </conditionalFormatting>
  <conditionalFormatting sqref="F234">
    <cfRule type="cellIs" dxfId="279" priority="27" stopIfTrue="1" operator="notEqual">
      <formula>F233-F$29</formula>
    </cfRule>
  </conditionalFormatting>
  <conditionalFormatting sqref="G234">
    <cfRule type="cellIs" dxfId="278" priority="26" stopIfTrue="1" operator="notEqual">
      <formula>G233-G$29</formula>
    </cfRule>
  </conditionalFormatting>
  <conditionalFormatting sqref="H234">
    <cfRule type="cellIs" dxfId="277" priority="25" stopIfTrue="1" operator="notEqual">
      <formula>H233-H$29</formula>
    </cfRule>
  </conditionalFormatting>
  <conditionalFormatting sqref="I234">
    <cfRule type="cellIs" dxfId="276" priority="24" stopIfTrue="1" operator="notEqual">
      <formula>I233-I$29</formula>
    </cfRule>
  </conditionalFormatting>
  <conditionalFormatting sqref="P247">
    <cfRule type="cellIs" dxfId="275" priority="23" stopIfTrue="1" operator="notEqual">
      <formula>P248+P249+P250</formula>
    </cfRule>
  </conditionalFormatting>
  <conditionalFormatting sqref="P251">
    <cfRule type="cellIs" dxfId="274" priority="22" stopIfTrue="1" operator="notEqual">
      <formula>P252+P253+P254</formula>
    </cfRule>
  </conditionalFormatting>
  <conditionalFormatting sqref="Q247">
    <cfRule type="cellIs" dxfId="273" priority="21" stopIfTrue="1" operator="notEqual">
      <formula>Q248+Q249+Q250</formula>
    </cfRule>
  </conditionalFormatting>
  <conditionalFormatting sqref="Q251">
    <cfRule type="cellIs" dxfId="272" priority="20" stopIfTrue="1" operator="notEqual">
      <formula>Q252+Q253+Q254</formula>
    </cfRule>
  </conditionalFormatting>
  <conditionalFormatting sqref="R247">
    <cfRule type="cellIs" dxfId="271" priority="19" stopIfTrue="1" operator="notEqual">
      <formula>R248+R249+R250</formula>
    </cfRule>
  </conditionalFormatting>
  <conditionalFormatting sqref="R251">
    <cfRule type="cellIs" dxfId="270" priority="18" stopIfTrue="1" operator="notEqual">
      <formula>R252+R253+R254</formula>
    </cfRule>
  </conditionalFormatting>
  <conditionalFormatting sqref="S247">
    <cfRule type="cellIs" dxfId="269" priority="17" stopIfTrue="1" operator="notEqual">
      <formula>S248+S249+S250</formula>
    </cfRule>
  </conditionalFormatting>
  <conditionalFormatting sqref="S251">
    <cfRule type="cellIs" dxfId="268" priority="16" stopIfTrue="1" operator="notEqual">
      <formula>S252+S253+S254</formula>
    </cfRule>
  </conditionalFormatting>
  <conditionalFormatting sqref="T247">
    <cfRule type="cellIs" dxfId="267" priority="15" stopIfTrue="1" operator="notEqual">
      <formula>T248+T249+T250</formula>
    </cfRule>
  </conditionalFormatting>
  <conditionalFormatting sqref="T251">
    <cfRule type="cellIs" dxfId="266" priority="14" stopIfTrue="1" operator="notEqual">
      <formula>T252+T253+T254</formula>
    </cfRule>
  </conditionalFormatting>
  <conditionalFormatting sqref="U247">
    <cfRule type="cellIs" dxfId="265" priority="13" stopIfTrue="1" operator="notEqual">
      <formula>U248+U249+U250</formula>
    </cfRule>
  </conditionalFormatting>
  <conditionalFormatting sqref="U251">
    <cfRule type="cellIs" dxfId="264" priority="12" stopIfTrue="1" operator="notEqual">
      <formula>U252+U253+U254</formula>
    </cfRule>
  </conditionalFormatting>
  <conditionalFormatting sqref="I255">
    <cfRule type="cellIs" dxfId="263" priority="11" stopIfTrue="1" operator="notEqual">
      <formula>$P$246+$P$247+$P$251</formula>
    </cfRule>
  </conditionalFormatting>
  <conditionalFormatting sqref="H255">
    <cfRule type="cellIs" dxfId="262" priority="10" stopIfTrue="1" operator="notEqual">
      <formula>$Q$246+$Q$247+$Q$251</formula>
    </cfRule>
  </conditionalFormatting>
  <conditionalFormatting sqref="G255">
    <cfRule type="cellIs" dxfId="261" priority="9" stopIfTrue="1" operator="notEqual">
      <formula>$R$246+$R$247+$R$251</formula>
    </cfRule>
  </conditionalFormatting>
  <conditionalFormatting sqref="F255">
    <cfRule type="cellIs" dxfId="260" priority="8" stopIfTrue="1" operator="notEqual">
      <formula>$S$246+$S$247+$S$251</formula>
    </cfRule>
  </conditionalFormatting>
  <conditionalFormatting sqref="E255">
    <cfRule type="cellIs" dxfId="259" priority="7" stopIfTrue="1" operator="notEqual">
      <formula>$T$246+$T$247+$T$251</formula>
    </cfRule>
  </conditionalFormatting>
  <conditionalFormatting sqref="D255">
    <cfRule type="cellIs" dxfId="258" priority="6" stopIfTrue="1" operator="notEqual">
      <formula>$U$246+$U$247+$U$251</formula>
    </cfRule>
  </conditionalFormatting>
  <conditionalFormatting sqref="I278">
    <cfRule type="cellIs" dxfId="257" priority="5" stopIfTrue="1" operator="notEqual">
      <formula>$P$268-$I$271-$I$276-$I$273</formula>
    </cfRule>
  </conditionalFormatting>
  <conditionalFormatting sqref="D70">
    <cfRule type="cellIs" dxfId="256" priority="4" stopIfTrue="1" operator="notEqual">
      <formula>D68+$D$69-$D$71-D$29</formula>
    </cfRule>
  </conditionalFormatting>
  <conditionalFormatting sqref="F70">
    <cfRule type="cellIs" dxfId="255" priority="3" stopIfTrue="1" operator="notEqual">
      <formula>$F$69+$F$68-$F$71-$F$29</formula>
    </cfRule>
  </conditionalFormatting>
  <conditionalFormatting sqref="I27">
    <cfRule type="cellIs" dxfId="254" priority="176" stopIfTrue="1" operator="notEqual">
      <formula>P18-I24</formula>
    </cfRule>
  </conditionalFormatting>
  <conditionalFormatting sqref="P20">
    <cfRule type="cellIs" dxfId="253" priority="2" stopIfTrue="1" operator="notEqual">
      <formula>P23+P24+P25</formula>
    </cfRule>
  </conditionalFormatting>
  <conditionalFormatting sqref="S20">
    <cfRule type="cellIs" dxfId="252" priority="1" stopIfTrue="1" operator="notEqual">
      <formula>S23+S24+S25</formula>
    </cfRule>
  </conditionalFormatting>
  <conditionalFormatting sqref="D271:I271">
    <cfRule type="cellIs" dxfId="251" priority="177" stopIfTrue="1" operator="notEqual">
      <formula>D272+D274+D275</formula>
    </cfRule>
  </conditionalFormatting>
  <conditionalFormatting sqref="H228:I228 E228:F228 Q228:U228">
    <cfRule type="cellIs" dxfId="250" priority="178" stopIfTrue="1" operator="notEqual">
      <formula>E229+#REF!</formula>
    </cfRule>
  </conditionalFormatting>
  <conditionalFormatting sqref="H68">
    <cfRule type="cellIs" dxfId="249" priority="179" stopIfTrue="1" operator="notEqual">
      <formula>$Q$42-$H$46-$H$52-$H$63</formula>
    </cfRule>
  </conditionalFormatting>
  <conditionalFormatting sqref="H176">
    <cfRule type="cellIs" dxfId="248" priority="180" stopIfTrue="1" operator="notEqual">
      <formula>$Q$140+$Q$144+$Q$148+$Q$159+$Q$167-$H$144-$H$148-$H$159-$H$167</formula>
    </cfRule>
  </conditionalFormatting>
  <conditionalFormatting sqref="H195">
    <cfRule type="cellIs" dxfId="247" priority="181" stopIfTrue="1" operator="notEqual">
      <formula>$Q$188+$Q$190-$H$190</formula>
    </cfRule>
  </conditionalFormatting>
  <conditionalFormatting sqref="H214">
    <cfRule type="cellIs" dxfId="246" priority="182" stopIfTrue="1" operator="notEqual">
      <formula>$Q$207+$Q$209+$Q$212-$H$209-$H$212</formula>
    </cfRule>
  </conditionalFormatting>
  <conditionalFormatting sqref="H278">
    <cfRule type="cellIs" dxfId="245" priority="183" stopIfTrue="1" operator="notEqual">
      <formula>$Q$268-$H$271-$H$273-$H$276</formula>
    </cfRule>
  </conditionalFormatting>
  <conditionalFormatting sqref="H126">
    <cfRule type="cellIs" dxfId="244" priority="184" stopIfTrue="1" operator="notEqual">
      <formula>Q82+Q83+Q86+Q92+Q102+Q105-H105</formula>
    </cfRule>
  </conditionalFormatting>
  <conditionalFormatting sqref="H27">
    <cfRule type="cellIs" dxfId="243" priority="185" stopIfTrue="1" operator="notEqual">
      <formula>Q18-H24</formula>
    </cfRule>
  </conditionalFormatting>
  <conditionalFormatting sqref="G68">
    <cfRule type="cellIs" dxfId="242" priority="186" stopIfTrue="1" operator="notEqual">
      <formula>$R$42-$G$46-$G$52-$G$63</formula>
    </cfRule>
  </conditionalFormatting>
  <conditionalFormatting sqref="G126">
    <cfRule type="cellIs" dxfId="241" priority="187" stopIfTrue="1" operator="notEqual">
      <formula>R82+R83+R86+R92+R102+R105-G105</formula>
    </cfRule>
  </conditionalFormatting>
  <conditionalFormatting sqref="G176">
    <cfRule type="cellIs" dxfId="240" priority="188" stopIfTrue="1" operator="notEqual">
      <formula>$R$140+$R$144+$R$148+$R$159+$R$167-$G$144-$G$148-$G$159-$G$167</formula>
    </cfRule>
  </conditionalFormatting>
  <conditionalFormatting sqref="G195">
    <cfRule type="cellIs" dxfId="239" priority="189" stopIfTrue="1" operator="notEqual">
      <formula>$R$188+$R$190-$G$190</formula>
    </cfRule>
  </conditionalFormatting>
  <conditionalFormatting sqref="G214">
    <cfRule type="cellIs" dxfId="238" priority="190" stopIfTrue="1" operator="notEqual">
      <formula>$R$207+$R$209+$R$212-$G$209-$G$212</formula>
    </cfRule>
  </conditionalFormatting>
  <conditionalFormatting sqref="G278">
    <cfRule type="cellIs" dxfId="237" priority="191" stopIfTrue="1" operator="notEqual">
      <formula>$R$268-$G$271-$G$273-$G$276</formula>
    </cfRule>
  </conditionalFormatting>
  <conditionalFormatting sqref="G27">
    <cfRule type="cellIs" dxfId="236" priority="192" stopIfTrue="1" operator="notEqual">
      <formula>R18-G24</formula>
    </cfRule>
  </conditionalFormatting>
  <conditionalFormatting sqref="F126">
    <cfRule type="cellIs" dxfId="235" priority="193" stopIfTrue="1" operator="notEqual">
      <formula>S82+S83+S86+S92+S102+S105-F105</formula>
    </cfRule>
  </conditionalFormatting>
  <conditionalFormatting sqref="F176">
    <cfRule type="cellIs" dxfId="234" priority="194" stopIfTrue="1" operator="notEqual">
      <formula>$S$140+$S$144+$S$148+$S$159+$S$167-$F$144-$F$148-$F$159-$F$167</formula>
    </cfRule>
  </conditionalFormatting>
  <conditionalFormatting sqref="F195">
    <cfRule type="cellIs" dxfId="233" priority="195" stopIfTrue="1" operator="notEqual">
      <formula>$S$188+$S$190-$F$190</formula>
    </cfRule>
  </conditionalFormatting>
  <conditionalFormatting sqref="F214">
    <cfRule type="cellIs" dxfId="232" priority="196" stopIfTrue="1" operator="notEqual">
      <formula>$S$207+$S$209+$S$212-$F$209-$F$212</formula>
    </cfRule>
  </conditionalFormatting>
  <conditionalFormatting sqref="F278">
    <cfRule type="cellIs" dxfId="231" priority="197" stopIfTrue="1" operator="notEqual">
      <formula>$S$268-$F$271-$F$273-$F$276</formula>
    </cfRule>
  </conditionalFormatting>
  <conditionalFormatting sqref="F69">
    <cfRule type="cellIs" dxfId="230" priority="198" stopIfTrue="1" operator="notEqual">
      <formula>$S$42-$F$46-$F$52-$F$63-$F$68</formula>
    </cfRule>
  </conditionalFormatting>
  <conditionalFormatting sqref="F27">
    <cfRule type="cellIs" dxfId="229" priority="199" stopIfTrue="1" operator="notEqual">
      <formula>S18-F24</formula>
    </cfRule>
  </conditionalFormatting>
  <conditionalFormatting sqref="E68">
    <cfRule type="cellIs" dxfId="228" priority="200" stopIfTrue="1" operator="notEqual">
      <formula>$T$42-$E$46-$E$52-$E$63</formula>
    </cfRule>
  </conditionalFormatting>
  <conditionalFormatting sqref="E126">
    <cfRule type="cellIs" dxfId="227" priority="201" stopIfTrue="1" operator="notEqual">
      <formula>T82+T83+T86+T92+T102+T105-E105</formula>
    </cfRule>
  </conditionalFormatting>
  <conditionalFormatting sqref="E176">
    <cfRule type="cellIs" dxfId="226" priority="202" stopIfTrue="1" operator="notEqual">
      <formula>$T$140+$T$144+$T$148+$T$159+$T$167-$E$144-$E$148-$E$159-$E$167</formula>
    </cfRule>
  </conditionalFormatting>
  <conditionalFormatting sqref="E195">
    <cfRule type="cellIs" dxfId="225" priority="203" stopIfTrue="1" operator="notEqual">
      <formula>$T$188+$T$190-$E$190</formula>
    </cfRule>
  </conditionalFormatting>
  <conditionalFormatting sqref="E214">
    <cfRule type="cellIs" dxfId="224" priority="204" stopIfTrue="1" operator="notEqual">
      <formula>$T$207+$T$209+$T$212-$E$209-$E$212</formula>
    </cfRule>
  </conditionalFormatting>
  <conditionalFormatting sqref="E278">
    <cfRule type="cellIs" dxfId="223" priority="205" stopIfTrue="1" operator="notEqual">
      <formula>$T$268-$E$271-$E$273-$E$276</formula>
    </cfRule>
  </conditionalFormatting>
  <conditionalFormatting sqref="E27">
    <cfRule type="cellIs" dxfId="222" priority="206" stopIfTrue="1" operator="notEqual">
      <formula>T18-E24</formula>
    </cfRule>
  </conditionalFormatting>
  <conditionalFormatting sqref="U18">
    <cfRule type="cellIs" dxfId="221" priority="207" stopIfTrue="1" operator="notEqual">
      <formula>P18+Q18+R18+S18+T18</formula>
    </cfRule>
    <cfRule type="cellIs" dxfId="220" priority="208" stopIfTrue="1" operator="notEqual">
      <formula>U21+U22+U23</formula>
    </cfRule>
  </conditionalFormatting>
  <conditionalFormatting sqref="D126">
    <cfRule type="cellIs" dxfId="219" priority="209" stopIfTrue="1" operator="notEqual">
      <formula>U82+U83+U86+U92+U102+U105-D105</formula>
    </cfRule>
  </conditionalFormatting>
  <conditionalFormatting sqref="D176">
    <cfRule type="cellIs" dxfId="218" priority="210" stopIfTrue="1" operator="notEqual">
      <formula>$U$140+$U$144+$U$148+$U$159+$U$167-$D$144-$D$148-$D$159-$D$167</formula>
    </cfRule>
  </conditionalFormatting>
  <conditionalFormatting sqref="D195">
    <cfRule type="cellIs" dxfId="217" priority="211" stopIfTrue="1" operator="notEqual">
      <formula>$U$188+$U$190-$D$190</formula>
    </cfRule>
  </conditionalFormatting>
  <conditionalFormatting sqref="D214">
    <cfRule type="cellIs" dxfId="216" priority="212" stopIfTrue="1" operator="notEqual">
      <formula>$U$207+$U$209+$U$212-$D$209-$D$212</formula>
    </cfRule>
  </conditionalFormatting>
  <conditionalFormatting sqref="D278">
    <cfRule type="cellIs" dxfId="215" priority="213" stopIfTrue="1" operator="notEqual">
      <formula>$U$268-$D$271-$D$273-$D$276</formula>
    </cfRule>
  </conditionalFormatting>
  <conditionalFormatting sqref="D27">
    <cfRule type="cellIs" dxfId="214" priority="214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3" max="30" man="1"/>
    <brk id="71" min="3" max="30" man="1"/>
    <brk id="129" min="3" max="30" man="1"/>
    <brk id="177" min="3" max="30" man="1"/>
    <brk id="215" min="3" max="30" man="1"/>
    <brk id="257" min="3" max="3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9.42578125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8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378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'[1]2020'!U34</f>
        <v>1394120</v>
      </c>
      <c r="Q18" s="147">
        <f>'[1]2020'!W34</f>
        <v>76782</v>
      </c>
      <c r="R18" s="147">
        <f>'[1]2020'!Y34</f>
        <v>236579</v>
      </c>
      <c r="S18" s="147">
        <f>'[1]2020'!AA34</f>
        <v>308244</v>
      </c>
      <c r="T18" s="147">
        <f>'[1]2020'!AC34</f>
        <v>16005</v>
      </c>
      <c r="U18" s="147">
        <f>'[1]2020'!AE34</f>
        <v>2031730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'[1]2020'!Y36+'[1]2020'!Y38+'[1]2020'!Y41</f>
        <v>24927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'[1]2020'!U36</f>
        <v>1372644</v>
      </c>
      <c r="Q21" s="147">
        <f>'[1]2020'!W36+'[1]2020'!W37</f>
        <v>76555</v>
      </c>
      <c r="R21" s="147">
        <f>'[1]2020'!Y36</f>
        <v>12611</v>
      </c>
      <c r="S21" s="147">
        <f>'[1]2020'!AA36</f>
        <v>203610</v>
      </c>
      <c r="T21" s="147">
        <f>'[1]2020'!AC36</f>
        <v>3404</v>
      </c>
      <c r="U21" s="147">
        <f>'[1]2020'!AE36+'[1]2020'!AE37</f>
        <v>1668824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'[1]2020'!U38</f>
        <v>21476</v>
      </c>
      <c r="Q22" s="147">
        <f>'[1]2020'!W38</f>
        <v>227</v>
      </c>
      <c r="R22" s="147">
        <f>'[1]2020'!Y38</f>
        <v>8556</v>
      </c>
      <c r="S22" s="147">
        <f>'[1]2020'!AA38</f>
        <v>104634</v>
      </c>
      <c r="T22" s="147">
        <f>'[1]2020'!AC38</f>
        <v>0</v>
      </c>
      <c r="U22" s="147">
        <f>'[1]2020'!AE38</f>
        <v>134893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'[1]2020'!Y39</f>
        <v>215412</v>
      </c>
      <c r="S23" s="147"/>
      <c r="T23" s="147">
        <f>'[1]2020'!AC39</f>
        <v>12601</v>
      </c>
      <c r="U23" s="147">
        <f>'[1]2020'!AE39</f>
        <v>228013</v>
      </c>
    </row>
    <row r="24" spans="4:52" s="121" customFormat="1" ht="12" customHeight="1" x14ac:dyDescent="0.2">
      <c r="D24" s="130">
        <f>'[1]2020'!D42</f>
        <v>1007609</v>
      </c>
      <c r="E24" s="130">
        <f>'[1]2020'!F42</f>
        <v>7084</v>
      </c>
      <c r="F24" s="130">
        <f>'[1]2020'!H42</f>
        <v>72416</v>
      </c>
      <c r="G24" s="130">
        <f>'[1]2020'!J42</f>
        <v>65909</v>
      </c>
      <c r="H24" s="130">
        <f>'[1]2020'!L42</f>
        <v>31319</v>
      </c>
      <c r="I24" s="130">
        <f>'[1]2020'!N42</f>
        <v>830881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'[1]2020'!AE47</f>
        <v>97827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'[1]2020'!D50</f>
        <v>1121948</v>
      </c>
      <c r="E27" s="134">
        <f>'[1]2020'!F50</f>
        <v>8921</v>
      </c>
      <c r="F27" s="134">
        <f>'[1]2020'!H50</f>
        <v>235828</v>
      </c>
      <c r="G27" s="134">
        <f>'[1]2020'!J50</f>
        <v>170670</v>
      </c>
      <c r="H27" s="134">
        <f>'[1]2020'!L50</f>
        <v>45463</v>
      </c>
      <c r="I27" s="134">
        <f>'[1]2020'!N50</f>
        <v>563239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'[1]2020'!D52</f>
        <v>194609</v>
      </c>
      <c r="E29" s="130">
        <f>'[1]2020'!F52</f>
        <v>1044</v>
      </c>
      <c r="F29" s="130">
        <f>'[1]2020'!H52</f>
        <v>33546</v>
      </c>
      <c r="G29" s="130">
        <f>'[1]2020'!J52</f>
        <v>29660</v>
      </c>
      <c r="H29" s="130">
        <f>'[1]2020'!L52</f>
        <v>4507</v>
      </c>
      <c r="I29" s="130">
        <f>'[1]2020'!N52</f>
        <v>125852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'[1]2020'!D55</f>
        <v>927339</v>
      </c>
      <c r="E30" s="136">
        <f>'[1]2020'!F55</f>
        <v>7877</v>
      </c>
      <c r="F30" s="136">
        <f>'[1]2020'!H55</f>
        <v>202282</v>
      </c>
      <c r="G30" s="136">
        <f>'[1]2020'!J55</f>
        <v>141010</v>
      </c>
      <c r="H30" s="136">
        <f>'[1]2020'!L55</f>
        <v>40956</v>
      </c>
      <c r="I30" s="136">
        <f>'[1]2020'!N55</f>
        <v>437387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563239</v>
      </c>
      <c r="Q42" s="147">
        <f>H27</f>
        <v>45463</v>
      </c>
      <c r="R42" s="147">
        <f>G27</f>
        <v>170670</v>
      </c>
      <c r="S42" s="147">
        <f>F27</f>
        <v>235828</v>
      </c>
      <c r="T42" s="147">
        <f>E27</f>
        <v>8921</v>
      </c>
      <c r="U42" s="147">
        <f>D27</f>
        <v>1121948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437387</v>
      </c>
      <c r="Q44" s="153">
        <f>H30</f>
        <v>40956</v>
      </c>
      <c r="R44" s="153">
        <f>G30</f>
        <v>141010</v>
      </c>
      <c r="S44" s="153">
        <f>F30</f>
        <v>202282</v>
      </c>
      <c r="T44" s="153">
        <f>E30</f>
        <v>7877</v>
      </c>
      <c r="U44" s="153">
        <f>D30</f>
        <v>927339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'[1]2020'!D71</f>
        <v>543856</v>
      </c>
      <c r="E46" s="144">
        <f>'[1]2020'!F71</f>
        <v>7870</v>
      </c>
      <c r="F46" s="144">
        <f>'[1]2020'!H71</f>
        <v>32567</v>
      </c>
      <c r="G46" s="144">
        <f>'[1]2020'!J71</f>
        <v>140454</v>
      </c>
      <c r="H46" s="144">
        <f>'[1]2020'!L71</f>
        <v>19812</v>
      </c>
      <c r="I46" s="144">
        <f>'[1]2020'!N71</f>
        <v>343153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'[1]2020'!D72</f>
        <v>412886</v>
      </c>
      <c r="E47" s="144">
        <f>'[1]2020'!F72</f>
        <v>6039</v>
      </c>
      <c r="F47" s="144">
        <f>'[1]2020'!H72</f>
        <v>26136</v>
      </c>
      <c r="G47" s="144">
        <f>'[1]2020'!J72</f>
        <v>109392</v>
      </c>
      <c r="H47" s="144">
        <f>'[1]2020'!L72</f>
        <v>14316</v>
      </c>
      <c r="I47" s="144">
        <f>'[1]2020'!N72</f>
        <v>257003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'[1]2020'!D73</f>
        <v>130970</v>
      </c>
      <c r="E48" s="144">
        <f>'[1]2020'!F73</f>
        <v>1831</v>
      </c>
      <c r="F48" s="144">
        <f>'[1]2020'!H73</f>
        <v>6431</v>
      </c>
      <c r="G48" s="144">
        <f>'[1]2020'!J73</f>
        <v>31062</v>
      </c>
      <c r="H48" s="144">
        <f>'[1]2020'!L73</f>
        <v>5496</v>
      </c>
      <c r="I48" s="144">
        <f>'[1]2020'!N73</f>
        <v>86150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'[1]2020'!D74</f>
        <v>115169</v>
      </c>
      <c r="E50" s="33">
        <f>'[1]2020'!F74</f>
        <v>1766</v>
      </c>
      <c r="F50" s="33">
        <f>'[1]2020'!H74</f>
        <v>6132</v>
      </c>
      <c r="G50" s="33">
        <f>'[1]2020'!J74</f>
        <v>24014</v>
      </c>
      <c r="H50" s="33">
        <f>'[1]2020'!L74</f>
        <v>3866</v>
      </c>
      <c r="I50" s="33">
        <f>'[1]2020'!N74</f>
        <v>79391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'[1]2020'!D75</f>
        <v>15801</v>
      </c>
      <c r="E51" s="33">
        <f>'[1]2020'!F75</f>
        <v>65</v>
      </c>
      <c r="F51" s="33">
        <f>'[1]2020'!H75</f>
        <v>299</v>
      </c>
      <c r="G51" s="33">
        <f>'[1]2020'!J75</f>
        <v>7048</v>
      </c>
      <c r="H51" s="33">
        <f>'[1]2020'!L75</f>
        <v>1630</v>
      </c>
      <c r="I51" s="33">
        <f>'[1]2020'!N75</f>
        <v>6759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'[1]2020'!D76</f>
        <v>128976</v>
      </c>
      <c r="E52" s="147">
        <f>'[1]2020'!F76</f>
        <v>17</v>
      </c>
      <c r="F52" s="147">
        <f>'[1]2020'!H76</f>
        <v>9390</v>
      </c>
      <c r="G52" s="147">
        <f>'[1]2020'!J76</f>
        <v>556</v>
      </c>
      <c r="H52" s="147">
        <f>'[1]2020'!L76</f>
        <v>3078</v>
      </c>
      <c r="I52" s="147">
        <f>'[1]2020'!N76</f>
        <v>9011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'[1]2020'!D77</f>
        <v>106924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'[1]2020'!D78</f>
        <v>70616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'[1]2020'!D79</f>
        <v>1760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'[1]2020'!D80</f>
        <v>34548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'[1]2020'!D81</f>
        <v>22052</v>
      </c>
      <c r="E61" s="147">
        <f>'[1]2020'!F81</f>
        <v>17</v>
      </c>
      <c r="F61" s="147">
        <f>'[1]2020'!H81</f>
        <v>9390</v>
      </c>
      <c r="G61" s="147">
        <f>'[1]2020'!J81</f>
        <v>556</v>
      </c>
      <c r="H61" s="147">
        <f>'[1]2020'!L81</f>
        <v>3078</v>
      </c>
      <c r="I61" s="147">
        <f>'[1]2020'!N81</f>
        <v>9011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'[1]2020'!D82</f>
        <v>-27300</v>
      </c>
      <c r="E63" s="147">
        <f>'[1]2020'!F82</f>
        <v>-10</v>
      </c>
      <c r="F63" s="147">
        <f>'[1]2020'!H82</f>
        <v>-4460</v>
      </c>
      <c r="G63" s="147">
        <f>'[1]2020'!J82</f>
        <v>0</v>
      </c>
      <c r="H63" s="147">
        <f>'[1]2020'!L82</f>
        <v>-225</v>
      </c>
      <c r="I63" s="147">
        <f>'[1]2020'!N82</f>
        <v>-13508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'[1]2020'!D83</f>
        <v>-9097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'[1]2020'!D84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'[1]2020'!D85</f>
        <v>-9097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'[1]2020'!D86</f>
        <v>-18203</v>
      </c>
      <c r="E67" s="147">
        <f>'[1]2020'!F86</f>
        <v>-10</v>
      </c>
      <c r="F67" s="147">
        <f>'[1]2020'!H86</f>
        <v>-4460</v>
      </c>
      <c r="G67" s="147"/>
      <c r="H67" s="147">
        <f>'[1]2020'!L86</f>
        <v>-225</v>
      </c>
      <c r="I67" s="147">
        <f>'[1]2020'!N86</f>
        <v>-13508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'[1]2020'!D90</f>
        <v>357349</v>
      </c>
      <c r="E68" s="149">
        <f>'[1]2020'!F90</f>
        <v>1044</v>
      </c>
      <c r="F68" s="149">
        <f>'[1]2020'!H90</f>
        <v>79264</v>
      </c>
      <c r="G68" s="149">
        <f>'[1]2020'!J90</f>
        <v>29660</v>
      </c>
      <c r="H68" s="149">
        <f>'[1]2020'!L90</f>
        <v>22798</v>
      </c>
      <c r="I68" s="149">
        <f>'[1]2020'!N90</f>
        <v>224583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'[1]2020'!D91</f>
        <v>119067</v>
      </c>
      <c r="E69" s="149"/>
      <c r="F69" s="149">
        <f>'[1]2020'!H91</f>
        <v>119067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'[1]2020'!D93</f>
        <v>174502</v>
      </c>
      <c r="E70" s="151">
        <f>'[1]2020'!F93</f>
        <v>0</v>
      </c>
      <c r="F70" s="151">
        <f>'[1]2020'!H93</f>
        <v>57480</v>
      </c>
      <c r="G70" s="151">
        <f>'[1]2020'!J93</f>
        <v>0</v>
      </c>
      <c r="H70" s="151">
        <f>'[1]2020'!L93</f>
        <v>18291</v>
      </c>
      <c r="I70" s="151">
        <f>'[1]2020'!N93</f>
        <v>98731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'[1]2020'!D94</f>
        <v>107305</v>
      </c>
      <c r="E71" s="151"/>
      <c r="F71" s="151">
        <f>'[1]2020'!H94</f>
        <v>107305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224583</v>
      </c>
      <c r="Q82" s="147">
        <f>H68</f>
        <v>22798</v>
      </c>
      <c r="R82" s="147">
        <f>G68</f>
        <v>29660</v>
      </c>
      <c r="S82" s="147">
        <f>F68</f>
        <v>79264</v>
      </c>
      <c r="T82" s="147">
        <f>E68</f>
        <v>1044</v>
      </c>
      <c r="U82" s="147">
        <f>D68</f>
        <v>357349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119067</v>
      </c>
      <c r="T83" s="147"/>
      <c r="U83" s="147">
        <f>D69</f>
        <v>119067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98731</v>
      </c>
      <c r="Q84" s="147">
        <f>H70</f>
        <v>18291</v>
      </c>
      <c r="R84" s="147">
        <f>G70</f>
        <v>0</v>
      </c>
      <c r="S84" s="147">
        <f>F70</f>
        <v>57480</v>
      </c>
      <c r="T84" s="147">
        <f>E70</f>
        <v>0</v>
      </c>
      <c r="U84" s="147">
        <f>D70</f>
        <v>174502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107305</v>
      </c>
      <c r="T85" s="147"/>
      <c r="U85" s="147">
        <f>D71</f>
        <v>107305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'[1]2020'!AA110</f>
        <v>546162</v>
      </c>
      <c r="T86" s="144"/>
      <c r="U86" s="144">
        <f>'[1]2020'!AE110</f>
        <v>546162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'[1]2020'!AA111</f>
        <v>414700</v>
      </c>
      <c r="T87" s="147"/>
      <c r="U87" s="147">
        <f>'[1]2020'!AE111</f>
        <v>414700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'[1]2020'!AA112</f>
        <v>131462</v>
      </c>
      <c r="T88" s="144"/>
      <c r="U88" s="144">
        <f>'[1]2020'!AE112</f>
        <v>131462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'[1]2020'!AA113</f>
        <v>115661</v>
      </c>
      <c r="T90" s="32"/>
      <c r="U90" s="32">
        <f>'[1]2020'!AE113</f>
        <v>115661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'[1]2020'!AA114</f>
        <v>15801</v>
      </c>
      <c r="T91" s="32"/>
      <c r="U91" s="32">
        <f>'[1]2020'!AE114</f>
        <v>15801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'[1]2020'!Y115</f>
        <v>126474</v>
      </c>
      <c r="S92" s="147"/>
      <c r="T92" s="147"/>
      <c r="U92" s="147">
        <f>'[1]2020'!AE115</f>
        <v>126474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'[1]2020'!Y116</f>
        <v>105268</v>
      </c>
      <c r="S94" s="147"/>
      <c r="T94" s="147"/>
      <c r="U94" s="147">
        <f>'[1]2020'!AE116</f>
        <v>105268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'[1]2020'!Y117</f>
        <v>70616</v>
      </c>
      <c r="S95" s="147"/>
      <c r="T95" s="147"/>
      <c r="U95" s="147">
        <f>'[1]2020'!AE117</f>
        <v>70616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'[1]2020'!Y118</f>
        <v>104</v>
      </c>
      <c r="S96" s="147"/>
      <c r="T96" s="147"/>
      <c r="U96" s="147">
        <f>'[1]2020'!AE118</f>
        <v>104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'[1]2020'!Y119</f>
        <v>34548</v>
      </c>
      <c r="S98" s="147"/>
      <c r="T98" s="147"/>
      <c r="U98" s="147">
        <f>'[1]2020'!AE119</f>
        <v>34548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'[1]2020'!Y120</f>
        <v>21206</v>
      </c>
      <c r="S101" s="147"/>
      <c r="T101" s="147"/>
      <c r="U101" s="147">
        <f>'[1]2020'!AE120</f>
        <v>21206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'[1]2020'!Y121</f>
        <v>-21452</v>
      </c>
      <c r="S102" s="147"/>
      <c r="T102" s="147"/>
      <c r="U102" s="147">
        <f>'[1]2020'!AE121</f>
        <v>-21452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'[1]2020'!Y122</f>
        <v>-8924</v>
      </c>
      <c r="S103" s="147"/>
      <c r="T103" s="147"/>
      <c r="U103" s="147">
        <f>'[1]2020'!AE122</f>
        <v>-8924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'[1]2020'!Y123</f>
        <v>-12528</v>
      </c>
      <c r="S104" s="147"/>
      <c r="T104" s="147"/>
      <c r="U104" s="147">
        <f>'[1]2020'!AE123</f>
        <v>-12528</v>
      </c>
    </row>
    <row r="105" spans="4:52" s="185" customFormat="1" ht="12" customHeight="1" x14ac:dyDescent="0.2">
      <c r="D105" s="147">
        <f>'[1]2020'!D124</f>
        <v>158573</v>
      </c>
      <c r="E105" s="147">
        <f>'[1]2020'!F124</f>
        <v>38</v>
      </c>
      <c r="F105" s="147">
        <f>'[1]2020'!H124</f>
        <v>4267</v>
      </c>
      <c r="G105" s="147">
        <f>'[1]2020'!J124</f>
        <v>26640</v>
      </c>
      <c r="H105" s="147">
        <f>'[1]2020'!L124</f>
        <v>51027</v>
      </c>
      <c r="I105" s="147">
        <f>'[1]2020'!N124</f>
        <v>76601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'[1]2020'!U124</f>
        <v>59692</v>
      </c>
      <c r="Q105" s="147">
        <f>'[1]2020'!W124</f>
        <v>64783</v>
      </c>
      <c r="R105" s="147">
        <f>'[1]2020'!Y124</f>
        <v>8304</v>
      </c>
      <c r="S105" s="147">
        <f>'[1]2020'!AA124</f>
        <v>25803</v>
      </c>
      <c r="T105" s="147">
        <f>'[1]2020'!AC124</f>
        <v>932</v>
      </c>
      <c r="U105" s="147">
        <f>'[1]2020'!AE124</f>
        <v>159514</v>
      </c>
    </row>
    <row r="106" spans="4:52" s="185" customFormat="1" ht="12" customHeight="1" x14ac:dyDescent="0.2">
      <c r="D106" s="147">
        <f>'[1]2020'!D126</f>
        <v>62495</v>
      </c>
      <c r="E106" s="147">
        <f>'[1]2020'!F126</f>
        <v>38</v>
      </c>
      <c r="F106" s="147">
        <f>'[1]2020'!H126</f>
        <v>3294</v>
      </c>
      <c r="G106" s="147">
        <f>'[1]2020'!J126</f>
        <v>26633</v>
      </c>
      <c r="H106" s="147">
        <f>'[1]2020'!L126</f>
        <v>23245</v>
      </c>
      <c r="I106" s="147">
        <f>'[1]2020'!N126</f>
        <v>9285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'[1]2020'!U126</f>
        <v>4140</v>
      </c>
      <c r="Q106" s="147">
        <f>'[1]2020'!W126</f>
        <v>36763</v>
      </c>
      <c r="R106" s="147">
        <f>'[1]2020'!Y126</f>
        <v>3600</v>
      </c>
      <c r="S106" s="147">
        <f>'[1]2020'!AA126</f>
        <v>6688</v>
      </c>
      <c r="T106" s="147">
        <f>'[1]2020'!AC126</f>
        <v>776</v>
      </c>
      <c r="U106" s="147">
        <f>'[1]2020'!AE126</f>
        <v>51967</v>
      </c>
    </row>
    <row r="107" spans="4:52" s="185" customFormat="1" ht="12" customHeight="1" x14ac:dyDescent="0.2">
      <c r="D107" s="147">
        <f>'[1]2020'!D129</f>
        <v>69655</v>
      </c>
      <c r="E107" s="147"/>
      <c r="F107" s="147"/>
      <c r="G107" s="147">
        <f>'[1]2020'!J129</f>
        <v>0</v>
      </c>
      <c r="H107" s="147">
        <f>'[1]2020'!L129</f>
        <v>16940</v>
      </c>
      <c r="I107" s="147">
        <f>'[1]2020'!N129</f>
        <v>52715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'[1]2020'!U129</f>
        <v>42643</v>
      </c>
      <c r="Q107" s="147">
        <f>'[1]2020'!W129</f>
        <v>21655</v>
      </c>
      <c r="R107" s="147">
        <f>'[1]2020'!Y129</f>
        <v>4136</v>
      </c>
      <c r="S107" s="147">
        <f>'[1]2020'!AA129</f>
        <v>5396</v>
      </c>
      <c r="T107" s="147">
        <f>'[1]2020'!AC129</f>
        <v>156</v>
      </c>
      <c r="U107" s="147">
        <f>'[1]2020'!AE129</f>
        <v>73986</v>
      </c>
    </row>
    <row r="108" spans="4:52" s="185" customFormat="1" ht="12" customHeight="1" x14ac:dyDescent="0.2">
      <c r="D108" s="147">
        <f>'[1]2020'!D130</f>
        <v>14120</v>
      </c>
      <c r="E108" s="147"/>
      <c r="F108" s="147"/>
      <c r="G108" s="147">
        <f>'[1]2020'!J130</f>
        <v>0</v>
      </c>
      <c r="H108" s="147">
        <f>'[1]2020'!L130</f>
        <v>311</v>
      </c>
      <c r="I108" s="147">
        <f>'[1]2020'!N130</f>
        <v>13809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'[1]2020'!U130</f>
        <v>11066</v>
      </c>
      <c r="Q108" s="147">
        <f>'[1]2020'!W130</f>
        <v>6074</v>
      </c>
      <c r="R108" s="147">
        <f>'[1]2020'!Y130</f>
        <v>0</v>
      </c>
      <c r="S108" s="147"/>
      <c r="T108" s="147"/>
      <c r="U108" s="147">
        <f>'[1]2020'!AE130</f>
        <v>17140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>
        <f>'[1]2020'!L131</f>
        <v>275</v>
      </c>
      <c r="I110" s="147">
        <f>'[1]2020'!N131</f>
        <v>8555</v>
      </c>
      <c r="J110" s="148"/>
      <c r="K110" s="89" t="s">
        <v>274</v>
      </c>
      <c r="L110" s="90"/>
      <c r="M110" s="89" t="s">
        <v>278</v>
      </c>
      <c r="N110" s="47"/>
      <c r="O110" s="148"/>
      <c r="P110" s="147">
        <f>'[1]2020'!U131</f>
        <v>2137</v>
      </c>
      <c r="Q110" s="147">
        <f>'[1]2020'!W131</f>
        <v>1679</v>
      </c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>
        <f>'[1]2020'!L132</f>
        <v>36</v>
      </c>
      <c r="I112" s="147">
        <f>'[1]2020'!N132</f>
        <v>5254</v>
      </c>
      <c r="J112" s="148"/>
      <c r="K112" s="89" t="s">
        <v>275</v>
      </c>
      <c r="L112" s="90"/>
      <c r="M112" s="89" t="s">
        <v>278</v>
      </c>
      <c r="N112" s="47"/>
      <c r="O112" s="148"/>
      <c r="P112" s="147">
        <f>'[1]2020'!U132</f>
        <v>8929</v>
      </c>
      <c r="Q112" s="147">
        <f>'[1]2020'!W132</f>
        <v>4395</v>
      </c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>
        <f>'[1]2020'!L133</f>
        <v>264</v>
      </c>
      <c r="I114" s="147">
        <f>'[1]2020'!N133</f>
        <v>9709</v>
      </c>
      <c r="J114" s="148"/>
      <c r="K114" s="89" t="s">
        <v>276</v>
      </c>
      <c r="L114" s="90"/>
      <c r="M114" s="89" t="s">
        <v>278</v>
      </c>
      <c r="N114" s="47"/>
      <c r="O114" s="148"/>
      <c r="P114" s="147">
        <f>'[1]2020'!U133</f>
        <v>4597</v>
      </c>
      <c r="Q114" s="147">
        <f>'[1]2020'!W133</f>
        <v>2142</v>
      </c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>
        <f>'[1]2020'!L134</f>
        <v>47</v>
      </c>
      <c r="I116" s="147">
        <f>'[1]2020'!N134</f>
        <v>4100</v>
      </c>
      <c r="J116" s="148"/>
      <c r="K116" s="89" t="s">
        <v>277</v>
      </c>
      <c r="L116" s="90"/>
      <c r="M116" s="89" t="s">
        <v>278</v>
      </c>
      <c r="N116" s="47"/>
      <c r="O116" s="148"/>
      <c r="P116" s="147">
        <f>'[1]2020'!U134</f>
        <v>6469</v>
      </c>
      <c r="Q116" s="147">
        <f>'[1]2020'!W134</f>
        <v>3932</v>
      </c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'[1]2020'!D135</f>
        <v>10531</v>
      </c>
      <c r="E118" s="147">
        <f>'[1]2020'!F135</f>
        <v>0</v>
      </c>
      <c r="F118" s="147">
        <f>'[1]2020'!H135</f>
        <v>0</v>
      </c>
      <c r="G118" s="147">
        <f>'[1]2020'!J135</f>
        <v>0</v>
      </c>
      <c r="H118" s="147">
        <f>'[1]2020'!L135</f>
        <v>10531</v>
      </c>
      <c r="I118" s="147">
        <f>'[1]2020'!N135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'[1]2020'!U135</f>
        <v>1510</v>
      </c>
      <c r="Q118" s="147">
        <f>'[1]2020'!W135</f>
        <v>291</v>
      </c>
      <c r="R118" s="147">
        <f>'[1]2020'!Y135</f>
        <v>0</v>
      </c>
      <c r="S118" s="147">
        <f>'[1]2020'!AA135</f>
        <v>12848</v>
      </c>
      <c r="T118" s="147">
        <f>'[1]2020'!AC135</f>
        <v>0</v>
      </c>
      <c r="U118" s="147">
        <f>'[1]2020'!AE135</f>
        <v>14649</v>
      </c>
    </row>
    <row r="119" spans="4:21" s="185" customFormat="1" ht="12" customHeight="1" x14ac:dyDescent="0.2">
      <c r="D119" s="147">
        <f>'[1]2020'!D136</f>
        <v>6512</v>
      </c>
      <c r="E119" s="147">
        <f>'[1]2020'!F136</f>
        <v>0</v>
      </c>
      <c r="F119" s="147">
        <f>'[1]2020'!H136</f>
        <v>0</v>
      </c>
      <c r="G119" s="147">
        <f>'[1]2020'!J136</f>
        <v>0</v>
      </c>
      <c r="H119" s="147">
        <f>'[1]2020'!L136</f>
        <v>6512</v>
      </c>
      <c r="I119" s="147">
        <f>'[1]2020'!N136</f>
        <v>0</v>
      </c>
      <c r="J119" s="148"/>
      <c r="K119" s="83" t="s">
        <v>271</v>
      </c>
      <c r="L119" s="89"/>
      <c r="M119" s="89" t="s">
        <v>302</v>
      </c>
      <c r="N119" s="47"/>
      <c r="O119" s="148"/>
      <c r="P119" s="147">
        <f>'[1]2020'!U136</f>
        <v>327</v>
      </c>
      <c r="Q119" s="147">
        <f>'[1]2020'!W136</f>
        <v>291</v>
      </c>
      <c r="R119" s="147">
        <f>'[1]2020'!Y136</f>
        <v>0</v>
      </c>
      <c r="S119" s="147">
        <f>'[1]2020'!AA136</f>
        <v>5978</v>
      </c>
      <c r="T119" s="147">
        <f>'[1]2020'!AC136</f>
        <v>0</v>
      </c>
      <c r="U119" s="147">
        <f>'[1]2020'!AE136</f>
        <v>6596</v>
      </c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>
        <f>'[1]2020'!D137</f>
        <v>394</v>
      </c>
      <c r="E121" s="147">
        <f>'[1]2020'!F137</f>
        <v>0</v>
      </c>
      <c r="F121" s="147">
        <f>'[1]2020'!H137</f>
        <v>0</v>
      </c>
      <c r="G121" s="147">
        <f>'[1]2020'!J137</f>
        <v>0</v>
      </c>
      <c r="H121" s="147">
        <f>'[1]2020'!L137</f>
        <v>394</v>
      </c>
      <c r="I121" s="147">
        <f>'[1]2020'!N137</f>
        <v>0</v>
      </c>
      <c r="J121" s="148"/>
      <c r="K121" s="83" t="s">
        <v>272</v>
      </c>
      <c r="L121" s="89"/>
      <c r="M121" s="89" t="s">
        <v>304</v>
      </c>
      <c r="N121" s="47"/>
      <c r="O121" s="148"/>
      <c r="P121" s="147">
        <f>'[1]2020'!U137</f>
        <v>0</v>
      </c>
      <c r="Q121" s="147">
        <f>'[1]2020'!W137</f>
        <v>0</v>
      </c>
      <c r="R121" s="147">
        <f>'[1]2020'!Y137</f>
        <v>0</v>
      </c>
      <c r="S121" s="147">
        <f>'[1]2020'!AA137</f>
        <v>394</v>
      </c>
      <c r="T121" s="147">
        <f>'[1]2020'!AC137</f>
        <v>0</v>
      </c>
      <c r="U121" s="147">
        <f>'[1]2020'!AE137</f>
        <v>394</v>
      </c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>
        <f>'[1]2020'!D138</f>
        <v>3625</v>
      </c>
      <c r="E123" s="147">
        <f>'[1]2020'!F138</f>
        <v>0</v>
      </c>
      <c r="F123" s="147">
        <f>'[1]2020'!H138</f>
        <v>0</v>
      </c>
      <c r="G123" s="147">
        <f>'[1]2020'!J138</f>
        <v>0</v>
      </c>
      <c r="H123" s="147">
        <f>'[1]2020'!L138</f>
        <v>3625</v>
      </c>
      <c r="I123" s="147">
        <f>'[1]2020'!N138</f>
        <v>0</v>
      </c>
      <c r="J123" s="148"/>
      <c r="K123" s="83" t="s">
        <v>273</v>
      </c>
      <c r="L123" s="89"/>
      <c r="M123" s="89" t="s">
        <v>306</v>
      </c>
      <c r="N123" s="47"/>
      <c r="O123" s="148"/>
      <c r="P123" s="147">
        <f>'[1]2020'!U138</f>
        <v>1183</v>
      </c>
      <c r="Q123" s="147">
        <f>'[1]2020'!W138</f>
        <v>0</v>
      </c>
      <c r="R123" s="147">
        <f>'[1]2020'!Y138</f>
        <v>0</v>
      </c>
      <c r="S123" s="147">
        <f>'[1]2020'!AA138</f>
        <v>6476</v>
      </c>
      <c r="T123" s="147">
        <f>'[1]2020'!AC138</f>
        <v>0</v>
      </c>
      <c r="U123" s="147">
        <f>'[1]2020'!AE138</f>
        <v>7659</v>
      </c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'[1]2020'!D139</f>
        <v>1772</v>
      </c>
      <c r="E125" s="147">
        <f>'[1]2020'!F139</f>
        <v>0</v>
      </c>
      <c r="F125" s="147">
        <f>'[1]2020'!H139</f>
        <v>973</v>
      </c>
      <c r="G125" s="147">
        <f>'[1]2020'!J139</f>
        <v>7</v>
      </c>
      <c r="H125" s="147">
        <f>'[1]2020'!L139</f>
        <v>0</v>
      </c>
      <c r="I125" s="147">
        <f>'[1]2020'!N139</f>
        <v>792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'[1]2020'!U139</f>
        <v>333</v>
      </c>
      <c r="Q125" s="147">
        <f>'[1]2020'!W139</f>
        <v>0</v>
      </c>
      <c r="R125" s="147">
        <f>'[1]2020'!Y139</f>
        <v>568</v>
      </c>
      <c r="S125" s="147">
        <f>'[1]2020'!AA139</f>
        <v>871</v>
      </c>
      <c r="T125" s="147">
        <f>'[1]2020'!AC139</f>
        <v>0</v>
      </c>
      <c r="U125" s="147">
        <f>'[1]2020'!AE139</f>
        <v>1772</v>
      </c>
    </row>
    <row r="126" spans="4:21" s="192" customFormat="1" ht="12" customHeight="1" x14ac:dyDescent="0.2">
      <c r="D126" s="149">
        <f>'[1]2020'!D140</f>
        <v>1128541</v>
      </c>
      <c r="E126" s="149">
        <f>'[1]2020'!F140</f>
        <v>1938</v>
      </c>
      <c r="F126" s="149">
        <f>'[1]2020'!H140</f>
        <v>766029</v>
      </c>
      <c r="G126" s="149">
        <f>'[1]2020'!J140</f>
        <v>116346</v>
      </c>
      <c r="H126" s="149">
        <f>'[1]2020'!L140</f>
        <v>36554</v>
      </c>
      <c r="I126" s="149">
        <f>'[1]2020'!N140</f>
        <v>207674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'[1]2020'!D142</f>
        <v>933932</v>
      </c>
      <c r="E128" s="151">
        <f>'[1]2020'!F142</f>
        <v>894</v>
      </c>
      <c r="F128" s="151">
        <f>'[1]2020'!H142</f>
        <v>732483</v>
      </c>
      <c r="G128" s="151">
        <f>'[1]2020'!J142</f>
        <v>86686</v>
      </c>
      <c r="H128" s="151">
        <f>'[1]2020'!L142</f>
        <v>32047</v>
      </c>
      <c r="I128" s="151">
        <f>'[1]2020'!N142</f>
        <v>81822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207674</v>
      </c>
      <c r="Q140" s="147">
        <f>H126</f>
        <v>36554</v>
      </c>
      <c r="R140" s="147">
        <f>G126</f>
        <v>116346</v>
      </c>
      <c r="S140" s="147">
        <f>F126</f>
        <v>766029</v>
      </c>
      <c r="T140" s="147">
        <f>E126</f>
        <v>1938</v>
      </c>
      <c r="U140" s="147">
        <f>D126</f>
        <v>1128541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81822</v>
      </c>
      <c r="Q142" s="153">
        <f>H128</f>
        <v>32047</v>
      </c>
      <c r="R142" s="153">
        <f>G128</f>
        <v>86686</v>
      </c>
      <c r="S142" s="153">
        <f>F128</f>
        <v>732483</v>
      </c>
      <c r="T142" s="153">
        <f>E128</f>
        <v>894</v>
      </c>
      <c r="U142" s="153">
        <f>D128</f>
        <v>933932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'[1]2020'!D156</f>
        <v>125473</v>
      </c>
      <c r="E144" s="147">
        <f>'[1]2020'!F156</f>
        <v>0</v>
      </c>
      <c r="F144" s="147">
        <f>'[1]2020'!H156</f>
        <v>105374</v>
      </c>
      <c r="G144" s="147">
        <f>'[1]2020'!J156</f>
        <v>332</v>
      </c>
      <c r="H144" s="147">
        <f>'[1]2020'!L156</f>
        <v>2778</v>
      </c>
      <c r="I144" s="147">
        <f>'[1]2020'!N156</f>
        <v>16989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'[1]2020'!Y156</f>
        <v>125341</v>
      </c>
      <c r="S144" s="147"/>
      <c r="T144" s="147"/>
      <c r="U144" s="147">
        <f>'[1]2020'!AE156</f>
        <v>125341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'[1]2020'!D157</f>
        <v>121163</v>
      </c>
      <c r="E146" s="147">
        <f>'[1]2020'!F157</f>
        <v>0</v>
      </c>
      <c r="F146" s="147">
        <f>'[1]2020'!H157</f>
        <v>101064</v>
      </c>
      <c r="G146" s="147">
        <f>'[1]2020'!J157</f>
        <v>332</v>
      </c>
      <c r="H146" s="147">
        <f>'[1]2020'!L157</f>
        <v>2778</v>
      </c>
      <c r="I146" s="147">
        <f>'[1]2020'!N157</f>
        <v>16989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'[1]2020'!Y157</f>
        <v>121031</v>
      </c>
      <c r="S146" s="147"/>
      <c r="T146" s="147"/>
      <c r="U146" s="147">
        <f>'[1]2020'!AE157</f>
        <v>121031</v>
      </c>
    </row>
    <row r="147" spans="4:21" s="46" customFormat="1" ht="12" customHeight="1" x14ac:dyDescent="0.2">
      <c r="D147" s="147">
        <f>'[1]2020'!D158</f>
        <v>4310</v>
      </c>
      <c r="E147" s="147">
        <f>'[1]2020'!F158</f>
        <v>0</v>
      </c>
      <c r="F147" s="147">
        <f>'[1]2020'!H158</f>
        <v>4310</v>
      </c>
      <c r="G147" s="147">
        <f>'[1]2020'!J158</f>
        <v>0</v>
      </c>
      <c r="H147" s="147">
        <f>'[1]2020'!L158</f>
        <v>0</v>
      </c>
      <c r="I147" s="147">
        <f>'[1]2020'!N158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'[1]2020'!Y158</f>
        <v>4310</v>
      </c>
      <c r="S147" s="147"/>
      <c r="T147" s="147"/>
      <c r="U147" s="147">
        <f>'[1]2020'!AE158</f>
        <v>4310</v>
      </c>
    </row>
    <row r="148" spans="4:21" s="175" customFormat="1" ht="12" customHeight="1" x14ac:dyDescent="0.2">
      <c r="D148" s="147">
        <f>'[1]2020'!D159</f>
        <v>174740</v>
      </c>
      <c r="E148" s="147"/>
      <c r="F148" s="147">
        <f>'[1]2020'!H159</f>
        <v>174740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'[1]2020'!U159</f>
        <v>6759</v>
      </c>
      <c r="Q148" s="147">
        <f>'[1]2020'!W159</f>
        <v>4653</v>
      </c>
      <c r="R148" s="147">
        <f>'[1]2020'!Y159</f>
        <v>162215</v>
      </c>
      <c r="S148" s="147">
        <f>'[1]2020'!AA159</f>
        <v>299</v>
      </c>
      <c r="T148" s="147">
        <f>'[1]2020'!AC159</f>
        <v>65</v>
      </c>
      <c r="U148" s="147">
        <f>'[1]2020'!AE159</f>
        <v>173991</v>
      </c>
    </row>
    <row r="149" spans="4:21" s="46" customFormat="1" ht="12" customHeight="1" x14ac:dyDescent="0.2">
      <c r="D149" s="147">
        <f>'[1]2020'!D160</f>
        <v>115661</v>
      </c>
      <c r="E149" s="147"/>
      <c r="F149" s="147">
        <f>'[1]2020'!H160</f>
        <v>115661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'[1]2020'!U160</f>
        <v>0</v>
      </c>
      <c r="Q149" s="147">
        <f>'[1]2020'!W160</f>
        <v>2789</v>
      </c>
      <c r="R149" s="147">
        <f>'[1]2020'!Y160</f>
        <v>112380</v>
      </c>
      <c r="S149" s="147"/>
      <c r="T149" s="147"/>
      <c r="U149" s="147">
        <f>'[1]2020'!AE160</f>
        <v>115169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'[1]2020'!D163</f>
        <v>15802</v>
      </c>
      <c r="E151" s="147"/>
      <c r="F151" s="147">
        <f>'[1]2020'!H163</f>
        <v>15802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'[1]2020'!U163</f>
        <v>6759</v>
      </c>
      <c r="Q151" s="147">
        <f>'[1]2020'!W163</f>
        <v>1631</v>
      </c>
      <c r="R151" s="147">
        <f>'[1]2020'!Y163</f>
        <v>7048</v>
      </c>
      <c r="S151" s="147">
        <f>'[1]2020'!AA163</f>
        <v>299</v>
      </c>
      <c r="T151" s="147">
        <f>'[1]2020'!AC163</f>
        <v>65</v>
      </c>
      <c r="U151" s="147">
        <f>'[1]2020'!AE163</f>
        <v>15802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'[1]2020'!D166</f>
        <v>43426</v>
      </c>
      <c r="E153" s="147"/>
      <c r="F153" s="147">
        <f>'[1]2020'!H166</f>
        <v>43426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'[1]2020'!U166</f>
        <v>0</v>
      </c>
      <c r="Q153" s="147">
        <f>'[1]2020'!W166</f>
        <v>382</v>
      </c>
      <c r="R153" s="147">
        <f>'[1]2020'!Y166</f>
        <v>42787</v>
      </c>
      <c r="S153" s="147">
        <f>'[1]2020'!AA166</f>
        <v>0</v>
      </c>
      <c r="T153" s="147">
        <f>'[1]2020'!AC166</f>
        <v>0</v>
      </c>
      <c r="U153" s="147">
        <f>'[1]2020'!AE166</f>
        <v>43169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'[1]2020'!D169</f>
        <v>394</v>
      </c>
      <c r="E155" s="147"/>
      <c r="F155" s="147">
        <f>'[1]2020'!H169</f>
        <v>394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'[1]2020'!U169</f>
        <v>0</v>
      </c>
      <c r="Q155" s="147">
        <f>'[1]2020'!W169</f>
        <v>394</v>
      </c>
      <c r="R155" s="147">
        <f>'[1]2020'!Y169</f>
        <v>0</v>
      </c>
      <c r="S155" s="147">
        <f>'[1]2020'!AA169</f>
        <v>0</v>
      </c>
      <c r="T155" s="147">
        <f>'[1]2020'!AC169</f>
        <v>0</v>
      </c>
      <c r="U155" s="147">
        <f>'[1]2020'!AE169</f>
        <v>394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'[1]2020'!D172</f>
        <v>-543</v>
      </c>
      <c r="E157" s="147"/>
      <c r="F157" s="147">
        <f>'[1]2020'!H172</f>
        <v>-543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'[1]2020'!W172</f>
        <v>-543</v>
      </c>
      <c r="R157" s="147">
        <f>'[1]2020'!Y172</f>
        <v>0</v>
      </c>
      <c r="S157" s="147"/>
      <c r="T157" s="147"/>
      <c r="U157" s="147">
        <f>'[1]2020'!AE172</f>
        <v>-543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'[1]2020'!D173</f>
        <v>245458</v>
      </c>
      <c r="E159" s="147">
        <f>'[1]2020'!F173</f>
        <v>69</v>
      </c>
      <c r="F159" s="147">
        <f>'[1]2020'!H173</f>
        <v>324</v>
      </c>
      <c r="G159" s="147">
        <f>'[1]2020'!J173</f>
        <v>228628</v>
      </c>
      <c r="H159" s="147">
        <f>'[1]2020'!L173</f>
        <v>8286</v>
      </c>
      <c r="I159" s="147">
        <f>'[1]2020'!N173</f>
        <v>8151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'[1]2020'!AA173</f>
        <v>248786</v>
      </c>
      <c r="T159" s="147"/>
      <c r="U159" s="147">
        <f>'[1]2020'!AE173</f>
        <v>248786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'[1]2020'!D174</f>
        <v>196903</v>
      </c>
      <c r="E161" s="32"/>
      <c r="F161" s="32"/>
      <c r="G161" s="32">
        <f>'[1]2020'!J174</f>
        <v>196903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'[1]2020'!AA174</f>
        <v>200231</v>
      </c>
      <c r="T161" s="32"/>
      <c r="U161" s="32">
        <f>'[1]2020'!AE174</f>
        <v>200231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'[1]2020'!D177</f>
        <v>35996</v>
      </c>
      <c r="E163" s="32"/>
      <c r="F163" s="32">
        <f>'[1]2020'!H177</f>
        <v>324</v>
      </c>
      <c r="G163" s="32">
        <f>'[1]2020'!J177</f>
        <v>19235</v>
      </c>
      <c r="H163" s="32">
        <f>'[1]2020'!L177</f>
        <v>8286</v>
      </c>
      <c r="I163" s="32">
        <f>'[1]2020'!N177</f>
        <v>8151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'[1]2020'!AA177</f>
        <v>35996</v>
      </c>
      <c r="T163" s="32"/>
      <c r="U163" s="32">
        <f>'[1]2020'!AE177</f>
        <v>35996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'[1]2020'!D180</f>
        <v>12559</v>
      </c>
      <c r="E165" s="32">
        <f>'[1]2020'!F180</f>
        <v>69</v>
      </c>
      <c r="F165" s="32"/>
      <c r="G165" s="32">
        <f>'[1]2020'!J180</f>
        <v>12490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'[1]2020'!AA180</f>
        <v>12559</v>
      </c>
      <c r="T165" s="32"/>
      <c r="U165" s="32">
        <f>'[1]2020'!AE180</f>
        <v>12559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'[1]2020'!D181</f>
        <v>339688</v>
      </c>
      <c r="E167" s="147">
        <f>'[1]2020'!F181</f>
        <v>2349</v>
      </c>
      <c r="F167" s="147">
        <f>'[1]2020'!H181</f>
        <v>74836</v>
      </c>
      <c r="G167" s="147">
        <f>'[1]2020'!J181</f>
        <v>213967</v>
      </c>
      <c r="H167" s="147">
        <f>'[1]2020'!L181</f>
        <v>31978</v>
      </c>
      <c r="I167" s="147">
        <f>'[1]2020'!N181</f>
        <v>16558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'[1]2020'!U181</f>
        <v>7922</v>
      </c>
      <c r="Q167" s="147">
        <f>'[1]2020'!W181</f>
        <v>29336</v>
      </c>
      <c r="R167" s="147">
        <f>'[1]2020'!Y181</f>
        <v>203000</v>
      </c>
      <c r="S167" s="147">
        <f>'[1]2020'!AA181</f>
        <v>66238</v>
      </c>
      <c r="T167" s="147">
        <f>'[1]2020'!AC181</f>
        <v>16875</v>
      </c>
      <c r="U167" s="147">
        <f>'[1]2020'!AE181</f>
        <v>323371</v>
      </c>
    </row>
    <row r="168" spans="4:21" s="185" customFormat="1" ht="12" customHeight="1" x14ac:dyDescent="0.2">
      <c r="D168" s="147">
        <f>'[1]2020'!D182</f>
        <v>26068</v>
      </c>
      <c r="E168" s="147">
        <f>'[1]2020'!F182</f>
        <v>97</v>
      </c>
      <c r="F168" s="147">
        <f>'[1]2020'!H182</f>
        <v>12397</v>
      </c>
      <c r="G168" s="147">
        <f>'[1]2020'!J182</f>
        <v>222</v>
      </c>
      <c r="H168" s="147">
        <f>'[1]2020'!L182</f>
        <v>6284</v>
      </c>
      <c r="I168" s="147">
        <f>'[1]2020'!N182</f>
        <v>7068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'[1]2020'!W182</f>
        <v>25192</v>
      </c>
      <c r="R168" s="147">
        <f>'[1]2020'!Y182</f>
        <v>936</v>
      </c>
      <c r="S168" s="147"/>
      <c r="T168" s="147"/>
      <c r="U168" s="147">
        <f>'[1]2020'!AE182</f>
        <v>26128</v>
      </c>
    </row>
    <row r="169" spans="4:21" s="185" customFormat="1" ht="12" customHeight="1" x14ac:dyDescent="0.2">
      <c r="D169" s="147">
        <f>'[1]2020'!D183</f>
        <v>25392</v>
      </c>
      <c r="E169" s="147"/>
      <c r="F169" s="147"/>
      <c r="G169" s="147">
        <f>'[1]2020'!J183</f>
        <v>250</v>
      </c>
      <c r="H169" s="147">
        <f>'[1]2020'!L183</f>
        <v>25142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'[1]2020'!U183</f>
        <v>7747</v>
      </c>
      <c r="Q169" s="147">
        <f>'[1]2020'!W183</f>
        <v>3605</v>
      </c>
      <c r="R169" s="147">
        <f>'[1]2020'!Y183</f>
        <v>249</v>
      </c>
      <c r="S169" s="147">
        <f>'[1]2020'!AA183</f>
        <v>13628</v>
      </c>
      <c r="T169" s="147">
        <f>'[1]2020'!AC183</f>
        <v>97</v>
      </c>
      <c r="U169" s="147">
        <f>'[1]2020'!AE183</f>
        <v>25326</v>
      </c>
    </row>
    <row r="170" spans="4:21" s="185" customFormat="1" ht="12" customHeight="1" x14ac:dyDescent="0.2">
      <c r="D170" s="147">
        <f>'[1]2020'!D184</f>
        <v>194230</v>
      </c>
      <c r="E170" s="147"/>
      <c r="F170" s="147"/>
      <c r="G170" s="147">
        <f>'[1]2020'!J184</f>
        <v>194230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'[1]2020'!Y184</f>
        <v>194230</v>
      </c>
      <c r="S170" s="147"/>
      <c r="T170" s="147"/>
      <c r="U170" s="147">
        <f>'[1]2020'!AE184</f>
        <v>194230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'[1]2020'!D185</f>
        <v>1378</v>
      </c>
      <c r="E172" s="147"/>
      <c r="F172" s="147"/>
      <c r="G172" s="147">
        <f>'[1]2020'!J185</f>
        <v>1378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'[1]2020'!Y185</f>
        <v>1799</v>
      </c>
      <c r="S172" s="147"/>
      <c r="T172" s="147"/>
      <c r="U172" s="147">
        <f>'[1]2020'!AE185</f>
        <v>1799</v>
      </c>
    </row>
    <row r="173" spans="4:21" s="185" customFormat="1" ht="12" customHeight="1" x14ac:dyDescent="0.2">
      <c r="D173" s="147">
        <f>'[1]2020'!D187</f>
        <v>81579</v>
      </c>
      <c r="E173" s="147">
        <f>'[1]2020'!F187</f>
        <v>2252</v>
      </c>
      <c r="F173" s="147">
        <f>'[1]2020'!H187</f>
        <v>62439</v>
      </c>
      <c r="G173" s="147">
        <f>'[1]2020'!J187</f>
        <v>6846</v>
      </c>
      <c r="H173" s="147">
        <f>'[1]2020'!L187</f>
        <v>552</v>
      </c>
      <c r="I173" s="147">
        <f>'[1]2020'!N187</f>
        <v>9490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'[1]2020'!U187</f>
        <v>175</v>
      </c>
      <c r="Q173" s="147">
        <f>'[1]2020'!W187</f>
        <v>539</v>
      </c>
      <c r="R173" s="147">
        <f>'[1]2020'!Y187</f>
        <v>5786</v>
      </c>
      <c r="S173" s="147">
        <f>'[1]2020'!AA187</f>
        <v>52610</v>
      </c>
      <c r="T173" s="147">
        <f>'[1]2020'!AC187</f>
        <v>16778</v>
      </c>
      <c r="U173" s="147">
        <f>'[1]2020'!AE187</f>
        <v>75888</v>
      </c>
    </row>
    <row r="174" spans="4:21" s="185" customFormat="1" ht="12" customHeight="1" x14ac:dyDescent="0.2">
      <c r="D174" s="147">
        <f>'[1]2020'!D188</f>
        <v>11041</v>
      </c>
      <c r="E174" s="147"/>
      <c r="F174" s="147"/>
      <c r="G174" s="147">
        <f>'[1]2020'!J188</f>
        <v>11041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'[1]2020'!D189</f>
        <v>1114671</v>
      </c>
      <c r="E176" s="149">
        <f>'[1]2020'!F189</f>
        <v>16460</v>
      </c>
      <c r="F176" s="149">
        <f>'[1]2020'!H189</f>
        <v>726078</v>
      </c>
      <c r="G176" s="149">
        <f>'[1]2020'!J189</f>
        <v>163975</v>
      </c>
      <c r="H176" s="149">
        <f>'[1]2020'!L189</f>
        <v>27501</v>
      </c>
      <c r="I176" s="149">
        <f>'[1]2020'!N189</f>
        <v>180657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'[1]2020'!D191</f>
        <v>920062</v>
      </c>
      <c r="E177" s="136">
        <f>'[1]2020'!F191</f>
        <v>15416</v>
      </c>
      <c r="F177" s="136">
        <f>'[1]2020'!H191</f>
        <v>692532</v>
      </c>
      <c r="G177" s="136">
        <f>'[1]2020'!J191</f>
        <v>134315</v>
      </c>
      <c r="H177" s="136">
        <f>'[1]2020'!L191</f>
        <v>22994</v>
      </c>
      <c r="I177" s="136">
        <f>'[1]2020'!N191</f>
        <v>54805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180657</v>
      </c>
      <c r="Q188" s="147">
        <f>H176</f>
        <v>27501</v>
      </c>
      <c r="R188" s="147">
        <f>G176</f>
        <v>163975</v>
      </c>
      <c r="S188" s="147">
        <f>F176</f>
        <v>726078</v>
      </c>
      <c r="T188" s="147">
        <f>E176</f>
        <v>16460</v>
      </c>
      <c r="U188" s="147">
        <f>D176</f>
        <v>1114671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54805</v>
      </c>
      <c r="Q189" s="153">
        <f>H177</f>
        <v>22994</v>
      </c>
      <c r="R189" s="153">
        <f>G177</f>
        <v>134315</v>
      </c>
      <c r="S189" s="153">
        <f>F177</f>
        <v>692532</v>
      </c>
      <c r="T189" s="153">
        <f>E177</f>
        <v>15416</v>
      </c>
      <c r="U189" s="153">
        <f>D177</f>
        <v>920062</v>
      </c>
    </row>
    <row r="190" spans="4:52" s="175" customFormat="1" ht="12" customHeight="1" x14ac:dyDescent="0.2">
      <c r="D190" s="147">
        <f>'[1]2020'!D205</f>
        <v>160736</v>
      </c>
      <c r="E190" s="147">
        <f>'[1]2020'!F205</f>
        <v>12601</v>
      </c>
      <c r="F190" s="147"/>
      <c r="G190" s="147">
        <f>'[1]2020'!J205</f>
        <v>148135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'[1]2020'!AA205</f>
        <v>160736</v>
      </c>
      <c r="T190" s="147"/>
      <c r="U190" s="147">
        <f>'[1]2020'!AE205</f>
        <v>160736</v>
      </c>
    </row>
    <row r="191" spans="4:52" s="175" customFormat="1" ht="12" customHeight="1" x14ac:dyDescent="0.2">
      <c r="D191" s="147">
        <f>'[1]2020'!D206</f>
        <v>127129</v>
      </c>
      <c r="E191" s="147">
        <f>'[1]2020'!F206</f>
        <v>12601</v>
      </c>
      <c r="F191" s="147"/>
      <c r="G191" s="147">
        <f>'[1]2020'!J206</f>
        <v>114528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'[1]2020'!AA206</f>
        <v>127129</v>
      </c>
      <c r="T191" s="147"/>
      <c r="U191" s="147">
        <f>'[1]2020'!AE206</f>
        <v>127129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'[1]2020'!D207</f>
        <v>33607</v>
      </c>
      <c r="E193" s="147">
        <f>'[1]2020'!F207</f>
        <v>0</v>
      </c>
      <c r="F193" s="147"/>
      <c r="G193" s="147">
        <f>'[1]2020'!J207</f>
        <v>33607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'[1]2020'!AA207</f>
        <v>33607</v>
      </c>
      <c r="T193" s="147"/>
      <c r="U193" s="147">
        <f>'[1]2020'!AE207</f>
        <v>33607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'[1]2020'!D208</f>
        <v>1114671</v>
      </c>
      <c r="E195" s="149">
        <f>'[1]2020'!F208</f>
        <v>3859</v>
      </c>
      <c r="F195" s="149">
        <f>'[1]2020'!H208</f>
        <v>886814</v>
      </c>
      <c r="G195" s="149">
        <f>'[1]2020'!J208</f>
        <v>15840</v>
      </c>
      <c r="H195" s="149">
        <f>'[1]2020'!L208</f>
        <v>27501</v>
      </c>
      <c r="I195" s="149">
        <f>'[1]2020'!N208</f>
        <v>180657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'[1]2020'!D210</f>
        <v>920062</v>
      </c>
      <c r="E196" s="151">
        <f>'[1]2020'!F210</f>
        <v>2815</v>
      </c>
      <c r="F196" s="151">
        <f>'[1]2020'!H210</f>
        <v>853268</v>
      </c>
      <c r="G196" s="151">
        <f>'[1]2020'!J210</f>
        <v>-13820</v>
      </c>
      <c r="H196" s="151">
        <f>'[1]2020'!L210</f>
        <v>22994</v>
      </c>
      <c r="I196" s="151">
        <f>'[1]2020'!N210</f>
        <v>54805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180657</v>
      </c>
      <c r="Q207" s="147">
        <f>H176</f>
        <v>27501</v>
      </c>
      <c r="R207" s="147">
        <f>G176</f>
        <v>163975</v>
      </c>
      <c r="S207" s="147">
        <f>F176</f>
        <v>726078</v>
      </c>
      <c r="T207" s="147">
        <f>E176</f>
        <v>16460</v>
      </c>
      <c r="U207" s="147">
        <f>D176</f>
        <v>1114671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54805</v>
      </c>
      <c r="Q208" s="153">
        <f>H177</f>
        <v>22994</v>
      </c>
      <c r="R208" s="153">
        <f>G177</f>
        <v>134315</v>
      </c>
      <c r="S208" s="153">
        <f>F177</f>
        <v>692532</v>
      </c>
      <c r="T208" s="153">
        <f>E177</f>
        <v>15416</v>
      </c>
      <c r="U208" s="153">
        <f>D177</f>
        <v>920062</v>
      </c>
    </row>
    <row r="209" spans="4:52" s="121" customFormat="1" ht="12" customHeight="1" x14ac:dyDescent="0.2">
      <c r="D209" s="147">
        <f>'[1]2020'!D224</f>
        <v>873276</v>
      </c>
      <c r="E209" s="147">
        <f>'[1]2020'!F224</f>
        <v>12601</v>
      </c>
      <c r="F209" s="147">
        <f>'[1]2020'!H224</f>
        <v>615416</v>
      </c>
      <c r="G209" s="147">
        <f>'[1]2020'!J224</f>
        <v>245259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'[1]2020'!D226</f>
        <v>776152</v>
      </c>
      <c r="E210" s="147">
        <f>'[1]2020'!F226</f>
        <v>12601</v>
      </c>
      <c r="F210" s="147">
        <f>'[1]2020'!H226</f>
        <v>615416</v>
      </c>
      <c r="G210" s="147">
        <f>'[1]2020'!J226</f>
        <v>148135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'[1]2020'!D230</f>
        <v>97124</v>
      </c>
      <c r="E211" s="147"/>
      <c r="F211" s="147"/>
      <c r="G211" s="147">
        <f>'[1]2020'!J230</f>
        <v>97124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'[1]2020'!D232</f>
        <v>-3827</v>
      </c>
      <c r="E212" s="147"/>
      <c r="F212" s="147"/>
      <c r="G212" s="147"/>
      <c r="H212" s="147">
        <f>'[1]2020'!L232</f>
        <v>-3827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'[1]2020'!AA232</f>
        <v>-3827</v>
      </c>
      <c r="T212" s="147"/>
      <c r="U212" s="147">
        <f>'[1]2020'!AE232</f>
        <v>-3827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'[1]2020'!D233</f>
        <v>241395</v>
      </c>
      <c r="E214" s="149">
        <f>'[1]2020'!F233</f>
        <v>3859</v>
      </c>
      <c r="F214" s="149">
        <f>'[1]2020'!H233</f>
        <v>106835</v>
      </c>
      <c r="G214" s="149">
        <f>'[1]2020'!J233</f>
        <v>-81284</v>
      </c>
      <c r="H214" s="149">
        <f>'[1]2020'!L233</f>
        <v>31328</v>
      </c>
      <c r="I214" s="149">
        <f>'[1]2020'!N233</f>
        <v>180657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'[1]2020'!D235</f>
        <v>46786</v>
      </c>
      <c r="E215" s="151">
        <f>'[1]2020'!F235</f>
        <v>2815</v>
      </c>
      <c r="F215" s="151">
        <f>'[1]2020'!H235</f>
        <v>73289</v>
      </c>
      <c r="G215" s="151">
        <f>'[1]2020'!J235</f>
        <v>-110944</v>
      </c>
      <c r="H215" s="151">
        <f>'[1]2020'!L235</f>
        <v>26821</v>
      </c>
      <c r="I215" s="151">
        <f>'[1]2020'!N235</f>
        <v>54805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180657</v>
      </c>
      <c r="Q226" s="147">
        <f>H195</f>
        <v>27501</v>
      </c>
      <c r="R226" s="147">
        <f>G195</f>
        <v>15840</v>
      </c>
      <c r="S226" s="147">
        <f>F195</f>
        <v>886814</v>
      </c>
      <c r="T226" s="147">
        <f>E195</f>
        <v>3859</v>
      </c>
      <c r="U226" s="147">
        <f>D195</f>
        <v>1114671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54805</v>
      </c>
      <c r="Q227" s="153">
        <f>H196</f>
        <v>22994</v>
      </c>
      <c r="R227" s="153">
        <f>G196</f>
        <v>-13820</v>
      </c>
      <c r="S227" s="153">
        <f>F196</f>
        <v>853268</v>
      </c>
      <c r="T227" s="153">
        <f>E196</f>
        <v>2815</v>
      </c>
      <c r="U227" s="153">
        <f>D196</f>
        <v>920062</v>
      </c>
    </row>
    <row r="228" spans="4:52" s="185" customFormat="1" ht="12" customHeight="1" x14ac:dyDescent="0.2">
      <c r="D228" s="147">
        <f>'[1]2020'!D249</f>
        <v>873276</v>
      </c>
      <c r="E228" s="147"/>
      <c r="F228" s="147">
        <f>'[1]2020'!H249</f>
        <v>776152</v>
      </c>
      <c r="G228" s="147">
        <f>'[1]2020'!J249</f>
        <v>97124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'[1]2020'!D251</f>
        <v>776152</v>
      </c>
      <c r="E229" s="147"/>
      <c r="F229" s="147">
        <f>'[1]2020'!H251</f>
        <v>776152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'[1]2020'!D253</f>
        <v>97124</v>
      </c>
      <c r="E230" s="147"/>
      <c r="F230" s="147"/>
      <c r="G230" s="147">
        <f>'[1]2020'!J253</f>
        <v>97124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'[1]2020'!D255</f>
        <v>-3827</v>
      </c>
      <c r="E231" s="147"/>
      <c r="F231" s="147"/>
      <c r="G231" s="147"/>
      <c r="H231" s="147">
        <f>'[1]2020'!L255</f>
        <v>-3827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'[1]2020'!AA255</f>
        <v>-3827</v>
      </c>
      <c r="T231" s="147"/>
      <c r="U231" s="147">
        <f>'[1]2020'!AE255</f>
        <v>-3827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'[1]2020'!D256</f>
        <v>241395</v>
      </c>
      <c r="E233" s="149">
        <f>'[1]2020'!F256</f>
        <v>3859</v>
      </c>
      <c r="F233" s="149">
        <f>'[1]2020'!H256</f>
        <v>106835</v>
      </c>
      <c r="G233" s="149">
        <f>'[1]2020'!J256</f>
        <v>-81284</v>
      </c>
      <c r="H233" s="149">
        <f>'[1]2020'!L256</f>
        <v>31328</v>
      </c>
      <c r="I233" s="149">
        <f>'[1]2020'!N256</f>
        <v>180657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'[1]2020'!D258</f>
        <v>46786</v>
      </c>
      <c r="E234" s="151">
        <f>'[1]2020'!F258</f>
        <v>2815</v>
      </c>
      <c r="F234" s="151">
        <f>'[1]2020'!H258</f>
        <v>73289</v>
      </c>
      <c r="G234" s="151">
        <f>'[1]2020'!J258</f>
        <v>-110944</v>
      </c>
      <c r="H234" s="151">
        <f>'[1]2020'!L258</f>
        <v>26821</v>
      </c>
      <c r="I234" s="151">
        <f>'[1]2020'!N258</f>
        <v>54805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54805</v>
      </c>
      <c r="Q246" s="143">
        <f>H234</f>
        <v>26821</v>
      </c>
      <c r="R246" s="143">
        <f>G234</f>
        <v>-110944</v>
      </c>
      <c r="S246" s="143">
        <f>F234</f>
        <v>73289</v>
      </c>
      <c r="T246" s="143">
        <f>E234</f>
        <v>2815</v>
      </c>
      <c r="U246" s="143">
        <f>D234</f>
        <v>46786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'[1]2020'!U274</f>
        <v>8517</v>
      </c>
      <c r="Q247" s="147">
        <f>'[1]2020'!W274</f>
        <v>12174</v>
      </c>
      <c r="R247" s="147">
        <f>'[1]2020'!Y274</f>
        <v>14715</v>
      </c>
      <c r="S247" s="147">
        <f>'[1]2020'!AA274</f>
        <v>1915</v>
      </c>
      <c r="T247" s="147">
        <f>'[1]2020'!AC274</f>
        <v>749</v>
      </c>
      <c r="U247" s="147">
        <f>'[1]2020'!AE274</f>
        <v>38070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'[1]2020'!Y275</f>
        <v>4626</v>
      </c>
      <c r="S248" s="147"/>
      <c r="T248" s="147"/>
      <c r="U248" s="147">
        <f>'[1]2020'!AE275</f>
        <v>4626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'[1]2020'!U276</f>
        <v>2546</v>
      </c>
      <c r="Q249" s="147">
        <f>'[1]2020'!W276</f>
        <v>125</v>
      </c>
      <c r="R249" s="147">
        <f>'[1]2020'!Y276</f>
        <v>3718</v>
      </c>
      <c r="S249" s="147">
        <f>'[1]2020'!AA276</f>
        <v>825</v>
      </c>
      <c r="T249" s="147">
        <f>'[1]2020'!AC276</f>
        <v>558</v>
      </c>
      <c r="U249" s="147">
        <f>'[1]2020'!AE276</f>
        <v>7772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'[1]2020'!U277</f>
        <v>5971</v>
      </c>
      <c r="Q250" s="147">
        <f>'[1]2020'!W277</f>
        <v>12049</v>
      </c>
      <c r="R250" s="147">
        <f>'[1]2020'!Y277</f>
        <v>6371</v>
      </c>
      <c r="S250" s="147">
        <f>'[1]2020'!AA277</f>
        <v>1090</v>
      </c>
      <c r="T250" s="147">
        <f>'[1]2020'!AC277</f>
        <v>191</v>
      </c>
      <c r="U250" s="147">
        <f>'[1]2020'!AE277</f>
        <v>25672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'[1]2020'!U278</f>
        <v>-3491</v>
      </c>
      <c r="Q251" s="147">
        <f>'[1]2020'!W278</f>
        <v>-10468</v>
      </c>
      <c r="R251" s="147">
        <f>'[1]2020'!Y278</f>
        <v>-17417</v>
      </c>
      <c r="S251" s="147">
        <f>'[1]2020'!AA278</f>
        <v>-3441</v>
      </c>
      <c r="T251" s="147">
        <f>'[1]2020'!AC278</f>
        <v>-3</v>
      </c>
      <c r="U251" s="147">
        <f>'[1]2020'!AE278</f>
        <v>-34820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'[1]2020'!U279</f>
        <v>-1098</v>
      </c>
      <c r="Q252" s="147">
        <f>'[1]2020'!W279</f>
        <v>-234</v>
      </c>
      <c r="R252" s="147">
        <f>'[1]2020'!Y279</f>
        <v>0</v>
      </c>
      <c r="S252" s="147">
        <f>'[1]2020'!AA279</f>
        <v>-3294</v>
      </c>
      <c r="T252" s="147">
        <f>'[1]2020'!AC279</f>
        <v>0</v>
      </c>
      <c r="U252" s="147">
        <f>'[1]2020'!AE279</f>
        <v>-4626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'[1]2020'!Y280</f>
        <v>-4244</v>
      </c>
      <c r="S253" s="147"/>
      <c r="T253" s="147"/>
      <c r="U253" s="147">
        <f>'[1]2020'!AE280</f>
        <v>-4244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'[1]2020'!U281</f>
        <v>-2393</v>
      </c>
      <c r="Q254" s="147">
        <f>'[1]2020'!W281</f>
        <v>-10234</v>
      </c>
      <c r="R254" s="147">
        <f>'[1]2020'!Y281</f>
        <v>-13173</v>
      </c>
      <c r="S254" s="147">
        <f>'[1]2020'!AA281</f>
        <v>-147</v>
      </c>
      <c r="T254" s="147">
        <f>'[1]2020'!AC281</f>
        <v>-3</v>
      </c>
      <c r="U254" s="147">
        <f>'[1]2020'!AE281</f>
        <v>-25950</v>
      </c>
    </row>
    <row r="255" spans="4:52" s="185" customFormat="1" ht="12" customHeight="1" x14ac:dyDescent="0.2">
      <c r="D255" s="151">
        <f>'[1]2020'!D282</f>
        <v>50036</v>
      </c>
      <c r="E255" s="151">
        <f>'[1]2020'!F282</f>
        <v>3561</v>
      </c>
      <c r="F255" s="151">
        <f>'[1]2020'!H282</f>
        <v>71763</v>
      </c>
      <c r="G255" s="151">
        <f>'[1]2020'!J282</f>
        <v>-113646</v>
      </c>
      <c r="H255" s="151">
        <f>'[1]2020'!L282</f>
        <v>28527</v>
      </c>
      <c r="I255" s="151">
        <f>'[1]2020'!N282</f>
        <v>59831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59831</v>
      </c>
      <c r="Q268" s="153">
        <f>H255</f>
        <v>28527</v>
      </c>
      <c r="R268" s="153">
        <f>G255</f>
        <v>-113646</v>
      </c>
      <c r="S268" s="153">
        <f>F255</f>
        <v>71763</v>
      </c>
      <c r="T268" s="153">
        <f>E255</f>
        <v>3561</v>
      </c>
      <c r="U268" s="153">
        <f>P268+Q268+R268+S268+T268</f>
        <v>50036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'[1]2020'!D294</f>
        <v>232144</v>
      </c>
      <c r="E271" s="144">
        <f>'[1]2020'!F294</f>
        <v>1588</v>
      </c>
      <c r="F271" s="144">
        <f>'[1]2020'!H294</f>
        <v>40299</v>
      </c>
      <c r="G271" s="144">
        <f>'[1]2020'!J294</f>
        <v>30229</v>
      </c>
      <c r="H271" s="144">
        <f>'[1]2020'!L294</f>
        <v>4240</v>
      </c>
      <c r="I271" s="144">
        <f>'[1]2020'!N294</f>
        <v>155788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'[1]2020'!D295</f>
        <v>227599</v>
      </c>
      <c r="E272" s="144">
        <f>'[1]2020'!F295</f>
        <v>1588</v>
      </c>
      <c r="F272" s="144">
        <f>'[1]2020'!H295</f>
        <v>39314</v>
      </c>
      <c r="G272" s="144">
        <f>'[1]2020'!J295</f>
        <v>29718</v>
      </c>
      <c r="H272" s="144">
        <f>'[1]2020'!L295</f>
        <v>4258</v>
      </c>
      <c r="I272" s="144">
        <f>'[1]2020'!N295</f>
        <v>152721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'[1]2020'!D296</f>
        <v>-194609</v>
      </c>
      <c r="E273" s="144">
        <f>'[1]2020'!F296</f>
        <v>-1044</v>
      </c>
      <c r="F273" s="144">
        <f>'[1]2020'!H296</f>
        <v>-33546</v>
      </c>
      <c r="G273" s="144">
        <f>'[1]2020'!J296</f>
        <v>-29660</v>
      </c>
      <c r="H273" s="144">
        <f>'[1]2020'!L296</f>
        <v>-4507</v>
      </c>
      <c r="I273" s="144">
        <f>'[1]2020'!N296</f>
        <v>-125852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'[1]2020'!$D$297</f>
        <v>2143</v>
      </c>
      <c r="E274" s="144">
        <f>'[1]2020'!$F$297</f>
        <v>0</v>
      </c>
      <c r="F274" s="144">
        <f>'[1]2020'!$H$297</f>
        <v>-32</v>
      </c>
      <c r="G274" s="144">
        <f>'[1]2020'!$J$297</f>
        <v>507</v>
      </c>
      <c r="H274" s="144">
        <f>'[1]2020'!$L$297</f>
        <v>-18</v>
      </c>
      <c r="I274" s="144">
        <f>'[1]2020'!$N$297</f>
        <v>1686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'[1]2020'!$D$298</f>
        <v>2402</v>
      </c>
      <c r="E275" s="144">
        <f>'[1]2020'!$F$298</f>
        <v>0</v>
      </c>
      <c r="F275" s="144">
        <f>'[1]2020'!$H$298</f>
        <v>1017</v>
      </c>
      <c r="G275" s="144">
        <f>'[1]2020'!$J$298</f>
        <v>4</v>
      </c>
      <c r="H275" s="144">
        <f>'[1]2020'!$L$298</f>
        <v>0</v>
      </c>
      <c r="I275" s="144">
        <f>'[1]2020'!$N$298</f>
        <v>1381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'[1]2020'!D299</f>
        <v>-1219</v>
      </c>
      <c r="E276" s="147">
        <f>'[1]2020'!F299</f>
        <v>0</v>
      </c>
      <c r="F276" s="147">
        <f>'[1]2020'!H299</f>
        <v>-661</v>
      </c>
      <c r="G276" s="147">
        <f>'[1]2020'!J299</f>
        <v>985</v>
      </c>
      <c r="H276" s="147">
        <f>'[1]2020'!L299</f>
        <v>-422</v>
      </c>
      <c r="I276" s="147">
        <f>'[1]2020'!N299</f>
        <v>-1121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'[1]2020'!D300</f>
        <v>13720</v>
      </c>
      <c r="E278" s="149">
        <f>'[1]2020'!F300</f>
        <v>3017</v>
      </c>
      <c r="F278" s="149">
        <f>'[1]2020'!H300</f>
        <v>65671</v>
      </c>
      <c r="G278" s="149">
        <f>'[1]2020'!J300</f>
        <v>-115200</v>
      </c>
      <c r="H278" s="149">
        <f>'[1]2020'!L300</f>
        <v>29216</v>
      </c>
      <c r="I278" s="149">
        <f>'[1]2020'!N300</f>
        <v>31016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'[1]2020'!D127</f>
        <v>76483</v>
      </c>
      <c r="E290" s="144">
        <f>'[1]2020'!F127</f>
        <v>112</v>
      </c>
      <c r="F290" s="144">
        <f>'[1]2020'!H127</f>
        <v>14509</v>
      </c>
      <c r="G290" s="144">
        <f>'[1]2020'!J127</f>
        <v>27138</v>
      </c>
      <c r="H290" s="144">
        <f>'[1]2020'!L127</f>
        <v>17738</v>
      </c>
      <c r="I290" s="144">
        <f>'[1]2020'!N127</f>
        <v>16986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'[1]2020'!U127</f>
        <v>3461</v>
      </c>
      <c r="Q290" s="144">
        <f>'[1]2020'!W127</f>
        <v>56221</v>
      </c>
      <c r="R290" s="144">
        <f>'[1]2020'!Y127</f>
        <v>3174</v>
      </c>
      <c r="S290" s="144">
        <f>'[1]2020'!AA127</f>
        <v>2013</v>
      </c>
      <c r="T290" s="144">
        <f>'[1]2020'!AC127</f>
        <v>676</v>
      </c>
      <c r="U290" s="144">
        <f>'[1]2020'!AE127</f>
        <v>65545</v>
      </c>
    </row>
    <row r="291" spans="4:52" s="185" customFormat="1" ht="12.75" customHeight="1" x14ac:dyDescent="0.2">
      <c r="D291" s="144">
        <f>'[1]2020'!D159+'[1]2020'!D173+'[1]2020'!D205</f>
        <v>580934</v>
      </c>
      <c r="E291" s="144">
        <f>'[1]2020'!F159+'[1]2020'!F173+'[1]2020'!F205</f>
        <v>12670</v>
      </c>
      <c r="F291" s="144">
        <f>'[1]2020'!H159+'[1]2020'!H173+'[1]2020'!H205</f>
        <v>175064</v>
      </c>
      <c r="G291" s="144">
        <f>'[1]2020'!J159+'[1]2020'!J173+'[1]2020'!J205</f>
        <v>376763</v>
      </c>
      <c r="H291" s="144">
        <f>'[1]2020'!L159+'[1]2020'!L173+'[1]2020'!L205</f>
        <v>8286</v>
      </c>
      <c r="I291" s="144">
        <f>'[1]2020'!N159+'[1]2020'!N173+'[1]2020'!N205</f>
        <v>8151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'[1]2020'!U159+'[1]2020'!U173+'[1]2020'!U205</f>
        <v>6759</v>
      </c>
      <c r="Q291" s="144">
        <f>'[1]2020'!W159+'[1]2020'!W173+'[1]2020'!W205</f>
        <v>4653</v>
      </c>
      <c r="R291" s="144">
        <f>'[1]2020'!Y159+'[1]2020'!Y173+'[1]2020'!Y205</f>
        <v>162215</v>
      </c>
      <c r="S291" s="144">
        <f>'[1]2020'!AA159+'[1]2020'!AA173+'[1]2020'!AA205</f>
        <v>409821</v>
      </c>
      <c r="T291" s="144">
        <f>'[1]2020'!AC159+'[1]2020'!AC173+'[1]2020'!AC205</f>
        <v>65</v>
      </c>
      <c r="U291" s="144">
        <f>'[1]2020'!AE159+'[1]2020'!AE173+'[1]2020'!AE205</f>
        <v>583513</v>
      </c>
    </row>
    <row r="292" spans="4:52" s="185" customFormat="1" ht="24.6" customHeight="1" x14ac:dyDescent="0.2">
      <c r="D292" s="144">
        <f>'[1]2020'!D186</f>
        <v>436</v>
      </c>
      <c r="E292" s="157"/>
      <c r="F292" s="157"/>
      <c r="G292" s="144">
        <f>'[1]2020'!J186</f>
        <v>436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'[1]2020'!Y186</f>
        <v>1769</v>
      </c>
      <c r="S292" s="157"/>
      <c r="T292" s="157"/>
      <c r="U292" s="144">
        <f>'[1]2020'!AE186</f>
        <v>1769</v>
      </c>
    </row>
    <row r="293" spans="4:52" s="185" customFormat="1" ht="12.75" customHeight="1" x14ac:dyDescent="0.2">
      <c r="D293" s="144"/>
      <c r="E293" s="157"/>
      <c r="F293" s="157"/>
      <c r="G293" s="144">
        <f>'[2]S13 Part 1'!$EG$56</f>
        <v>580699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2'!$EG$56</f>
        <v>465499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'[1]2020'!L90+'[1]2020'!L91+'[1]2020'!W124-'[1]2020'!L126-'[1]2020'!L135-'[1]2020'!L139</f>
        <v>53805</v>
      </c>
      <c r="I295" s="159">
        <f>'[1]2020'!N90+'[1]2020'!N91+'[1]2020'!U124-'[1]2020'!N126-'[1]2020'!N135-'[1]2020'!N139</f>
        <v>274198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 t="s">
        <v>356</v>
      </c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213" priority="175" stopIfTrue="1" operator="notEqual">
      <formula>P21+P22+P23</formula>
    </cfRule>
  </conditionalFormatting>
  <conditionalFormatting sqref="Q18">
    <cfRule type="cellIs" dxfId="212" priority="174" stopIfTrue="1" operator="notEqual">
      <formula>Q21+Q22+Q23</formula>
    </cfRule>
  </conditionalFormatting>
  <conditionalFormatting sqref="R18">
    <cfRule type="cellIs" dxfId="211" priority="173" stopIfTrue="1" operator="notEqual">
      <formula>R21+R22+R23</formula>
    </cfRule>
  </conditionalFormatting>
  <conditionalFormatting sqref="S18">
    <cfRule type="cellIs" dxfId="210" priority="172" stopIfTrue="1" operator="notEqual">
      <formula>S21+S22+S23</formula>
    </cfRule>
  </conditionalFormatting>
  <conditionalFormatting sqref="T18">
    <cfRule type="cellIs" dxfId="209" priority="171" stopIfTrue="1" operator="notEqual">
      <formula>T21+T22+T23</formula>
    </cfRule>
  </conditionalFormatting>
  <conditionalFormatting sqref="D30">
    <cfRule type="cellIs" dxfId="208" priority="170" stopIfTrue="1" operator="notEqual">
      <formula>D27-D29</formula>
    </cfRule>
  </conditionalFormatting>
  <conditionalFormatting sqref="E30">
    <cfRule type="cellIs" dxfId="207" priority="169" stopIfTrue="1" operator="notEqual">
      <formula>E27-E29</formula>
    </cfRule>
  </conditionalFormatting>
  <conditionalFormatting sqref="F30">
    <cfRule type="cellIs" dxfId="206" priority="168" stopIfTrue="1" operator="notEqual">
      <formula>F27-F29</formula>
    </cfRule>
  </conditionalFormatting>
  <conditionalFormatting sqref="G30">
    <cfRule type="cellIs" dxfId="205" priority="167" stopIfTrue="1" operator="notEqual">
      <formula>G27-G29</formula>
    </cfRule>
  </conditionalFormatting>
  <conditionalFormatting sqref="H30">
    <cfRule type="cellIs" dxfId="204" priority="166" stopIfTrue="1" operator="notEqual">
      <formula>H27-H29</formula>
    </cfRule>
  </conditionalFormatting>
  <conditionalFormatting sqref="I30">
    <cfRule type="cellIs" dxfId="203" priority="165" stopIfTrue="1" operator="notEqual">
      <formula>I27-I29</formula>
    </cfRule>
  </conditionalFormatting>
  <conditionalFormatting sqref="D46 F46:I46 R46:U46 Q102:U102 P86:U86">
    <cfRule type="cellIs" dxfId="202" priority="164" stopIfTrue="1" operator="notEqual">
      <formula>D47+D48</formula>
    </cfRule>
  </conditionalFormatting>
  <conditionalFormatting sqref="E46">
    <cfRule type="cellIs" dxfId="201" priority="163" stopIfTrue="1" operator="notEqual">
      <formula>E47+E48</formula>
    </cfRule>
  </conditionalFormatting>
  <conditionalFormatting sqref="D48:I48 Q48:U48 P88:U88">
    <cfRule type="cellIs" dxfId="200" priority="162" stopIfTrue="1" operator="notEqual">
      <formula>D50+D51</formula>
    </cfRule>
  </conditionalFormatting>
  <conditionalFormatting sqref="P46">
    <cfRule type="cellIs" dxfId="199" priority="161" stopIfTrue="1" operator="notEqual">
      <formula>P47+P48</formula>
    </cfRule>
  </conditionalFormatting>
  <conditionalFormatting sqref="Q46">
    <cfRule type="cellIs" dxfId="198" priority="160" stopIfTrue="1" operator="notEqual">
      <formula>Q47+Q48</formula>
    </cfRule>
  </conditionalFormatting>
  <conditionalFormatting sqref="P48">
    <cfRule type="cellIs" dxfId="197" priority="159" stopIfTrue="1" operator="notEqual">
      <formula>P50+P51</formula>
    </cfRule>
  </conditionalFormatting>
  <conditionalFormatting sqref="D52:I52 Q92:U92 P52:T52">
    <cfRule type="cellIs" dxfId="196" priority="158" stopIfTrue="1" operator="notEqual">
      <formula>D54+D61</formula>
    </cfRule>
  </conditionalFormatting>
  <conditionalFormatting sqref="D54:I54 P54:T54">
    <cfRule type="cellIs" dxfId="195" priority="157" stopIfTrue="1" operator="notEqual">
      <formula>D55+D56+D58</formula>
    </cfRule>
  </conditionalFormatting>
  <conditionalFormatting sqref="U52">
    <cfRule type="cellIs" dxfId="194" priority="156" stopIfTrue="1" operator="notEqual">
      <formula>U54+U61</formula>
    </cfRule>
  </conditionalFormatting>
  <conditionalFormatting sqref="U54">
    <cfRule type="cellIs" dxfId="193" priority="155" stopIfTrue="1" operator="notEqual">
      <formula>U55+U56+U58</formula>
    </cfRule>
  </conditionalFormatting>
  <conditionalFormatting sqref="I63">
    <cfRule type="cellIs" dxfId="192" priority="154" stopIfTrue="1" operator="notEqual">
      <formula>I64+I67</formula>
    </cfRule>
  </conditionalFormatting>
  <conditionalFormatting sqref="I64">
    <cfRule type="cellIs" dxfId="191" priority="153" stopIfTrue="1" operator="notEqual">
      <formula>I65+I66</formula>
    </cfRule>
  </conditionalFormatting>
  <conditionalFormatting sqref="H63">
    <cfRule type="cellIs" dxfId="190" priority="152" stopIfTrue="1" operator="notEqual">
      <formula>H64+H67</formula>
    </cfRule>
  </conditionalFormatting>
  <conditionalFormatting sqref="H64">
    <cfRule type="cellIs" dxfId="189" priority="151" stopIfTrue="1" operator="notEqual">
      <formula>H65+H66</formula>
    </cfRule>
  </conditionalFormatting>
  <conditionalFormatting sqref="G64">
    <cfRule type="cellIs" dxfId="188" priority="150" stopIfTrue="1" operator="notEqual">
      <formula>G65+G66</formula>
    </cfRule>
  </conditionalFormatting>
  <conditionalFormatting sqref="F63">
    <cfRule type="cellIs" dxfId="187" priority="149" stopIfTrue="1" operator="notEqual">
      <formula>F64+F67</formula>
    </cfRule>
  </conditionalFormatting>
  <conditionalFormatting sqref="F64">
    <cfRule type="cellIs" dxfId="186" priority="148" stopIfTrue="1" operator="notEqual">
      <formula>F65+F66</formula>
    </cfRule>
  </conditionalFormatting>
  <conditionalFormatting sqref="E63">
    <cfRule type="cellIs" dxfId="185" priority="147" stopIfTrue="1" operator="notEqual">
      <formula>E64+E67</formula>
    </cfRule>
  </conditionalFormatting>
  <conditionalFormatting sqref="E64">
    <cfRule type="cellIs" dxfId="184" priority="146" stopIfTrue="1" operator="notEqual">
      <formula>E65+E66</formula>
    </cfRule>
  </conditionalFormatting>
  <conditionalFormatting sqref="D63">
    <cfRule type="cellIs" dxfId="183" priority="145" stopIfTrue="1" operator="notEqual">
      <formula>D64+D67</formula>
    </cfRule>
  </conditionalFormatting>
  <conditionalFormatting sqref="D64">
    <cfRule type="cellIs" dxfId="182" priority="144" stopIfTrue="1" operator="notEqual">
      <formula>D65+D66</formula>
    </cfRule>
  </conditionalFormatting>
  <conditionalFormatting sqref="P63">
    <cfRule type="cellIs" dxfId="181" priority="143" stopIfTrue="1" operator="notEqual">
      <formula>P64+P67</formula>
    </cfRule>
  </conditionalFormatting>
  <conditionalFormatting sqref="Q63">
    <cfRule type="cellIs" dxfId="180" priority="142" stopIfTrue="1" operator="notEqual">
      <formula>Q64+Q67</formula>
    </cfRule>
  </conditionalFormatting>
  <conditionalFormatting sqref="R63">
    <cfRule type="cellIs" dxfId="179" priority="141" stopIfTrue="1" operator="notEqual">
      <formula>R64+R67</formula>
    </cfRule>
  </conditionalFormatting>
  <conditionalFormatting sqref="S63">
    <cfRule type="cellIs" dxfId="178" priority="140" stopIfTrue="1" operator="notEqual">
      <formula>S64+S67</formula>
    </cfRule>
  </conditionalFormatting>
  <conditionalFormatting sqref="T63">
    <cfRule type="cellIs" dxfId="177" priority="139" stopIfTrue="1" operator="notEqual">
      <formula>T64+T67</formula>
    </cfRule>
  </conditionalFormatting>
  <conditionalFormatting sqref="U63">
    <cfRule type="cellIs" dxfId="176" priority="138" stopIfTrue="1" operator="notEqual">
      <formula>U64+U67</formula>
    </cfRule>
  </conditionalFormatting>
  <conditionalFormatting sqref="I68">
    <cfRule type="cellIs" dxfId="175" priority="137" stopIfTrue="1" operator="notEqual">
      <formula>P42-I46-I52-I63</formula>
    </cfRule>
  </conditionalFormatting>
  <conditionalFormatting sqref="P92">
    <cfRule type="cellIs" dxfId="174" priority="136" stopIfTrue="1" operator="notEqual">
      <formula>P94+P101</formula>
    </cfRule>
  </conditionalFormatting>
  <conditionalFormatting sqref="P102">
    <cfRule type="cellIs" dxfId="173" priority="135" stopIfTrue="1" operator="notEqual">
      <formula>P103+P104</formula>
    </cfRule>
  </conditionalFormatting>
  <conditionalFormatting sqref="P105">
    <cfRule type="cellIs" dxfId="172" priority="134" stopIfTrue="1" operator="notEqual">
      <formula>P106+P107+P108+P118+P125</formula>
    </cfRule>
  </conditionalFormatting>
  <conditionalFormatting sqref="Q105">
    <cfRule type="cellIs" dxfId="171" priority="133" stopIfTrue="1" operator="notEqual">
      <formula>Q106+Q107+Q108+Q118+Q125</formula>
    </cfRule>
  </conditionalFormatting>
  <conditionalFormatting sqref="R105">
    <cfRule type="cellIs" dxfId="170" priority="132" stopIfTrue="1" operator="notEqual">
      <formula>R106+R107+R108+R118+R125</formula>
    </cfRule>
  </conditionalFormatting>
  <conditionalFormatting sqref="S105">
    <cfRule type="cellIs" dxfId="169" priority="131" stopIfTrue="1" operator="notEqual">
      <formula>S106+S107+S108+S118+S125</formula>
    </cfRule>
  </conditionalFormatting>
  <conditionalFormatting sqref="T105">
    <cfRule type="cellIs" dxfId="168" priority="130" stopIfTrue="1" operator="notEqual">
      <formula>T106+T107+T108+T118+T125</formula>
    </cfRule>
  </conditionalFormatting>
  <conditionalFormatting sqref="U105">
    <cfRule type="cellIs" dxfId="167" priority="129" stopIfTrue="1" operator="notEqual">
      <formula>U106+U107+U108+U118+U125</formula>
    </cfRule>
  </conditionalFormatting>
  <conditionalFormatting sqref="I105">
    <cfRule type="cellIs" dxfId="166" priority="128" stopIfTrue="1" operator="notEqual">
      <formula>I106+I107+I108+I118+I125</formula>
    </cfRule>
  </conditionalFormatting>
  <conditionalFormatting sqref="H105">
    <cfRule type="cellIs" dxfId="165" priority="127" stopIfTrue="1" operator="notEqual">
      <formula>H106+H107+H108+H118+H125</formula>
    </cfRule>
  </conditionalFormatting>
  <conditionalFormatting sqref="G105">
    <cfRule type="cellIs" dxfId="164" priority="126" stopIfTrue="1" operator="notEqual">
      <formula>G106+G107+G108+G118+G125</formula>
    </cfRule>
  </conditionalFormatting>
  <conditionalFormatting sqref="F105">
    <cfRule type="cellIs" dxfId="163" priority="125" stopIfTrue="1" operator="notEqual">
      <formula>F106+F107+F108+F118+F125</formula>
    </cfRule>
  </conditionalFormatting>
  <conditionalFormatting sqref="E105">
    <cfRule type="cellIs" dxfId="162" priority="124" stopIfTrue="1" operator="notEqual">
      <formula>E106+E107+E108+E118+E125</formula>
    </cfRule>
  </conditionalFormatting>
  <conditionalFormatting sqref="D105">
    <cfRule type="cellIs" dxfId="161" priority="123" stopIfTrue="1" operator="notEqual">
      <formula>D106+D107+D108+D118+D125</formula>
    </cfRule>
  </conditionalFormatting>
  <conditionalFormatting sqref="I126">
    <cfRule type="cellIs" dxfId="160" priority="122" stopIfTrue="1" operator="notEqual">
      <formula>P82+P83+P86+P92+P102+P105-I105</formula>
    </cfRule>
  </conditionalFormatting>
  <conditionalFormatting sqref="P144">
    <cfRule type="cellIs" dxfId="159" priority="121" stopIfTrue="1" operator="notEqual">
      <formula>P146+P147</formula>
    </cfRule>
  </conditionalFormatting>
  <conditionalFormatting sqref="P148">
    <cfRule type="cellIs" dxfId="158" priority="120" stopIfTrue="1" operator="notEqual">
      <formula>P149+P151+P153+P155+P157</formula>
    </cfRule>
  </conditionalFormatting>
  <conditionalFormatting sqref="P159">
    <cfRule type="cellIs" dxfId="157" priority="119" stopIfTrue="1" operator="notEqual">
      <formula>P161+P163+P165</formula>
    </cfRule>
  </conditionalFormatting>
  <conditionalFormatting sqref="P167">
    <cfRule type="cellIs" dxfId="156" priority="118" stopIfTrue="1" operator="notEqual">
      <formula>P168+P169+P170+P172+P173+P174</formula>
    </cfRule>
  </conditionalFormatting>
  <conditionalFormatting sqref="Q144">
    <cfRule type="cellIs" dxfId="155" priority="117" stopIfTrue="1" operator="notEqual">
      <formula>Q146+Q147</formula>
    </cfRule>
  </conditionalFormatting>
  <conditionalFormatting sqref="Q148">
    <cfRule type="cellIs" dxfId="154" priority="116" stopIfTrue="1" operator="notEqual">
      <formula>Q149+Q151+Q153+Q155+Q157</formula>
    </cfRule>
  </conditionalFormatting>
  <conditionalFormatting sqref="Q159">
    <cfRule type="cellIs" dxfId="153" priority="115" stopIfTrue="1" operator="notEqual">
      <formula>Q161+Q163+Q165</formula>
    </cfRule>
  </conditionalFormatting>
  <conditionalFormatting sqref="Q167">
    <cfRule type="cellIs" dxfId="152" priority="114" stopIfTrue="1" operator="notEqual">
      <formula>Q168+Q169+Q170+Q172+Q173+Q174</formula>
    </cfRule>
  </conditionalFormatting>
  <conditionalFormatting sqref="R144">
    <cfRule type="cellIs" dxfId="151" priority="113" stopIfTrue="1" operator="notEqual">
      <formula>R146+R147</formula>
    </cfRule>
  </conditionalFormatting>
  <conditionalFormatting sqref="R148">
    <cfRule type="cellIs" dxfId="150" priority="112" stopIfTrue="1" operator="notEqual">
      <formula>R149+R151+R153+R155+R157</formula>
    </cfRule>
  </conditionalFormatting>
  <conditionalFormatting sqref="R159">
    <cfRule type="cellIs" dxfId="149" priority="111" stopIfTrue="1" operator="notEqual">
      <formula>R161+R163+R165</formula>
    </cfRule>
  </conditionalFormatting>
  <conditionalFormatting sqref="R167">
    <cfRule type="cellIs" dxfId="148" priority="110" stopIfTrue="1" operator="notEqual">
      <formula>R168+R169+R170+R172+R173+R174</formula>
    </cfRule>
  </conditionalFormatting>
  <conditionalFormatting sqref="S144">
    <cfRule type="cellIs" dxfId="147" priority="109" stopIfTrue="1" operator="notEqual">
      <formula>S146+S147</formula>
    </cfRule>
  </conditionalFormatting>
  <conditionalFormatting sqref="S148">
    <cfRule type="cellIs" dxfId="146" priority="108" stopIfTrue="1" operator="notEqual">
      <formula>S149+S151+S153+S155+S157</formula>
    </cfRule>
  </conditionalFormatting>
  <conditionalFormatting sqref="S159">
    <cfRule type="cellIs" dxfId="145" priority="107" stopIfTrue="1" operator="notEqual">
      <formula>S161+S163+S165</formula>
    </cfRule>
  </conditionalFormatting>
  <conditionalFormatting sqref="S167">
    <cfRule type="cellIs" dxfId="144" priority="106" stopIfTrue="1" operator="notEqual">
      <formula>S168+S169+S170+S172+S173+S174</formula>
    </cfRule>
  </conditionalFormatting>
  <conditionalFormatting sqref="T144">
    <cfRule type="cellIs" dxfId="143" priority="105" stopIfTrue="1" operator="notEqual">
      <formula>T146+T147</formula>
    </cfRule>
  </conditionalFormatting>
  <conditionalFormatting sqref="T148">
    <cfRule type="cellIs" dxfId="142" priority="104" stopIfTrue="1" operator="notEqual">
      <formula>T149+T151+T153+T155+T157</formula>
    </cfRule>
  </conditionalFormatting>
  <conditionalFormatting sqref="T159">
    <cfRule type="cellIs" dxfId="141" priority="103" stopIfTrue="1" operator="notEqual">
      <formula>T161+T163+T165</formula>
    </cfRule>
  </conditionalFormatting>
  <conditionalFormatting sqref="T167">
    <cfRule type="cellIs" dxfId="140" priority="102" stopIfTrue="1" operator="notEqual">
      <formula>T168+T169+T170+T172+T173+T174</formula>
    </cfRule>
  </conditionalFormatting>
  <conditionalFormatting sqref="U144">
    <cfRule type="cellIs" dxfId="139" priority="101" stopIfTrue="1" operator="notEqual">
      <formula>U146+U147</formula>
    </cfRule>
  </conditionalFormatting>
  <conditionalFormatting sqref="U148">
    <cfRule type="cellIs" dxfId="138" priority="100" stopIfTrue="1" operator="notEqual">
      <formula>U149+U151+U153+U155+U157</formula>
    </cfRule>
  </conditionalFormatting>
  <conditionalFormatting sqref="U159">
    <cfRule type="cellIs" dxfId="137" priority="99" stopIfTrue="1" operator="notEqual">
      <formula>U161+U163+U165</formula>
    </cfRule>
  </conditionalFormatting>
  <conditionalFormatting sqref="U167">
    <cfRule type="cellIs" dxfId="136" priority="98" stopIfTrue="1" operator="notEqual">
      <formula>U168+U169+U170+U172+U173+U174</formula>
    </cfRule>
  </conditionalFormatting>
  <conditionalFormatting sqref="I144">
    <cfRule type="cellIs" dxfId="135" priority="97" stopIfTrue="1" operator="notEqual">
      <formula>I146+I147</formula>
    </cfRule>
  </conditionalFormatting>
  <conditionalFormatting sqref="I148">
    <cfRule type="cellIs" dxfId="134" priority="96" stopIfTrue="1" operator="notEqual">
      <formula>I149+I151+I153+I155+I157</formula>
    </cfRule>
  </conditionalFormatting>
  <conditionalFormatting sqref="I159">
    <cfRule type="cellIs" dxfId="133" priority="95" stopIfTrue="1" operator="notEqual">
      <formula>I161+I163+I165</formula>
    </cfRule>
  </conditionalFormatting>
  <conditionalFormatting sqref="I167">
    <cfRule type="cellIs" dxfId="132" priority="94" stopIfTrue="1" operator="notEqual">
      <formula>I168+I169+I170+I172+I173+I174</formula>
    </cfRule>
  </conditionalFormatting>
  <conditionalFormatting sqref="H144">
    <cfRule type="cellIs" dxfId="131" priority="93" stopIfTrue="1" operator="notEqual">
      <formula>H146+H147</formula>
    </cfRule>
  </conditionalFormatting>
  <conditionalFormatting sqref="H148">
    <cfRule type="cellIs" dxfId="130" priority="92" stopIfTrue="1" operator="notEqual">
      <formula>H149+H151+H153+H155+H157</formula>
    </cfRule>
  </conditionalFormatting>
  <conditionalFormatting sqref="H159">
    <cfRule type="cellIs" dxfId="129" priority="91" stopIfTrue="1" operator="notEqual">
      <formula>H161+H163+H165</formula>
    </cfRule>
  </conditionalFormatting>
  <conditionalFormatting sqref="H167">
    <cfRule type="cellIs" dxfId="128" priority="90" stopIfTrue="1" operator="notEqual">
      <formula>H168+H169+H170+H172+H173+H174</formula>
    </cfRule>
  </conditionalFormatting>
  <conditionalFormatting sqref="G144">
    <cfRule type="cellIs" dxfId="127" priority="89" stopIfTrue="1" operator="notEqual">
      <formula>G146+G147</formula>
    </cfRule>
  </conditionalFormatting>
  <conditionalFormatting sqref="G148">
    <cfRule type="cellIs" dxfId="126" priority="88" stopIfTrue="1" operator="notEqual">
      <formula>G149+G151+G153+G155+G157</formula>
    </cfRule>
  </conditionalFormatting>
  <conditionalFormatting sqref="G159">
    <cfRule type="cellIs" dxfId="125" priority="87" stopIfTrue="1" operator="notEqual">
      <formula>G161+G163+G165</formula>
    </cfRule>
  </conditionalFormatting>
  <conditionalFormatting sqref="G167">
    <cfRule type="cellIs" dxfId="124" priority="86" stopIfTrue="1" operator="notEqual">
      <formula>G168+G169+G170+G172+G173+G174</formula>
    </cfRule>
  </conditionalFormatting>
  <conditionalFormatting sqref="F144">
    <cfRule type="cellIs" dxfId="123" priority="85" stopIfTrue="1" operator="notEqual">
      <formula>F146+F147</formula>
    </cfRule>
  </conditionalFormatting>
  <conditionalFormatting sqref="F148">
    <cfRule type="cellIs" dxfId="122" priority="84" stopIfTrue="1" operator="notEqual">
      <formula>F149+F151+F153+F155+F157</formula>
    </cfRule>
  </conditionalFormatting>
  <conditionalFormatting sqref="F159">
    <cfRule type="cellIs" dxfId="121" priority="83" stopIfTrue="1" operator="notEqual">
      <formula>F161+F163+F165</formula>
    </cfRule>
  </conditionalFormatting>
  <conditionalFormatting sqref="F167">
    <cfRule type="cellIs" dxfId="120" priority="82" stopIfTrue="1" operator="notEqual">
      <formula>F168+F169+F170+F172+F173+F174</formula>
    </cfRule>
  </conditionalFormatting>
  <conditionalFormatting sqref="E148">
    <cfRule type="cellIs" dxfId="119" priority="81" stopIfTrue="1" operator="notEqual">
      <formula>E149+E151+E153+E155+E157</formula>
    </cfRule>
  </conditionalFormatting>
  <conditionalFormatting sqref="E159">
    <cfRule type="cellIs" dxfId="118" priority="80" stopIfTrue="1" operator="notEqual">
      <formula>E161+E163+E165</formula>
    </cfRule>
  </conditionalFormatting>
  <conditionalFormatting sqref="E167">
    <cfRule type="cellIs" dxfId="117" priority="79" stopIfTrue="1" operator="notEqual">
      <formula>E168+E169+E170+E172+E173+E174</formula>
    </cfRule>
  </conditionalFormatting>
  <conditionalFormatting sqref="D144">
    <cfRule type="cellIs" dxfId="116" priority="78" stopIfTrue="1" operator="notEqual">
      <formula>D146+D147</formula>
    </cfRule>
  </conditionalFormatting>
  <conditionalFormatting sqref="D148">
    <cfRule type="cellIs" dxfId="115" priority="77" stopIfTrue="1" operator="notEqual">
      <formula>D149+D151+D153+D155+D157</formula>
    </cfRule>
  </conditionalFormatting>
  <conditionalFormatting sqref="D159">
    <cfRule type="cellIs" dxfId="114" priority="76" stopIfTrue="1" operator="notEqual">
      <formula>D161+D163+D165</formula>
    </cfRule>
  </conditionalFormatting>
  <conditionalFormatting sqref="D167">
    <cfRule type="cellIs" dxfId="113" priority="75" stopIfTrue="1" operator="notEqual">
      <formula>D168+D169+D170+D172+D173+D174</formula>
    </cfRule>
  </conditionalFormatting>
  <conditionalFormatting sqref="I176">
    <cfRule type="cellIs" dxfId="112" priority="74" stopIfTrue="1" operator="notEqual">
      <formula>$P$140+$P$144+$P$148+$P$159+$P$167-$I$144-$I$148-$I$159-$I$167</formula>
    </cfRule>
  </conditionalFormatting>
  <conditionalFormatting sqref="D177:I177">
    <cfRule type="cellIs" dxfId="111" priority="73" stopIfTrue="1" operator="notEqual">
      <formula>D176-D29</formula>
    </cfRule>
  </conditionalFormatting>
  <conditionalFormatting sqref="D128:I128">
    <cfRule type="cellIs" dxfId="110" priority="72" stopIfTrue="1" operator="notEqual">
      <formula>D126-D$29</formula>
    </cfRule>
  </conditionalFormatting>
  <conditionalFormatting sqref="E70 G70:I70">
    <cfRule type="cellIs" dxfId="109" priority="71" stopIfTrue="1" operator="notEqual">
      <formula>E68+$E$69-E$29-$E$71</formula>
    </cfRule>
  </conditionalFormatting>
  <conditionalFormatting sqref="P190">
    <cfRule type="cellIs" dxfId="108" priority="70" stopIfTrue="1" operator="notEqual">
      <formula>P191+P193</formula>
    </cfRule>
  </conditionalFormatting>
  <conditionalFormatting sqref="Q190">
    <cfRule type="cellIs" dxfId="107" priority="69" stopIfTrue="1" operator="notEqual">
      <formula>Q191+Q193</formula>
    </cfRule>
  </conditionalFormatting>
  <conditionalFormatting sqref="R190">
    <cfRule type="cellIs" dxfId="106" priority="68" stopIfTrue="1" operator="notEqual">
      <formula>R191+R193</formula>
    </cfRule>
  </conditionalFormatting>
  <conditionalFormatting sqref="S190">
    <cfRule type="cellIs" dxfId="105" priority="67" stopIfTrue="1" operator="notEqual">
      <formula>S191+S193</formula>
    </cfRule>
  </conditionalFormatting>
  <conditionalFormatting sqref="T190">
    <cfRule type="cellIs" dxfId="104" priority="66" stopIfTrue="1" operator="notEqual">
      <formula>T191+T193</formula>
    </cfRule>
  </conditionalFormatting>
  <conditionalFormatting sqref="U190">
    <cfRule type="cellIs" dxfId="103" priority="65" stopIfTrue="1" operator="notEqual">
      <formula>U191+U193</formula>
    </cfRule>
  </conditionalFormatting>
  <conditionalFormatting sqref="I190">
    <cfRule type="cellIs" dxfId="102" priority="64" stopIfTrue="1" operator="notEqual">
      <formula>I191+I193</formula>
    </cfRule>
  </conditionalFormatting>
  <conditionalFormatting sqref="H190">
    <cfRule type="cellIs" dxfId="101" priority="63" stopIfTrue="1" operator="notEqual">
      <formula>H191+H193</formula>
    </cfRule>
  </conditionalFormatting>
  <conditionalFormatting sqref="G190">
    <cfRule type="cellIs" dxfId="100" priority="62" stopIfTrue="1" operator="notEqual">
      <formula>G191+G193</formula>
    </cfRule>
  </conditionalFormatting>
  <conditionalFormatting sqref="F190">
    <cfRule type="cellIs" dxfId="99" priority="61" stopIfTrue="1" operator="notEqual">
      <formula>F191+F193</formula>
    </cfRule>
  </conditionalFormatting>
  <conditionalFormatting sqref="E190">
    <cfRule type="cellIs" dxfId="98" priority="60" stopIfTrue="1" operator="notEqual">
      <formula>E191+E193</formula>
    </cfRule>
  </conditionalFormatting>
  <conditionalFormatting sqref="D190">
    <cfRule type="cellIs" dxfId="97" priority="59" stopIfTrue="1" operator="notEqual">
      <formula>D191+D193</formula>
    </cfRule>
  </conditionalFormatting>
  <conditionalFormatting sqref="D196">
    <cfRule type="cellIs" dxfId="96" priority="58" stopIfTrue="1" operator="notEqual">
      <formula>D195-D$29</formula>
    </cfRule>
  </conditionalFormatting>
  <conditionalFormatting sqref="E196">
    <cfRule type="cellIs" dxfId="95" priority="57" stopIfTrue="1" operator="notEqual">
      <formula>E195-E$29</formula>
    </cfRule>
  </conditionalFormatting>
  <conditionalFormatting sqref="F196">
    <cfRule type="cellIs" dxfId="94" priority="56" stopIfTrue="1" operator="notEqual">
      <formula>F195-F$29</formula>
    </cfRule>
  </conditionalFormatting>
  <conditionalFormatting sqref="G196">
    <cfRule type="cellIs" dxfId="93" priority="55" stopIfTrue="1" operator="notEqual">
      <formula>G195-G$29</formula>
    </cfRule>
  </conditionalFormatting>
  <conditionalFormatting sqref="H196">
    <cfRule type="cellIs" dxfId="92" priority="54" stopIfTrue="1" operator="notEqual">
      <formula>H195-H$29</formula>
    </cfRule>
  </conditionalFormatting>
  <conditionalFormatting sqref="I196">
    <cfRule type="cellIs" dxfId="91" priority="53" stopIfTrue="1" operator="notEqual">
      <formula>I195-I$29</formula>
    </cfRule>
  </conditionalFormatting>
  <conditionalFormatting sqref="I195">
    <cfRule type="cellIs" dxfId="90" priority="52" stopIfTrue="1" operator="notEqual">
      <formula>$P$188+$P$190-$I$190</formula>
    </cfRule>
  </conditionalFormatting>
  <conditionalFormatting sqref="P209">
    <cfRule type="cellIs" dxfId="89" priority="51" stopIfTrue="1" operator="notEqual">
      <formula>P210+P211</formula>
    </cfRule>
  </conditionalFormatting>
  <conditionalFormatting sqref="Q209">
    <cfRule type="cellIs" dxfId="88" priority="50" stopIfTrue="1" operator="notEqual">
      <formula>Q210+Q211</formula>
    </cfRule>
  </conditionalFormatting>
  <conditionalFormatting sqref="R209">
    <cfRule type="cellIs" dxfId="87" priority="49" stopIfTrue="1" operator="notEqual">
      <formula>R210+R211</formula>
    </cfRule>
  </conditionalFormatting>
  <conditionalFormatting sqref="S209">
    <cfRule type="cellIs" dxfId="86" priority="48" stopIfTrue="1" operator="notEqual">
      <formula>S210+S211</formula>
    </cfRule>
  </conditionalFormatting>
  <conditionalFormatting sqref="T209">
    <cfRule type="cellIs" dxfId="85" priority="47" stopIfTrue="1" operator="notEqual">
      <formula>T210+T211</formula>
    </cfRule>
  </conditionalFormatting>
  <conditionalFormatting sqref="U209">
    <cfRule type="cellIs" dxfId="84" priority="46" stopIfTrue="1" operator="notEqual">
      <formula>U210+U211</formula>
    </cfRule>
  </conditionalFormatting>
  <conditionalFormatting sqref="I209">
    <cfRule type="cellIs" dxfId="83" priority="45" stopIfTrue="1" operator="notEqual">
      <formula>I210+I211</formula>
    </cfRule>
  </conditionalFormatting>
  <conditionalFormatting sqref="H209">
    <cfRule type="cellIs" dxfId="82" priority="44" stopIfTrue="1" operator="notEqual">
      <formula>H210+H211</formula>
    </cfRule>
  </conditionalFormatting>
  <conditionalFormatting sqref="G209">
    <cfRule type="cellIs" dxfId="81" priority="43" stopIfTrue="1" operator="notEqual">
      <formula>G210+G211</formula>
    </cfRule>
  </conditionalFormatting>
  <conditionalFormatting sqref="F209">
    <cfRule type="cellIs" dxfId="80" priority="42" stopIfTrue="1" operator="notEqual">
      <formula>F210+F211</formula>
    </cfRule>
  </conditionalFormatting>
  <conditionalFormatting sqref="E209">
    <cfRule type="cellIs" dxfId="79" priority="41" stopIfTrue="1" operator="notEqual">
      <formula>E210+E211</formula>
    </cfRule>
  </conditionalFormatting>
  <conditionalFormatting sqref="D209">
    <cfRule type="cellIs" dxfId="78" priority="40" stopIfTrue="1" operator="notEqual">
      <formula>D210+D211</formula>
    </cfRule>
  </conditionalFormatting>
  <conditionalFormatting sqref="D215">
    <cfRule type="cellIs" dxfId="77" priority="39" stopIfTrue="1" operator="notEqual">
      <formula>D214-D$29</formula>
    </cfRule>
  </conditionalFormatting>
  <conditionalFormatting sqref="E215">
    <cfRule type="cellIs" dxfId="76" priority="38" stopIfTrue="1" operator="notEqual">
      <formula>E214-E$29</formula>
    </cfRule>
  </conditionalFormatting>
  <conditionalFormatting sqref="F215">
    <cfRule type="cellIs" dxfId="75" priority="37" stopIfTrue="1" operator="notEqual">
      <formula>F214-F$29</formula>
    </cfRule>
  </conditionalFormatting>
  <conditionalFormatting sqref="G215">
    <cfRule type="cellIs" dxfId="74" priority="36" stopIfTrue="1" operator="notEqual">
      <formula>G214-G$29</formula>
    </cfRule>
  </conditionalFormatting>
  <conditionalFormatting sqref="H215">
    <cfRule type="cellIs" dxfId="73" priority="35" stopIfTrue="1" operator="notEqual">
      <formula>H214-H$29</formula>
    </cfRule>
  </conditionalFormatting>
  <conditionalFormatting sqref="I215">
    <cfRule type="cellIs" dxfId="72" priority="34" stopIfTrue="1" operator="notEqual">
      <formula>I214-I$29</formula>
    </cfRule>
  </conditionalFormatting>
  <conditionalFormatting sqref="I214">
    <cfRule type="cellIs" dxfId="71" priority="33" stopIfTrue="1" operator="notEqual">
      <formula>$P$207+$P$209+$P$212-$I$209-$I$212</formula>
    </cfRule>
  </conditionalFormatting>
  <conditionalFormatting sqref="P228">
    <cfRule type="cellIs" dxfId="70" priority="32" stopIfTrue="1" operator="notEqual">
      <formula>P229+O230</formula>
    </cfRule>
  </conditionalFormatting>
  <conditionalFormatting sqref="G228">
    <cfRule type="cellIs" dxfId="69" priority="31" stopIfTrue="1" operator="notEqual">
      <formula>$G$229+$G$230</formula>
    </cfRule>
  </conditionalFormatting>
  <conditionalFormatting sqref="D228">
    <cfRule type="cellIs" dxfId="68" priority="30" stopIfTrue="1" operator="notEqual">
      <formula>$D$229+$D$230</formula>
    </cfRule>
  </conditionalFormatting>
  <conditionalFormatting sqref="D234">
    <cfRule type="cellIs" dxfId="67" priority="29" stopIfTrue="1" operator="notEqual">
      <formula>D233-D$29</formula>
    </cfRule>
  </conditionalFormatting>
  <conditionalFormatting sqref="E234">
    <cfRule type="cellIs" dxfId="66" priority="28" stopIfTrue="1" operator="notEqual">
      <formula>E233-E$29</formula>
    </cfRule>
  </conditionalFormatting>
  <conditionalFormatting sqref="F234">
    <cfRule type="cellIs" dxfId="65" priority="27" stopIfTrue="1" operator="notEqual">
      <formula>F233-F$29</formula>
    </cfRule>
  </conditionalFormatting>
  <conditionalFormatting sqref="G234">
    <cfRule type="cellIs" dxfId="64" priority="26" stopIfTrue="1" operator="notEqual">
      <formula>G233-G$29</formula>
    </cfRule>
  </conditionalFormatting>
  <conditionalFormatting sqref="H234">
    <cfRule type="cellIs" dxfId="63" priority="25" stopIfTrue="1" operator="notEqual">
      <formula>H233-H$29</formula>
    </cfRule>
  </conditionalFormatting>
  <conditionalFormatting sqref="I234">
    <cfRule type="cellIs" dxfId="62" priority="24" stopIfTrue="1" operator="notEqual">
      <formula>I233-I$29</formula>
    </cfRule>
  </conditionalFormatting>
  <conditionalFormatting sqref="P247">
    <cfRule type="cellIs" dxfId="61" priority="23" stopIfTrue="1" operator="notEqual">
      <formula>P248+P249+P250</formula>
    </cfRule>
  </conditionalFormatting>
  <conditionalFormatting sqref="P251">
    <cfRule type="cellIs" dxfId="60" priority="22" stopIfTrue="1" operator="notEqual">
      <formula>P252+P253+P254</formula>
    </cfRule>
  </conditionalFormatting>
  <conditionalFormatting sqref="Q247">
    <cfRule type="cellIs" dxfId="59" priority="21" stopIfTrue="1" operator="notEqual">
      <formula>Q248+Q249+Q250</formula>
    </cfRule>
  </conditionalFormatting>
  <conditionalFormatting sqref="Q251">
    <cfRule type="cellIs" dxfId="58" priority="20" stopIfTrue="1" operator="notEqual">
      <formula>Q252+Q253+Q254</formula>
    </cfRule>
  </conditionalFormatting>
  <conditionalFormatting sqref="R247">
    <cfRule type="cellIs" dxfId="57" priority="19" stopIfTrue="1" operator="notEqual">
      <formula>R248+R249+R250</formula>
    </cfRule>
  </conditionalFormatting>
  <conditionalFormatting sqref="R251">
    <cfRule type="cellIs" dxfId="56" priority="18" stopIfTrue="1" operator="notEqual">
      <formula>R252+R253+R254</formula>
    </cfRule>
  </conditionalFormatting>
  <conditionalFormatting sqref="S247">
    <cfRule type="cellIs" dxfId="55" priority="17" stopIfTrue="1" operator="notEqual">
      <formula>S248+S249+S250</formula>
    </cfRule>
  </conditionalFormatting>
  <conditionalFormatting sqref="S251">
    <cfRule type="cellIs" dxfId="54" priority="16" stopIfTrue="1" operator="notEqual">
      <formula>S252+S253+S254</formula>
    </cfRule>
  </conditionalFormatting>
  <conditionalFormatting sqref="T247">
    <cfRule type="cellIs" dxfId="53" priority="15" stopIfTrue="1" operator="notEqual">
      <formula>T248+T249+T250</formula>
    </cfRule>
  </conditionalFormatting>
  <conditionalFormatting sqref="T251">
    <cfRule type="cellIs" dxfId="52" priority="14" stopIfTrue="1" operator="notEqual">
      <formula>T252+T253+T254</formula>
    </cfRule>
  </conditionalFormatting>
  <conditionalFormatting sqref="U247">
    <cfRule type="cellIs" dxfId="51" priority="13" stopIfTrue="1" operator="notEqual">
      <formula>U248+U249+U250</formula>
    </cfRule>
  </conditionalFormatting>
  <conditionalFormatting sqref="U251">
    <cfRule type="cellIs" dxfId="50" priority="12" stopIfTrue="1" operator="notEqual">
      <formula>U252+U253+U254</formula>
    </cfRule>
  </conditionalFormatting>
  <conditionalFormatting sqref="I255">
    <cfRule type="cellIs" dxfId="49" priority="11" stopIfTrue="1" operator="notEqual">
      <formula>$P$246+$P$247+$P$251</formula>
    </cfRule>
  </conditionalFormatting>
  <conditionalFormatting sqref="H255">
    <cfRule type="cellIs" dxfId="48" priority="10" stopIfTrue="1" operator="notEqual">
      <formula>$Q$246+$Q$247+$Q$251</formula>
    </cfRule>
  </conditionalFormatting>
  <conditionalFormatting sqref="G255">
    <cfRule type="cellIs" dxfId="47" priority="9" stopIfTrue="1" operator="notEqual">
      <formula>$R$246+$R$247+$R$251</formula>
    </cfRule>
  </conditionalFormatting>
  <conditionalFormatting sqref="F255">
    <cfRule type="cellIs" dxfId="46" priority="8" stopIfTrue="1" operator="notEqual">
      <formula>$S$246+$S$247+$S$251</formula>
    </cfRule>
  </conditionalFormatting>
  <conditionalFormatting sqref="E255">
    <cfRule type="cellIs" dxfId="45" priority="7" stopIfTrue="1" operator="notEqual">
      <formula>$T$246+$T$247+$T$251</formula>
    </cfRule>
  </conditionalFormatting>
  <conditionalFormatting sqref="D255">
    <cfRule type="cellIs" dxfId="44" priority="6" stopIfTrue="1" operator="notEqual">
      <formula>$U$246+$U$247+$U$251</formula>
    </cfRule>
  </conditionalFormatting>
  <conditionalFormatting sqref="I278">
    <cfRule type="cellIs" dxfId="43" priority="5" stopIfTrue="1" operator="notEqual">
      <formula>$P$268-$I$271-$I$276-$I$273</formula>
    </cfRule>
  </conditionalFormatting>
  <conditionalFormatting sqref="D70">
    <cfRule type="cellIs" dxfId="42" priority="4" stopIfTrue="1" operator="notEqual">
      <formula>D68+$D$69-$D$71-D$29</formula>
    </cfRule>
  </conditionalFormatting>
  <conditionalFormatting sqref="F70">
    <cfRule type="cellIs" dxfId="41" priority="3" stopIfTrue="1" operator="notEqual">
      <formula>$F$69+$F$68-$F$71-$F$29</formula>
    </cfRule>
  </conditionalFormatting>
  <conditionalFormatting sqref="I27">
    <cfRule type="cellIs" dxfId="40" priority="176" stopIfTrue="1" operator="notEqual">
      <formula>P18-I24</formula>
    </cfRule>
  </conditionalFormatting>
  <conditionalFormatting sqref="P20">
    <cfRule type="cellIs" dxfId="39" priority="2" stopIfTrue="1" operator="notEqual">
      <formula>P23+P24+P25</formula>
    </cfRule>
  </conditionalFormatting>
  <conditionalFormatting sqref="S20">
    <cfRule type="cellIs" dxfId="38" priority="1" stopIfTrue="1" operator="notEqual">
      <formula>S23+S24+S25</formula>
    </cfRule>
  </conditionalFormatting>
  <conditionalFormatting sqref="D271:I271">
    <cfRule type="cellIs" dxfId="37" priority="177" stopIfTrue="1" operator="notEqual">
      <formula>D272+D274+D275</formula>
    </cfRule>
  </conditionalFormatting>
  <conditionalFormatting sqref="H228:I228 E228:F228 Q228:U228">
    <cfRule type="cellIs" dxfId="36" priority="178" stopIfTrue="1" operator="notEqual">
      <formula>E229+#REF!</formula>
    </cfRule>
  </conditionalFormatting>
  <conditionalFormatting sqref="H68">
    <cfRule type="cellIs" dxfId="35" priority="179" stopIfTrue="1" operator="notEqual">
      <formula>$Q$42-$H$46-$H$52-$H$63</formula>
    </cfRule>
  </conditionalFormatting>
  <conditionalFormatting sqref="H176">
    <cfRule type="cellIs" dxfId="34" priority="180" stopIfTrue="1" operator="notEqual">
      <formula>$Q$140+$Q$144+$Q$148+$Q$159+$Q$167-$H$144-$H$148-$H$159-$H$167</formula>
    </cfRule>
  </conditionalFormatting>
  <conditionalFormatting sqref="H195">
    <cfRule type="cellIs" dxfId="33" priority="181" stopIfTrue="1" operator="notEqual">
      <formula>$Q$188+$Q$190-$H$190</formula>
    </cfRule>
  </conditionalFormatting>
  <conditionalFormatting sqref="H214">
    <cfRule type="cellIs" dxfId="32" priority="182" stopIfTrue="1" operator="notEqual">
      <formula>$Q$207+$Q$209+$Q$212-$H$209-$H$212</formula>
    </cfRule>
  </conditionalFormatting>
  <conditionalFormatting sqref="H278">
    <cfRule type="cellIs" dxfId="31" priority="183" stopIfTrue="1" operator="notEqual">
      <formula>$Q$268-$H$271-$H$273-$H$276</formula>
    </cfRule>
  </conditionalFormatting>
  <conditionalFormatting sqref="H126">
    <cfRule type="cellIs" dxfId="30" priority="184" stopIfTrue="1" operator="notEqual">
      <formula>Q82+Q83+Q86+Q92+Q102+Q105-H105</formula>
    </cfRule>
  </conditionalFormatting>
  <conditionalFormatting sqref="H27">
    <cfRule type="cellIs" dxfId="29" priority="185" stopIfTrue="1" operator="notEqual">
      <formula>Q18-H24</formula>
    </cfRule>
  </conditionalFormatting>
  <conditionalFormatting sqref="G68">
    <cfRule type="cellIs" dxfId="28" priority="186" stopIfTrue="1" operator="notEqual">
      <formula>$R$42-$G$46-$G$52-$G$63</formula>
    </cfRule>
  </conditionalFormatting>
  <conditionalFormatting sqref="G126">
    <cfRule type="cellIs" dxfId="27" priority="187" stopIfTrue="1" operator="notEqual">
      <formula>R82+R83+R86+R92+R102+R105-G105</formula>
    </cfRule>
  </conditionalFormatting>
  <conditionalFormatting sqref="G176">
    <cfRule type="cellIs" dxfId="26" priority="188" stopIfTrue="1" operator="notEqual">
      <formula>$R$140+$R$144+$R$148+$R$159+$R$167-$G$144-$G$148-$G$159-$G$167</formula>
    </cfRule>
  </conditionalFormatting>
  <conditionalFormatting sqref="G195">
    <cfRule type="cellIs" dxfId="25" priority="189" stopIfTrue="1" operator="notEqual">
      <formula>$R$188+$R$190-$G$190</formula>
    </cfRule>
  </conditionalFormatting>
  <conditionalFormatting sqref="G214">
    <cfRule type="cellIs" dxfId="24" priority="190" stopIfTrue="1" operator="notEqual">
      <formula>$R$207+$R$209+$R$212-$G$209-$G$212</formula>
    </cfRule>
  </conditionalFormatting>
  <conditionalFormatting sqref="G278">
    <cfRule type="cellIs" dxfId="23" priority="191" stopIfTrue="1" operator="notEqual">
      <formula>$R$268-$G$271-$G$273-$G$276</formula>
    </cfRule>
  </conditionalFormatting>
  <conditionalFormatting sqref="G27">
    <cfRule type="cellIs" dxfId="22" priority="192" stopIfTrue="1" operator="notEqual">
      <formula>R18-G24</formula>
    </cfRule>
  </conditionalFormatting>
  <conditionalFormatting sqref="F126">
    <cfRule type="cellIs" dxfId="21" priority="193" stopIfTrue="1" operator="notEqual">
      <formula>S82+S83+S86+S92+S102+S105-F105</formula>
    </cfRule>
  </conditionalFormatting>
  <conditionalFormatting sqref="F176">
    <cfRule type="cellIs" dxfId="20" priority="194" stopIfTrue="1" operator="notEqual">
      <formula>$S$140+$S$144+$S$148+$S$159+$S$167-$F$144-$F$148-$F$159-$F$167</formula>
    </cfRule>
  </conditionalFormatting>
  <conditionalFormatting sqref="F195">
    <cfRule type="cellIs" dxfId="19" priority="195" stopIfTrue="1" operator="notEqual">
      <formula>$S$188+$S$190-$F$190</formula>
    </cfRule>
  </conditionalFormatting>
  <conditionalFormatting sqref="F214">
    <cfRule type="cellIs" dxfId="18" priority="196" stopIfTrue="1" operator="notEqual">
      <formula>$S$207+$S$209+$S$212-$F$209-$F$212</formula>
    </cfRule>
  </conditionalFormatting>
  <conditionalFormatting sqref="F278">
    <cfRule type="cellIs" dxfId="17" priority="197" stopIfTrue="1" operator="notEqual">
      <formula>$S$268-$F$271-$F$273-$F$276</formula>
    </cfRule>
  </conditionalFormatting>
  <conditionalFormatting sqref="F69">
    <cfRule type="cellIs" dxfId="16" priority="198" stopIfTrue="1" operator="notEqual">
      <formula>$S$42-$F$46-$F$52-$F$63-$F$68</formula>
    </cfRule>
  </conditionalFormatting>
  <conditionalFormatting sqref="F27">
    <cfRule type="cellIs" dxfId="15" priority="199" stopIfTrue="1" operator="notEqual">
      <formula>S18-F24</formula>
    </cfRule>
  </conditionalFormatting>
  <conditionalFormatting sqref="E68">
    <cfRule type="cellIs" dxfId="14" priority="200" stopIfTrue="1" operator="notEqual">
      <formula>$T$42-$E$46-$E$52-$E$63</formula>
    </cfRule>
  </conditionalFormatting>
  <conditionalFormatting sqref="E126">
    <cfRule type="cellIs" dxfId="13" priority="201" stopIfTrue="1" operator="notEqual">
      <formula>T82+T83+T86+T92+T102+T105-E105</formula>
    </cfRule>
  </conditionalFormatting>
  <conditionalFormatting sqref="E176">
    <cfRule type="cellIs" dxfId="12" priority="202" stopIfTrue="1" operator="notEqual">
      <formula>$T$140+$T$144+$T$148+$T$159+$T$167-$E$144-$E$148-$E$159-$E$167</formula>
    </cfRule>
  </conditionalFormatting>
  <conditionalFormatting sqref="E195">
    <cfRule type="cellIs" dxfId="11" priority="203" stopIfTrue="1" operator="notEqual">
      <formula>$T$188+$T$190-$E$190</formula>
    </cfRule>
  </conditionalFormatting>
  <conditionalFormatting sqref="E214">
    <cfRule type="cellIs" dxfId="10" priority="204" stopIfTrue="1" operator="notEqual">
      <formula>$T$207+$T$209+$T$212-$E$209-$E$212</formula>
    </cfRule>
  </conditionalFormatting>
  <conditionalFormatting sqref="E278">
    <cfRule type="cellIs" dxfId="9" priority="205" stopIfTrue="1" operator="notEqual">
      <formula>$T$268-$E$271-$E$273-$E$276</formula>
    </cfRule>
  </conditionalFormatting>
  <conditionalFormatting sqref="E27">
    <cfRule type="cellIs" dxfId="8" priority="206" stopIfTrue="1" operator="notEqual">
      <formula>T18-E24</formula>
    </cfRule>
  </conditionalFormatting>
  <conditionalFormatting sqref="U18">
    <cfRule type="cellIs" dxfId="7" priority="207" stopIfTrue="1" operator="notEqual">
      <formula>P18+Q18+R18+S18+T18</formula>
    </cfRule>
    <cfRule type="cellIs" dxfId="6" priority="208" stopIfTrue="1" operator="notEqual">
      <formula>U21+U22+U23</formula>
    </cfRule>
  </conditionalFormatting>
  <conditionalFormatting sqref="D126">
    <cfRule type="cellIs" dxfId="5" priority="209" stopIfTrue="1" operator="notEqual">
      <formula>U82+U83+U86+U92+U102+U105-D105</formula>
    </cfRule>
  </conditionalFormatting>
  <conditionalFormatting sqref="D176">
    <cfRule type="cellIs" dxfId="4" priority="210" stopIfTrue="1" operator="notEqual">
      <formula>$U$140+$U$144+$U$148+$U$159+$U$167-$D$144-$D$148-$D$159-$D$167</formula>
    </cfRule>
  </conditionalFormatting>
  <conditionalFormatting sqref="D195">
    <cfRule type="cellIs" dxfId="3" priority="211" stopIfTrue="1" operator="notEqual">
      <formula>$U$188+$U$190-$D$190</formula>
    </cfRule>
  </conditionalFormatting>
  <conditionalFormatting sqref="D214">
    <cfRule type="cellIs" dxfId="2" priority="212" stopIfTrue="1" operator="notEqual">
      <formula>$U$207+$U$209+$U$212-$D$209-$D$212</formula>
    </cfRule>
  </conditionalFormatting>
  <conditionalFormatting sqref="D278">
    <cfRule type="cellIs" dxfId="1" priority="213" stopIfTrue="1" operator="notEqual">
      <formula>$U$268-$D$271-$D$273-$D$276</formula>
    </cfRule>
  </conditionalFormatting>
  <conditionalFormatting sqref="D27">
    <cfRule type="cellIs" dxfId="0" priority="214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3" max="30" man="1"/>
    <brk id="71" min="3" max="30" man="1"/>
    <brk id="129" min="3" max="30" man="1"/>
    <brk id="177" min="3" max="30" man="1"/>
    <brk id="215" min="3" max="30" man="1"/>
    <brk id="257" min="3" max="3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I276" sqref="I276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5703125" style="9" bestFit="1" customWidth="1"/>
    <col min="6" max="6" width="10.85546875" style="9" bestFit="1" customWidth="1"/>
    <col min="7" max="7" width="10.7109375" style="9" bestFit="1" customWidth="1"/>
    <col min="8" max="8" width="11.42578125" style="9" bestFit="1" customWidth="1"/>
    <col min="9" max="9" width="10.570312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.28515625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309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'[1]1996'!U34</f>
        <v>612278</v>
      </c>
      <c r="Q18" s="147">
        <f>'[1]1996'!W34</f>
        <v>33895</v>
      </c>
      <c r="R18" s="147">
        <f>'[1]1996'!Y34</f>
        <v>83975</v>
      </c>
      <c r="S18" s="147">
        <f>'[1]1996'!AA34</f>
        <v>134067</v>
      </c>
      <c r="T18" s="147">
        <f>'[1]1996'!AC34</f>
        <v>6377</v>
      </c>
      <c r="U18" s="147">
        <f>'[1]1996'!AE34</f>
        <v>870592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'[1]1996'!Y36+'[1]1996'!Y38+'[1]1996'!Y41</f>
        <v>8577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'[1]1996'!U36</f>
        <v>607996</v>
      </c>
      <c r="Q21" s="147">
        <f>'[1]1996'!W36+'[1]1996'!W37</f>
        <v>33828</v>
      </c>
      <c r="R21" s="147">
        <f>'[1]1996'!Y36</f>
        <v>4556</v>
      </c>
      <c r="S21" s="147">
        <f>'[1]1996'!AA36</f>
        <v>101194</v>
      </c>
      <c r="T21" s="147">
        <f>'[1]1996'!AC36</f>
        <v>1718</v>
      </c>
      <c r="U21" s="147">
        <f>'[1]1996'!AE36+'[1]1996'!AE37</f>
        <v>749292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'[1]1996'!U38</f>
        <v>4282</v>
      </c>
      <c r="Q22" s="147">
        <f>'[1]1996'!W38</f>
        <v>67</v>
      </c>
      <c r="R22" s="147">
        <f>'[1]1996'!Y38</f>
        <v>2768</v>
      </c>
      <c r="S22" s="147">
        <f>'[1]1996'!AA38</f>
        <v>32873</v>
      </c>
      <c r="T22" s="147">
        <f>'[1]1996'!AC38</f>
        <v>0</v>
      </c>
      <c r="U22" s="147">
        <f>'[1]1996'!AE38</f>
        <v>39990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'[1]1996'!Y39</f>
        <v>76651</v>
      </c>
      <c r="S23" s="147"/>
      <c r="T23" s="147">
        <f>'[1]1996'!AC39</f>
        <v>4659</v>
      </c>
      <c r="U23" s="147">
        <f>'[1]1996'!AE39</f>
        <v>81310</v>
      </c>
    </row>
    <row r="24" spans="4:52" s="121" customFormat="1" ht="12" customHeight="1" x14ac:dyDescent="0.2">
      <c r="D24" s="130">
        <f>'[1]1996'!D42</f>
        <v>418695</v>
      </c>
      <c r="E24" s="130">
        <f>'[1]1996'!F42</f>
        <v>3056</v>
      </c>
      <c r="F24" s="130">
        <f>'[1]1996'!H42</f>
        <v>16651</v>
      </c>
      <c r="G24" s="130">
        <f>'[1]1996'!J42</f>
        <v>19912</v>
      </c>
      <c r="H24" s="130">
        <f>'[1]1996'!L42</f>
        <v>13598</v>
      </c>
      <c r="I24" s="130">
        <f>'[1]1996'!N42</f>
        <v>365478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'[1]1996'!AE47</f>
        <v>37306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'[1]1996'!D50</f>
        <v>489203</v>
      </c>
      <c r="E27" s="134">
        <f>'[1]1996'!F50</f>
        <v>3321</v>
      </c>
      <c r="F27" s="134">
        <f>'[1]1996'!H50</f>
        <v>117416</v>
      </c>
      <c r="G27" s="134">
        <f>'[1]1996'!J50</f>
        <v>64063</v>
      </c>
      <c r="H27" s="134">
        <f>'[1]1996'!L50</f>
        <v>20297</v>
      </c>
      <c r="I27" s="134">
        <f>'[1]1996'!N50</f>
        <v>246800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'[1]1996'!D52</f>
        <v>61447</v>
      </c>
      <c r="E29" s="130">
        <f>'[1]1996'!F52</f>
        <v>718</v>
      </c>
      <c r="F29" s="130">
        <f>'[1]1996'!H52</f>
        <v>10968</v>
      </c>
      <c r="G29" s="130">
        <f>'[1]1996'!J52</f>
        <v>10915</v>
      </c>
      <c r="H29" s="130">
        <f>'[1]1996'!L52</f>
        <v>3335</v>
      </c>
      <c r="I29" s="130">
        <f>'[1]1996'!N52</f>
        <v>35511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'[1]1996'!D55</f>
        <v>427756</v>
      </c>
      <c r="E30" s="136">
        <f>'[1]1996'!F55</f>
        <v>2603</v>
      </c>
      <c r="F30" s="136">
        <f>'[1]1996'!H55</f>
        <v>106448</v>
      </c>
      <c r="G30" s="136">
        <f>'[1]1996'!J55</f>
        <v>53148</v>
      </c>
      <c r="H30" s="136">
        <f>'[1]1996'!L55</f>
        <v>16962</v>
      </c>
      <c r="I30" s="136">
        <f>'[1]1996'!N55</f>
        <v>211289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246800</v>
      </c>
      <c r="Q42" s="147">
        <f>H27</f>
        <v>20297</v>
      </c>
      <c r="R42" s="147">
        <f>G27</f>
        <v>64063</v>
      </c>
      <c r="S42" s="147">
        <f>F27</f>
        <v>117416</v>
      </c>
      <c r="T42" s="147">
        <f>E27</f>
        <v>3321</v>
      </c>
      <c r="U42" s="147">
        <f>D27</f>
        <v>489203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211289</v>
      </c>
      <c r="Q44" s="153">
        <f>H30</f>
        <v>16962</v>
      </c>
      <c r="R44" s="153">
        <f>G30</f>
        <v>53148</v>
      </c>
      <c r="S44" s="153">
        <f>F30</f>
        <v>106448</v>
      </c>
      <c r="T44" s="153">
        <f>E30</f>
        <v>2603</v>
      </c>
      <c r="U44" s="153">
        <f>D30</f>
        <v>427756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'[1]1996'!D71</f>
        <v>232076</v>
      </c>
      <c r="E46" s="144">
        <f>'[1]1996'!F71</f>
        <v>2596</v>
      </c>
      <c r="F46" s="144">
        <f>'[1]1996'!H71</f>
        <v>16900</v>
      </c>
      <c r="G46" s="144">
        <f>'[1]1996'!J71</f>
        <v>53087</v>
      </c>
      <c r="H46" s="144">
        <f>'[1]1996'!L71</f>
        <v>12413</v>
      </c>
      <c r="I46" s="144">
        <f>'[1]1996'!N71</f>
        <v>147080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'[1]1996'!D72</f>
        <v>183141</v>
      </c>
      <c r="E47" s="144">
        <f>'[1]1996'!F72</f>
        <v>1991</v>
      </c>
      <c r="F47" s="144">
        <f>'[1]1996'!H72</f>
        <v>14151</v>
      </c>
      <c r="G47" s="144">
        <f>'[1]1996'!J72</f>
        <v>41217</v>
      </c>
      <c r="H47" s="144">
        <f>'[1]1996'!L72</f>
        <v>9413</v>
      </c>
      <c r="I47" s="144">
        <f>'[1]1996'!N72</f>
        <v>116369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'[1]1996'!D73</f>
        <v>48935</v>
      </c>
      <c r="E48" s="144">
        <f>'[1]1996'!F73</f>
        <v>605</v>
      </c>
      <c r="F48" s="144">
        <f>'[1]1996'!H73</f>
        <v>2749</v>
      </c>
      <c r="G48" s="144">
        <f>'[1]1996'!J73</f>
        <v>11870</v>
      </c>
      <c r="H48" s="144">
        <f>'[1]1996'!L73</f>
        <v>3000</v>
      </c>
      <c r="I48" s="144">
        <f>'[1]1996'!N73</f>
        <v>30711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'[1]1996'!D74</f>
        <v>40387</v>
      </c>
      <c r="E50" s="33">
        <f>'[1]1996'!F74</f>
        <v>591</v>
      </c>
      <c r="F50" s="33">
        <f>'[1]1996'!H74</f>
        <v>2580</v>
      </c>
      <c r="G50" s="33">
        <f>'[1]1996'!J74</f>
        <v>7613</v>
      </c>
      <c r="H50" s="33">
        <f>'[1]1996'!L74</f>
        <v>2409</v>
      </c>
      <c r="I50" s="33">
        <f>'[1]1996'!N74</f>
        <v>27194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'[1]1996'!D75</f>
        <v>8548</v>
      </c>
      <c r="E51" s="33">
        <f>'[1]1996'!F75</f>
        <v>14</v>
      </c>
      <c r="F51" s="33">
        <f>'[1]1996'!H75</f>
        <v>169</v>
      </c>
      <c r="G51" s="33">
        <f>'[1]1996'!J75</f>
        <v>4257</v>
      </c>
      <c r="H51" s="33">
        <f>'[1]1996'!L75</f>
        <v>591</v>
      </c>
      <c r="I51" s="33">
        <f>'[1]1996'!N75</f>
        <v>3517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'[1]1996'!D76</f>
        <v>50235</v>
      </c>
      <c r="E52" s="147">
        <f>'[1]1996'!F76</f>
        <v>12</v>
      </c>
      <c r="F52" s="147">
        <f>'[1]1996'!H76</f>
        <v>2177</v>
      </c>
      <c r="G52" s="147">
        <f>'[1]1996'!J76</f>
        <v>61</v>
      </c>
      <c r="H52" s="147">
        <f>'[1]1996'!L76</f>
        <v>271</v>
      </c>
      <c r="I52" s="147">
        <f>'[1]1996'!N76</f>
        <v>3272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'[1]1996'!D77</f>
        <v>44442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'[1]1996'!D78</f>
        <v>25012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'[1]1996'!D79</f>
        <v>702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'[1]1996'!D80</f>
        <v>18728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'[1]1996'!D81</f>
        <v>5793</v>
      </c>
      <c r="E61" s="147">
        <f>'[1]1996'!F81</f>
        <v>12</v>
      </c>
      <c r="F61" s="147">
        <f>'[1]1996'!H81</f>
        <v>2177</v>
      </c>
      <c r="G61" s="147">
        <f>'[1]1996'!J81</f>
        <v>61</v>
      </c>
      <c r="H61" s="147">
        <f>'[1]1996'!L81</f>
        <v>271</v>
      </c>
      <c r="I61" s="147">
        <f>'[1]1996'!N81</f>
        <v>3272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'[1]1996'!D82</f>
        <v>-10057</v>
      </c>
      <c r="E63" s="147">
        <f>'[1]1996'!F82</f>
        <v>-5</v>
      </c>
      <c r="F63" s="147">
        <f>'[1]1996'!H82</f>
        <v>-602</v>
      </c>
      <c r="G63" s="147">
        <f>'[1]1996'!J82</f>
        <v>0</v>
      </c>
      <c r="H63" s="147">
        <f>'[1]1996'!L82</f>
        <v>-81</v>
      </c>
      <c r="I63" s="147">
        <f>'[1]1996'!N82</f>
        <v>-2233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'[1]1996'!D83</f>
        <v>-7136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'[1]1996'!D84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'[1]1996'!D85</f>
        <v>-7136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'[1]1996'!D86</f>
        <v>-2921</v>
      </c>
      <c r="E67" s="147">
        <f>'[1]1996'!F86</f>
        <v>-5</v>
      </c>
      <c r="F67" s="147">
        <f>'[1]1996'!H86</f>
        <v>-602</v>
      </c>
      <c r="G67" s="147"/>
      <c r="H67" s="147">
        <f>'[1]1996'!L86</f>
        <v>-81</v>
      </c>
      <c r="I67" s="147">
        <f>'[1]1996'!N86</f>
        <v>-2233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'[1]1996'!D90</f>
        <v>137123</v>
      </c>
      <c r="E68" s="149">
        <f>'[1]1996'!F90</f>
        <v>718</v>
      </c>
      <c r="F68" s="149">
        <f>'[1]1996'!H90</f>
        <v>19115</v>
      </c>
      <c r="G68" s="149">
        <f>'[1]1996'!J90</f>
        <v>10915</v>
      </c>
      <c r="H68" s="149">
        <f>'[1]1996'!L90</f>
        <v>7694</v>
      </c>
      <c r="I68" s="149">
        <f>'[1]1996'!N90</f>
        <v>98681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'[1]1996'!D91</f>
        <v>79826</v>
      </c>
      <c r="E69" s="149"/>
      <c r="F69" s="149">
        <f>'[1]1996'!H91</f>
        <v>79826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'[1]1996'!D93</f>
        <v>79135</v>
      </c>
      <c r="E70" s="151">
        <f>'[1]1996'!F93</f>
        <v>0</v>
      </c>
      <c r="F70" s="151">
        <f>'[1]1996'!H93</f>
        <v>11606</v>
      </c>
      <c r="G70" s="151">
        <f>'[1]1996'!J93</f>
        <v>0</v>
      </c>
      <c r="H70" s="151">
        <f>'[1]1996'!L93</f>
        <v>4359</v>
      </c>
      <c r="I70" s="151">
        <f>'[1]1996'!N93</f>
        <v>63170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'[1]1996'!D94</f>
        <v>76367</v>
      </c>
      <c r="E71" s="151"/>
      <c r="F71" s="151">
        <f>'[1]1996'!H94</f>
        <v>76367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25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98681</v>
      </c>
      <c r="Q82" s="147">
        <f>H68</f>
        <v>7694</v>
      </c>
      <c r="R82" s="147">
        <f>G68</f>
        <v>10915</v>
      </c>
      <c r="S82" s="147">
        <f>F68</f>
        <v>19115</v>
      </c>
      <c r="T82" s="147">
        <f>E68</f>
        <v>718</v>
      </c>
      <c r="U82" s="147">
        <f>D68</f>
        <v>137123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79826</v>
      </c>
      <c r="T83" s="147"/>
      <c r="U83" s="147">
        <f>D69</f>
        <v>79826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63170</v>
      </c>
      <c r="Q84" s="147">
        <f>H70</f>
        <v>4359</v>
      </c>
      <c r="R84" s="147">
        <f>G70</f>
        <v>0</v>
      </c>
      <c r="S84" s="147">
        <f>F70</f>
        <v>11606</v>
      </c>
      <c r="T84" s="147">
        <f>E70</f>
        <v>0</v>
      </c>
      <c r="U84" s="147">
        <f>D70</f>
        <v>79135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76367</v>
      </c>
      <c r="T85" s="147"/>
      <c r="U85" s="147">
        <f>D71</f>
        <v>76367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'[1]1996'!AA110</f>
        <v>232040</v>
      </c>
      <c r="T86" s="144"/>
      <c r="U86" s="144">
        <f>'[1]1996'!AE110</f>
        <v>232040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'[1]1996'!AA111</f>
        <v>183121</v>
      </c>
      <c r="T87" s="147"/>
      <c r="U87" s="147">
        <f>'[1]1996'!AE111</f>
        <v>183121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'[1]1996'!AA112</f>
        <v>48919</v>
      </c>
      <c r="T88" s="144"/>
      <c r="U88" s="144">
        <f>'[1]1996'!AE112</f>
        <v>48919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'[1]1996'!AA113</f>
        <v>40371</v>
      </c>
      <c r="T90" s="32"/>
      <c r="U90" s="32">
        <f>'[1]1996'!AE113</f>
        <v>40371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'[1]1996'!AA114</f>
        <v>8548</v>
      </c>
      <c r="T91" s="32"/>
      <c r="U91" s="32">
        <f>'[1]1996'!AE114</f>
        <v>8548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'[1]1996'!Y115</f>
        <v>49281</v>
      </c>
      <c r="S92" s="147"/>
      <c r="T92" s="147"/>
      <c r="U92" s="147">
        <f>'[1]1996'!AE115</f>
        <v>49281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'[1]1996'!Y116</f>
        <v>43488</v>
      </c>
      <c r="S94" s="147"/>
      <c r="T94" s="147"/>
      <c r="U94" s="147">
        <f>'[1]1996'!AE116</f>
        <v>43488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'[1]1996'!Y117</f>
        <v>25012</v>
      </c>
      <c r="S95" s="147"/>
      <c r="T95" s="147"/>
      <c r="U95" s="147">
        <f>'[1]1996'!AE117</f>
        <v>25012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'[1]1996'!Y118</f>
        <v>90</v>
      </c>
      <c r="S96" s="147"/>
      <c r="T96" s="147"/>
      <c r="U96" s="147">
        <f>'[1]1996'!AE118</f>
        <v>90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'[1]1996'!Y119</f>
        <v>18386</v>
      </c>
      <c r="S98" s="147"/>
      <c r="T98" s="147"/>
      <c r="U98" s="147">
        <f>'[1]1996'!AE119</f>
        <v>18386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'[1]1996'!Y120</f>
        <v>5793</v>
      </c>
      <c r="S101" s="147"/>
      <c r="T101" s="147"/>
      <c r="U101" s="147">
        <f>'[1]1996'!AE120</f>
        <v>5793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'[1]1996'!Y121</f>
        <v>-4760</v>
      </c>
      <c r="S102" s="147"/>
      <c r="T102" s="147"/>
      <c r="U102" s="147">
        <f>'[1]1996'!AE121</f>
        <v>-4760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'[1]1996'!Y122</f>
        <v>-3059</v>
      </c>
      <c r="S103" s="147"/>
      <c r="T103" s="147"/>
      <c r="U103" s="147">
        <f>'[1]1996'!AE122</f>
        <v>-3059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'[1]1996'!Y123</f>
        <v>-1701</v>
      </c>
      <c r="S104" s="147"/>
      <c r="T104" s="147"/>
      <c r="U104" s="147">
        <f>'[1]1996'!AE123</f>
        <v>-1701</v>
      </c>
    </row>
    <row r="105" spans="4:52" s="185" customFormat="1" ht="12" customHeight="1" x14ac:dyDescent="0.2">
      <c r="D105" s="147">
        <f>'[1]1996'!D124</f>
        <v>120462</v>
      </c>
      <c r="E105" s="147">
        <f>'[1]1996'!F124</f>
        <v>156</v>
      </c>
      <c r="F105" s="147">
        <f>'[1]1996'!H124</f>
        <v>5192</v>
      </c>
      <c r="G105" s="147">
        <f>'[1]1996'!J124</f>
        <v>24604</v>
      </c>
      <c r="H105" s="147">
        <f>'[1]1996'!L124</f>
        <v>70334</v>
      </c>
      <c r="I105" s="147">
        <f>'[1]1996'!N124</f>
        <v>20176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'[1]1996'!U124</f>
        <v>7049</v>
      </c>
      <c r="Q105" s="147">
        <f>'[1]1996'!W124</f>
        <v>72993</v>
      </c>
      <c r="R105" s="147">
        <f>'[1]1996'!Y124</f>
        <v>8627</v>
      </c>
      <c r="S105" s="147">
        <f>'[1]1996'!AA124</f>
        <v>25047</v>
      </c>
      <c r="T105" s="147">
        <f>'[1]1996'!AC124</f>
        <v>792</v>
      </c>
      <c r="U105" s="147">
        <f>'[1]1996'!AE124</f>
        <v>114508</v>
      </c>
    </row>
    <row r="106" spans="4:52" s="185" customFormat="1" ht="12" customHeight="1" x14ac:dyDescent="0.2">
      <c r="D106" s="147">
        <f>'[1]1996'!D126</f>
        <v>87920</v>
      </c>
      <c r="E106" s="147">
        <f>'[1]1996'!F126</f>
        <v>156</v>
      </c>
      <c r="F106" s="147">
        <f>'[1]1996'!H126</f>
        <v>4561</v>
      </c>
      <c r="G106" s="147">
        <f>'[1]1996'!J126</f>
        <v>24600</v>
      </c>
      <c r="H106" s="147">
        <f>'[1]1996'!L126</f>
        <v>51695</v>
      </c>
      <c r="I106" s="147">
        <f>'[1]1996'!N126</f>
        <v>6908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'[1]1996'!U126</f>
        <v>3442</v>
      </c>
      <c r="Q106" s="147">
        <f>'[1]1996'!W126</f>
        <v>70635</v>
      </c>
      <c r="R106" s="147">
        <f>'[1]1996'!Y126</f>
        <v>2531</v>
      </c>
      <c r="S106" s="147">
        <f>'[1]1996'!AA126</f>
        <v>8551</v>
      </c>
      <c r="T106" s="147">
        <f>'[1]1996'!AC126</f>
        <v>729</v>
      </c>
      <c r="U106" s="147">
        <f>'[1]1996'!AE126</f>
        <v>85888</v>
      </c>
    </row>
    <row r="107" spans="4:52" s="185" customFormat="1" ht="12" customHeight="1" x14ac:dyDescent="0.2">
      <c r="D107" s="147">
        <f>'[1]1996'!D129</f>
        <v>17733</v>
      </c>
      <c r="E107" s="147"/>
      <c r="F107" s="147"/>
      <c r="G107" s="147">
        <f>'[1]1996'!J129</f>
        <v>0</v>
      </c>
      <c r="H107" s="147">
        <f>'[1]1996'!L129</f>
        <v>6572</v>
      </c>
      <c r="I107" s="147">
        <f>'[1]1996'!N129</f>
        <v>11161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'[1]1996'!U129</f>
        <v>2249</v>
      </c>
      <c r="Q107" s="147">
        <f>'[1]1996'!W129</f>
        <v>2033</v>
      </c>
      <c r="R107" s="147">
        <f>'[1]1996'!Y129</f>
        <v>6086</v>
      </c>
      <c r="S107" s="147">
        <f>'[1]1996'!AA129</f>
        <v>4332</v>
      </c>
      <c r="T107" s="147">
        <f>'[1]1996'!AC129</f>
        <v>62</v>
      </c>
      <c r="U107" s="147">
        <f>'[1]1996'!AE129</f>
        <v>14762</v>
      </c>
    </row>
    <row r="108" spans="4:52" s="185" customFormat="1" ht="12" customHeight="1" x14ac:dyDescent="0.2">
      <c r="D108" s="147">
        <f>'[1]1996'!D130</f>
        <v>2151</v>
      </c>
      <c r="E108" s="147"/>
      <c r="F108" s="147"/>
      <c r="G108" s="147">
        <f>'[1]1996'!J130</f>
        <v>0</v>
      </c>
      <c r="H108" s="147">
        <f>'[1]1996'!L130</f>
        <v>174</v>
      </c>
      <c r="I108" s="147">
        <f>'[1]1996'!N130</f>
        <v>1977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'[1]1996'!U130</f>
        <v>920</v>
      </c>
      <c r="Q108" s="147">
        <f>'[1]1996'!W130</f>
        <v>212</v>
      </c>
      <c r="R108" s="147">
        <f>'[1]1996'!Y130</f>
        <v>0</v>
      </c>
      <c r="S108" s="147"/>
      <c r="T108" s="147"/>
      <c r="U108" s="147">
        <f>'[1]1996'!AE130</f>
        <v>1132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'[1]1996'!D135</f>
        <v>11893</v>
      </c>
      <c r="E118" s="147">
        <f>'[1]1996'!F135</f>
        <v>0</v>
      </c>
      <c r="F118" s="147">
        <f>'[1]1996'!H135</f>
        <v>0</v>
      </c>
      <c r="G118" s="147">
        <f>'[1]1996'!J135</f>
        <v>0</v>
      </c>
      <c r="H118" s="147">
        <f>'[1]1996'!L135</f>
        <v>11893</v>
      </c>
      <c r="I118" s="147">
        <f>'[1]1996'!N135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'[1]1996'!U135</f>
        <v>301</v>
      </c>
      <c r="Q118" s="147">
        <f>'[1]1996'!W135</f>
        <v>113</v>
      </c>
      <c r="R118" s="147">
        <f>'[1]1996'!Y135</f>
        <v>0</v>
      </c>
      <c r="S118" s="147">
        <f>'[1]1996'!AA135</f>
        <v>11547</v>
      </c>
      <c r="T118" s="147">
        <f>'[1]1996'!AC135</f>
        <v>0</v>
      </c>
      <c r="U118" s="147">
        <f>'[1]1996'!AE135</f>
        <v>11961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'[1]1996'!D139</f>
        <v>765</v>
      </c>
      <c r="E125" s="147">
        <f>'[1]1996'!F139</f>
        <v>0</v>
      </c>
      <c r="F125" s="147">
        <f>'[1]1996'!H139</f>
        <v>631</v>
      </c>
      <c r="G125" s="147">
        <f>'[1]1996'!J139</f>
        <v>4</v>
      </c>
      <c r="H125" s="147">
        <f>'[1]1996'!L139</f>
        <v>0</v>
      </c>
      <c r="I125" s="147">
        <f>'[1]1996'!N139</f>
        <v>130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'[1]1996'!U139</f>
        <v>137</v>
      </c>
      <c r="Q125" s="147">
        <f>'[1]1996'!W139</f>
        <v>0</v>
      </c>
      <c r="R125" s="147">
        <f>'[1]1996'!Y139</f>
        <v>10</v>
      </c>
      <c r="S125" s="147">
        <f>'[1]1996'!AA139</f>
        <v>617</v>
      </c>
      <c r="T125" s="147">
        <f>'[1]1996'!AC139</f>
        <v>1</v>
      </c>
      <c r="U125" s="147">
        <f>'[1]1996'!AE139</f>
        <v>765</v>
      </c>
    </row>
    <row r="126" spans="4:21" s="192" customFormat="1" ht="12" customHeight="1" x14ac:dyDescent="0.2">
      <c r="D126" s="149">
        <f>'[1]1996'!D140</f>
        <v>487556</v>
      </c>
      <c r="E126" s="149">
        <f>'[1]1996'!F140</f>
        <v>1354</v>
      </c>
      <c r="F126" s="149">
        <f>'[1]1996'!H140</f>
        <v>350836</v>
      </c>
      <c r="G126" s="149">
        <f>'[1]1996'!J140</f>
        <v>39459</v>
      </c>
      <c r="H126" s="149">
        <f>'[1]1996'!L140</f>
        <v>10353</v>
      </c>
      <c r="I126" s="149">
        <f>'[1]1996'!N140</f>
        <v>85554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'[1]1996'!D142</f>
        <v>426109</v>
      </c>
      <c r="E128" s="151">
        <f>'[1]1996'!F142</f>
        <v>636</v>
      </c>
      <c r="F128" s="151">
        <f>'[1]1996'!H142</f>
        <v>339868</v>
      </c>
      <c r="G128" s="151">
        <f>'[1]1996'!J142</f>
        <v>28544</v>
      </c>
      <c r="H128" s="151">
        <f>'[1]1996'!L142</f>
        <v>7018</v>
      </c>
      <c r="I128" s="151">
        <f>'[1]1996'!N142</f>
        <v>50043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85554</v>
      </c>
      <c r="Q140" s="147">
        <f>H126</f>
        <v>10353</v>
      </c>
      <c r="R140" s="147">
        <f>G126</f>
        <v>39459</v>
      </c>
      <c r="S140" s="147">
        <f>F126</f>
        <v>350836</v>
      </c>
      <c r="T140" s="147">
        <f>E126</f>
        <v>1354</v>
      </c>
      <c r="U140" s="147">
        <f>D126</f>
        <v>487556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50043</v>
      </c>
      <c r="Q142" s="153">
        <f>H128</f>
        <v>7018</v>
      </c>
      <c r="R142" s="153">
        <f>G128</f>
        <v>28544</v>
      </c>
      <c r="S142" s="153">
        <f>F128</f>
        <v>339868</v>
      </c>
      <c r="T142" s="153">
        <f>E128</f>
        <v>636</v>
      </c>
      <c r="U142" s="153">
        <f>D128</f>
        <v>426109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'[1]1996'!D156</f>
        <v>46369</v>
      </c>
      <c r="E144" s="147">
        <f>'[1]1996'!F156</f>
        <v>0</v>
      </c>
      <c r="F144" s="147">
        <f>'[1]1996'!H156</f>
        <v>36950</v>
      </c>
      <c r="G144" s="147">
        <f>'[1]1996'!J156</f>
        <v>8</v>
      </c>
      <c r="H144" s="147">
        <f>'[1]1996'!L156</f>
        <v>2161</v>
      </c>
      <c r="I144" s="147">
        <f>'[1]1996'!N156</f>
        <v>7250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'[1]1996'!Y156</f>
        <v>46093</v>
      </c>
      <c r="S144" s="147"/>
      <c r="T144" s="147"/>
      <c r="U144" s="147">
        <f>'[1]1996'!AE156</f>
        <v>46093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'[1]1996'!D157</f>
        <v>44592</v>
      </c>
      <c r="E146" s="147">
        <f>'[1]1996'!F157</f>
        <v>0</v>
      </c>
      <c r="F146" s="147">
        <f>'[1]1996'!H157</f>
        <v>35173</v>
      </c>
      <c r="G146" s="147">
        <f>'[1]1996'!J157</f>
        <v>8</v>
      </c>
      <c r="H146" s="147">
        <f>'[1]1996'!L157</f>
        <v>2161</v>
      </c>
      <c r="I146" s="147">
        <f>'[1]1996'!N157</f>
        <v>7250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'[1]1996'!Y157</f>
        <v>44316</v>
      </c>
      <c r="S146" s="147"/>
      <c r="T146" s="147"/>
      <c r="U146" s="147">
        <f>'[1]1996'!AE157</f>
        <v>44316</v>
      </c>
    </row>
    <row r="147" spans="4:21" s="46" customFormat="1" ht="12" customHeight="1" x14ac:dyDescent="0.2">
      <c r="D147" s="147">
        <f>'[1]1996'!D158</f>
        <v>1777</v>
      </c>
      <c r="E147" s="147">
        <f>'[1]1996'!F158</f>
        <v>0</v>
      </c>
      <c r="F147" s="147">
        <f>'[1]1996'!H158</f>
        <v>1777</v>
      </c>
      <c r="G147" s="147">
        <f>'[1]1996'!J158</f>
        <v>0</v>
      </c>
      <c r="H147" s="147">
        <f>'[1]1996'!L158</f>
        <v>0</v>
      </c>
      <c r="I147" s="147">
        <f>'[1]1996'!N158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'[1]1996'!Y158</f>
        <v>1777</v>
      </c>
      <c r="S147" s="147"/>
      <c r="T147" s="147"/>
      <c r="U147" s="147">
        <f>'[1]1996'!AE158</f>
        <v>1777</v>
      </c>
    </row>
    <row r="148" spans="4:21" s="175" customFormat="1" ht="12" customHeight="1" x14ac:dyDescent="0.2">
      <c r="D148" s="147">
        <f>'[1]1996'!D159</f>
        <v>65319</v>
      </c>
      <c r="E148" s="147"/>
      <c r="F148" s="147">
        <f>'[1]1996'!H159</f>
        <v>65319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'[1]1996'!U159</f>
        <v>3519</v>
      </c>
      <c r="Q148" s="147">
        <f>'[1]1996'!W159</f>
        <v>2980</v>
      </c>
      <c r="R148" s="147">
        <f>'[1]1996'!Y159</f>
        <v>58634</v>
      </c>
      <c r="S148" s="147">
        <f>'[1]1996'!AA159</f>
        <v>169</v>
      </c>
      <c r="T148" s="147">
        <f>'[1]1996'!AC159</f>
        <v>14</v>
      </c>
      <c r="U148" s="147">
        <f>'[1]1996'!AE159</f>
        <v>65316</v>
      </c>
    </row>
    <row r="149" spans="4:21" s="46" customFormat="1" ht="12" customHeight="1" x14ac:dyDescent="0.2">
      <c r="D149" s="147">
        <f>'[1]1996'!D160</f>
        <v>40348</v>
      </c>
      <c r="E149" s="147"/>
      <c r="F149" s="147">
        <f>'[1]1996'!H160</f>
        <v>40348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'[1]1996'!U160</f>
        <v>0</v>
      </c>
      <c r="Q149" s="147">
        <f>'[1]1996'!W160</f>
        <v>2391</v>
      </c>
      <c r="R149" s="147">
        <f>'[1]1996'!Y160</f>
        <v>37996</v>
      </c>
      <c r="S149" s="147"/>
      <c r="T149" s="147"/>
      <c r="U149" s="147">
        <f>'[1]1996'!AE160</f>
        <v>40387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'[1]1996'!D163</f>
        <v>8548</v>
      </c>
      <c r="E151" s="147"/>
      <c r="F151" s="147">
        <f>'[1]1996'!H163</f>
        <v>8548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'[1]1996'!U163</f>
        <v>3519</v>
      </c>
      <c r="Q151" s="147">
        <f>'[1]1996'!W163</f>
        <v>589</v>
      </c>
      <c r="R151" s="147">
        <f>'[1]1996'!Y163</f>
        <v>4257</v>
      </c>
      <c r="S151" s="147">
        <f>'[1]1996'!AA163</f>
        <v>169</v>
      </c>
      <c r="T151" s="147">
        <f>'[1]1996'!AC163</f>
        <v>14</v>
      </c>
      <c r="U151" s="147">
        <f>'[1]1996'!AE163</f>
        <v>8548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'[1]1996'!D166</f>
        <v>16603</v>
      </c>
      <c r="E153" s="147"/>
      <c r="F153" s="147">
        <f>'[1]1996'!H166</f>
        <v>16603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'[1]1996'!U166</f>
        <v>0</v>
      </c>
      <c r="Q153" s="147">
        <f>'[1]1996'!W166</f>
        <v>180</v>
      </c>
      <c r="R153" s="147">
        <f>'[1]1996'!Y166</f>
        <v>16381</v>
      </c>
      <c r="S153" s="147">
        <f>'[1]1996'!AA166</f>
        <v>0</v>
      </c>
      <c r="T153" s="147">
        <f>'[1]1996'!AC166</f>
        <v>0</v>
      </c>
      <c r="U153" s="147">
        <f>'[1]1996'!AE166</f>
        <v>16561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'[1]1996'!D169</f>
        <v>422</v>
      </c>
      <c r="E155" s="147"/>
      <c r="F155" s="147">
        <f>'[1]1996'!H169</f>
        <v>422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'[1]1996'!U169</f>
        <v>0</v>
      </c>
      <c r="Q155" s="147">
        <f>'[1]1996'!W169</f>
        <v>422</v>
      </c>
      <c r="R155" s="147">
        <f>'[1]1996'!Y169</f>
        <v>0</v>
      </c>
      <c r="S155" s="147">
        <f>'[1]1996'!AA169</f>
        <v>0</v>
      </c>
      <c r="T155" s="147">
        <f>'[1]1996'!AC169</f>
        <v>0</v>
      </c>
      <c r="U155" s="147">
        <f>'[1]1996'!AE169</f>
        <v>422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'[1]1996'!D172</f>
        <v>-602</v>
      </c>
      <c r="E157" s="147"/>
      <c r="F157" s="147">
        <f>'[1]1996'!H172</f>
        <v>-602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'[1]1996'!W172</f>
        <v>-602</v>
      </c>
      <c r="R157" s="147">
        <f>'[1]1996'!Y172</f>
        <v>0</v>
      </c>
      <c r="S157" s="147"/>
      <c r="T157" s="147"/>
      <c r="U157" s="147">
        <f>'[1]1996'!AE172</f>
        <v>-602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'[1]1996'!D173</f>
        <v>68979</v>
      </c>
      <c r="E159" s="147">
        <f>'[1]1996'!F173</f>
        <v>27</v>
      </c>
      <c r="F159" s="147">
        <f>'[1]1996'!H173</f>
        <v>177</v>
      </c>
      <c r="G159" s="147">
        <f>'[1]1996'!J173</f>
        <v>63531</v>
      </c>
      <c r="H159" s="147">
        <f>'[1]1996'!L173</f>
        <v>1567</v>
      </c>
      <c r="I159" s="147">
        <f>'[1]1996'!N173</f>
        <v>3677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'[1]1996'!AA173</f>
        <v>69290</v>
      </c>
      <c r="T159" s="147"/>
      <c r="U159" s="147">
        <f>'[1]1996'!AE173</f>
        <v>69290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'[1]1996'!D174</f>
        <v>54518</v>
      </c>
      <c r="E161" s="32"/>
      <c r="F161" s="32"/>
      <c r="G161" s="32">
        <f>'[1]1996'!J174</f>
        <v>54518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'[1]1996'!AA174</f>
        <v>54829</v>
      </c>
      <c r="T161" s="32"/>
      <c r="U161" s="32">
        <f>'[1]1996'!AE174</f>
        <v>54829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'[1]1996'!D177</f>
        <v>11216</v>
      </c>
      <c r="E163" s="32"/>
      <c r="F163" s="32">
        <f>'[1]1996'!H177</f>
        <v>177</v>
      </c>
      <c r="G163" s="32">
        <f>'[1]1996'!J177</f>
        <v>5795</v>
      </c>
      <c r="H163" s="32">
        <f>'[1]1996'!L177</f>
        <v>1567</v>
      </c>
      <c r="I163" s="32">
        <f>'[1]1996'!N177</f>
        <v>3677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'[1]1996'!AA177</f>
        <v>11216</v>
      </c>
      <c r="T163" s="32"/>
      <c r="U163" s="32">
        <f>'[1]1996'!AE177</f>
        <v>11216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'[1]1996'!D180</f>
        <v>3245</v>
      </c>
      <c r="E165" s="32">
        <f>'[1]1996'!F180</f>
        <v>27</v>
      </c>
      <c r="F165" s="32"/>
      <c r="G165" s="32">
        <f>'[1]1996'!J180</f>
        <v>3218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'[1]1996'!AA180</f>
        <v>3245</v>
      </c>
      <c r="T165" s="32"/>
      <c r="U165" s="32">
        <f>'[1]1996'!AE180</f>
        <v>3245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'[1]1996'!D181</f>
        <v>120462</v>
      </c>
      <c r="E167" s="147">
        <f>'[1]1996'!F181</f>
        <v>1243</v>
      </c>
      <c r="F167" s="147">
        <f>'[1]1996'!H181</f>
        <v>27748</v>
      </c>
      <c r="G167" s="147">
        <f>'[1]1996'!J181</f>
        <v>73953</v>
      </c>
      <c r="H167" s="147">
        <f>'[1]1996'!L181</f>
        <v>11519</v>
      </c>
      <c r="I167" s="147">
        <f>'[1]1996'!N181</f>
        <v>5999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'[1]1996'!U181</f>
        <v>2533</v>
      </c>
      <c r="Q167" s="147">
        <f>'[1]1996'!W181</f>
        <v>11409</v>
      </c>
      <c r="R167" s="147">
        <f>'[1]1996'!Y181</f>
        <v>70505</v>
      </c>
      <c r="S167" s="147">
        <f>'[1]1996'!AA181</f>
        <v>27841</v>
      </c>
      <c r="T167" s="147">
        <f>'[1]1996'!AC181</f>
        <v>6487</v>
      </c>
      <c r="U167" s="147">
        <f>'[1]1996'!AE181</f>
        <v>118775</v>
      </c>
    </row>
    <row r="168" spans="4:21" s="185" customFormat="1" ht="12" customHeight="1" x14ac:dyDescent="0.2">
      <c r="D168" s="147">
        <f>'[1]1996'!D182</f>
        <v>10599</v>
      </c>
      <c r="E168" s="147">
        <f>'[1]1996'!F182</f>
        <v>5</v>
      </c>
      <c r="F168" s="147">
        <f>'[1]1996'!H182</f>
        <v>5876</v>
      </c>
      <c r="G168" s="147">
        <f>'[1]1996'!J182</f>
        <v>65</v>
      </c>
      <c r="H168" s="147">
        <f>'[1]1996'!L182</f>
        <v>1420</v>
      </c>
      <c r="I168" s="147">
        <f>'[1]1996'!N182</f>
        <v>3233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'[1]1996'!W182</f>
        <v>9778</v>
      </c>
      <c r="R168" s="147"/>
      <c r="S168" s="147"/>
      <c r="T168" s="147"/>
      <c r="U168" s="147">
        <f>'[1]1996'!AE182</f>
        <v>9778</v>
      </c>
    </row>
    <row r="169" spans="4:21" s="185" customFormat="1" ht="12" customHeight="1" x14ac:dyDescent="0.2">
      <c r="D169" s="147">
        <f>'[1]1996'!D183</f>
        <v>9482</v>
      </c>
      <c r="E169" s="147"/>
      <c r="F169" s="147"/>
      <c r="G169" s="147"/>
      <c r="H169" s="147">
        <f>'[1]1996'!L183</f>
        <v>9482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'[1]1996'!U183</f>
        <v>2533</v>
      </c>
      <c r="Q169" s="147">
        <f>'[1]1996'!W183</f>
        <v>1398</v>
      </c>
      <c r="R169" s="147">
        <f>'[1]1996'!Y183</f>
        <v>37</v>
      </c>
      <c r="S169" s="147">
        <f>'[1]1996'!AA183</f>
        <v>6265</v>
      </c>
      <c r="T169" s="147">
        <f>'[1]1996'!AC183</f>
        <v>5</v>
      </c>
      <c r="U169" s="147">
        <f>'[1]1996'!AE183</f>
        <v>10238</v>
      </c>
    </row>
    <row r="170" spans="4:21" s="185" customFormat="1" ht="12" customHeight="1" x14ac:dyDescent="0.2">
      <c r="D170" s="147">
        <f>'[1]1996'!D184</f>
        <v>66764</v>
      </c>
      <c r="E170" s="147"/>
      <c r="F170" s="147"/>
      <c r="G170" s="147">
        <f>'[1]1996'!J184</f>
        <v>66764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'[1]1996'!Y184</f>
        <v>66764</v>
      </c>
      <c r="S170" s="147"/>
      <c r="T170" s="147"/>
      <c r="U170" s="147">
        <f>'[1]1996'!AE184</f>
        <v>66764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'[1]1996'!D185</f>
        <v>431</v>
      </c>
      <c r="E172" s="147"/>
      <c r="F172" s="147"/>
      <c r="G172" s="147">
        <f>'[1]1996'!J185</f>
        <v>431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'[1]1996'!Y185</f>
        <v>1279</v>
      </c>
      <c r="S172" s="147"/>
      <c r="T172" s="147"/>
      <c r="U172" s="147">
        <f>'[1]1996'!AE185</f>
        <v>1279</v>
      </c>
    </row>
    <row r="173" spans="4:21" s="185" customFormat="1" ht="12" customHeight="1" x14ac:dyDescent="0.2">
      <c r="D173" s="147">
        <f>'[1]1996'!D187</f>
        <v>29396</v>
      </c>
      <c r="E173" s="147">
        <f>'[1]1996'!F187</f>
        <v>1238</v>
      </c>
      <c r="F173" s="147">
        <f>'[1]1996'!H187</f>
        <v>21872</v>
      </c>
      <c r="G173" s="147">
        <f>'[1]1996'!J187</f>
        <v>2903</v>
      </c>
      <c r="H173" s="147">
        <f>'[1]1996'!L187</f>
        <v>617</v>
      </c>
      <c r="I173" s="147">
        <f>'[1]1996'!N187</f>
        <v>2766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'[1]1996'!U187</f>
        <v>0</v>
      </c>
      <c r="Q173" s="147">
        <f>'[1]1996'!W187</f>
        <v>233</v>
      </c>
      <c r="R173" s="147">
        <f>'[1]1996'!Y187</f>
        <v>2425</v>
      </c>
      <c r="S173" s="147">
        <f>'[1]1996'!AA187</f>
        <v>21576</v>
      </c>
      <c r="T173" s="147">
        <f>'[1]1996'!AC187</f>
        <v>6482</v>
      </c>
      <c r="U173" s="147">
        <f>'[1]1996'!AE187</f>
        <v>30716</v>
      </c>
    </row>
    <row r="174" spans="4:21" s="185" customFormat="1" ht="12" customHeight="1" x14ac:dyDescent="0.2">
      <c r="D174" s="147">
        <f>'[1]1996'!D188</f>
        <v>3790</v>
      </c>
      <c r="E174" s="147"/>
      <c r="F174" s="147"/>
      <c r="G174" s="147">
        <f>'[1]1996'!J188</f>
        <v>3790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'[1]1996'!D189</f>
        <v>485901</v>
      </c>
      <c r="E176" s="149">
        <f>'[1]1996'!F189</f>
        <v>6585</v>
      </c>
      <c r="F176" s="149">
        <f>'[1]1996'!H189</f>
        <v>317942</v>
      </c>
      <c r="G176" s="149">
        <f>'[1]1996'!J189</f>
        <v>77199</v>
      </c>
      <c r="H176" s="149">
        <f>'[1]1996'!L189</f>
        <v>9495</v>
      </c>
      <c r="I176" s="149">
        <f>'[1]1996'!N189</f>
        <v>74680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'[1]1996'!D191</f>
        <v>424454</v>
      </c>
      <c r="E177" s="136">
        <f>'[1]1996'!F191</f>
        <v>5867</v>
      </c>
      <c r="F177" s="136">
        <f>'[1]1996'!H191</f>
        <v>306974</v>
      </c>
      <c r="G177" s="136">
        <f>'[1]1996'!J191</f>
        <v>66284</v>
      </c>
      <c r="H177" s="136">
        <f>'[1]1996'!L191</f>
        <v>6160</v>
      </c>
      <c r="I177" s="136">
        <f>'[1]1996'!N191</f>
        <v>39169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74680</v>
      </c>
      <c r="Q188" s="147">
        <f>H176</f>
        <v>9495</v>
      </c>
      <c r="R188" s="147">
        <f>G176</f>
        <v>77199</v>
      </c>
      <c r="S188" s="147">
        <f>F176</f>
        <v>317942</v>
      </c>
      <c r="T188" s="147">
        <f>E176</f>
        <v>6585</v>
      </c>
      <c r="U188" s="147">
        <f>D176</f>
        <v>485901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39169</v>
      </c>
      <c r="Q189" s="153">
        <f>H177</f>
        <v>6160</v>
      </c>
      <c r="R189" s="153">
        <f>G177</f>
        <v>66284</v>
      </c>
      <c r="S189" s="153">
        <f>F177</f>
        <v>306974</v>
      </c>
      <c r="T189" s="153">
        <f>E177</f>
        <v>5867</v>
      </c>
      <c r="U189" s="153">
        <f>D177</f>
        <v>424454</v>
      </c>
    </row>
    <row r="190" spans="4:52" s="175" customFormat="1" ht="12" customHeight="1" x14ac:dyDescent="0.2">
      <c r="D190" s="147">
        <f>'[1]1996'!D205</f>
        <v>52616</v>
      </c>
      <c r="E190" s="147">
        <f>'[1]1996'!F205</f>
        <v>4659</v>
      </c>
      <c r="F190" s="147"/>
      <c r="G190" s="147">
        <f>'[1]1996'!J205</f>
        <v>47957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'[1]1996'!AA205</f>
        <v>52616</v>
      </c>
      <c r="T190" s="147"/>
      <c r="U190" s="147">
        <f>'[1]1996'!AE205</f>
        <v>52616</v>
      </c>
    </row>
    <row r="191" spans="4:52" s="175" customFormat="1" ht="12" customHeight="1" x14ac:dyDescent="0.2">
      <c r="D191" s="147">
        <f>'[1]1996'!D206</f>
        <v>42466</v>
      </c>
      <c r="E191" s="147">
        <f>'[1]1996'!F206</f>
        <v>4659</v>
      </c>
      <c r="F191" s="147"/>
      <c r="G191" s="147">
        <f>'[1]1996'!J206</f>
        <v>37807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'[1]1996'!AA206</f>
        <v>42466</v>
      </c>
      <c r="T191" s="147"/>
      <c r="U191" s="147">
        <f>'[1]1996'!AE206</f>
        <v>42466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'[1]1996'!D207</f>
        <v>10150</v>
      </c>
      <c r="E193" s="147">
        <f>'[1]1996'!F207</f>
        <v>0</v>
      </c>
      <c r="F193" s="147"/>
      <c r="G193" s="147">
        <f>'[1]1996'!J207</f>
        <v>10150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'[1]1996'!AA207</f>
        <v>10150</v>
      </c>
      <c r="T193" s="147"/>
      <c r="U193" s="147">
        <f>'[1]1996'!AE207</f>
        <v>10150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'[1]1996'!D208</f>
        <v>485901</v>
      </c>
      <c r="E195" s="149">
        <f>'[1]1996'!F208</f>
        <v>1926</v>
      </c>
      <c r="F195" s="149">
        <f>'[1]1996'!H208</f>
        <v>370558</v>
      </c>
      <c r="G195" s="149">
        <f>'[1]1996'!J208</f>
        <v>29242</v>
      </c>
      <c r="H195" s="149">
        <f>'[1]1996'!L208</f>
        <v>9495</v>
      </c>
      <c r="I195" s="149">
        <f>'[1]1996'!N208</f>
        <v>74680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'[1]1996'!D210</f>
        <v>424454</v>
      </c>
      <c r="E196" s="151">
        <f>'[1]1996'!F210</f>
        <v>1208</v>
      </c>
      <c r="F196" s="151">
        <f>'[1]1996'!H210</f>
        <v>359590</v>
      </c>
      <c r="G196" s="151">
        <f>'[1]1996'!J210</f>
        <v>18327</v>
      </c>
      <c r="H196" s="151">
        <f>'[1]1996'!L210</f>
        <v>6160</v>
      </c>
      <c r="I196" s="151">
        <f>'[1]1996'!N210</f>
        <v>39169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74680</v>
      </c>
      <c r="Q207" s="147">
        <f>H176</f>
        <v>9495</v>
      </c>
      <c r="R207" s="147">
        <f>G176</f>
        <v>77199</v>
      </c>
      <c r="S207" s="147">
        <f>F176</f>
        <v>317942</v>
      </c>
      <c r="T207" s="147">
        <f>E176</f>
        <v>6585</v>
      </c>
      <c r="U207" s="147">
        <f>D176</f>
        <v>485901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39169</v>
      </c>
      <c r="Q208" s="153">
        <f>H177</f>
        <v>6160</v>
      </c>
      <c r="R208" s="153">
        <f>G177</f>
        <v>66284</v>
      </c>
      <c r="S208" s="153">
        <f>F177</f>
        <v>306974</v>
      </c>
      <c r="T208" s="153">
        <f>E177</f>
        <v>5867</v>
      </c>
      <c r="U208" s="153">
        <f>D177</f>
        <v>424454</v>
      </c>
    </row>
    <row r="209" spans="4:52" s="121" customFormat="1" ht="12" customHeight="1" x14ac:dyDescent="0.2">
      <c r="D209" s="147">
        <f>'[1]1996'!D224</f>
        <v>381353</v>
      </c>
      <c r="E209" s="147">
        <f>'[1]1996'!F224</f>
        <v>4659</v>
      </c>
      <c r="F209" s="147">
        <f>'[1]1996'!H224</f>
        <v>291146</v>
      </c>
      <c r="G209" s="147">
        <f>'[1]1996'!J224</f>
        <v>85548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'[1]1996'!D226</f>
        <v>343762</v>
      </c>
      <c r="E210" s="147">
        <f>'[1]1996'!F226</f>
        <v>4659</v>
      </c>
      <c r="F210" s="147">
        <f>'[1]1996'!H226</f>
        <v>291146</v>
      </c>
      <c r="G210" s="147">
        <f>'[1]1996'!J226</f>
        <v>47957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'[1]1996'!D230</f>
        <v>37591</v>
      </c>
      <c r="E211" s="147"/>
      <c r="F211" s="147"/>
      <c r="G211" s="147">
        <f>'[1]1996'!J230</f>
        <v>37591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'[1]1996'!D232</f>
        <v>1508</v>
      </c>
      <c r="E212" s="147"/>
      <c r="F212" s="147"/>
      <c r="G212" s="147"/>
      <c r="H212" s="147">
        <f>'[1]1996'!L232</f>
        <v>1508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'[1]1996'!AA232</f>
        <v>1508</v>
      </c>
      <c r="T212" s="147"/>
      <c r="U212" s="147">
        <f>'[1]1996'!AE232</f>
        <v>1508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'[1]1996'!D233</f>
        <v>104548</v>
      </c>
      <c r="E214" s="149">
        <f>'[1]1996'!F233</f>
        <v>1926</v>
      </c>
      <c r="F214" s="149">
        <f>'[1]1996'!H233</f>
        <v>28304</v>
      </c>
      <c r="G214" s="149">
        <f>'[1]1996'!J233</f>
        <v>-8349</v>
      </c>
      <c r="H214" s="149">
        <f>'[1]1996'!L233</f>
        <v>7987</v>
      </c>
      <c r="I214" s="149">
        <f>'[1]1996'!N233</f>
        <v>74680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'[1]1996'!D235</f>
        <v>43101</v>
      </c>
      <c r="E215" s="151">
        <f>'[1]1996'!F235</f>
        <v>1208</v>
      </c>
      <c r="F215" s="151">
        <f>'[1]1996'!H235</f>
        <v>17336</v>
      </c>
      <c r="G215" s="151">
        <f>'[1]1996'!J235</f>
        <v>-19264</v>
      </c>
      <c r="H215" s="151">
        <f>'[1]1996'!L235</f>
        <v>4652</v>
      </c>
      <c r="I215" s="151">
        <f>'[1]1996'!N235</f>
        <v>39169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74680</v>
      </c>
      <c r="Q226" s="147">
        <f>H195</f>
        <v>9495</v>
      </c>
      <c r="R226" s="147">
        <f>G195</f>
        <v>29242</v>
      </c>
      <c r="S226" s="147">
        <f>F195</f>
        <v>370558</v>
      </c>
      <c r="T226" s="147">
        <f>E195</f>
        <v>1926</v>
      </c>
      <c r="U226" s="147">
        <f>D195</f>
        <v>485901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39169</v>
      </c>
      <c r="Q227" s="153">
        <f>H196</f>
        <v>6160</v>
      </c>
      <c r="R227" s="153">
        <f>G196</f>
        <v>18327</v>
      </c>
      <c r="S227" s="153">
        <f>F196</f>
        <v>359590</v>
      </c>
      <c r="T227" s="153">
        <f>E196</f>
        <v>1208</v>
      </c>
      <c r="U227" s="153">
        <f>D196</f>
        <v>424454</v>
      </c>
    </row>
    <row r="228" spans="4:52" s="185" customFormat="1" ht="12" customHeight="1" x14ac:dyDescent="0.2">
      <c r="D228" s="147">
        <f>'[1]1996'!D249</f>
        <v>381353</v>
      </c>
      <c r="E228" s="147"/>
      <c r="F228" s="147">
        <f>'[1]1996'!H249</f>
        <v>343762</v>
      </c>
      <c r="G228" s="147">
        <f>'[1]1996'!J249</f>
        <v>37591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'[1]1996'!D251</f>
        <v>343762</v>
      </c>
      <c r="E229" s="147"/>
      <c r="F229" s="147">
        <f>'[1]1996'!H251</f>
        <v>343762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'[1]1996'!D253</f>
        <v>37591</v>
      </c>
      <c r="E230" s="147"/>
      <c r="F230" s="147"/>
      <c r="G230" s="147">
        <f>'[1]1996'!J253</f>
        <v>37591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'[1]1996'!D255</f>
        <v>1508</v>
      </c>
      <c r="E231" s="147"/>
      <c r="F231" s="147"/>
      <c r="G231" s="147"/>
      <c r="H231" s="147">
        <f>'[1]1996'!L255</f>
        <v>1508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'[1]1996'!AA255</f>
        <v>1508</v>
      </c>
      <c r="T231" s="147"/>
      <c r="U231" s="147">
        <f>'[1]1996'!AE255</f>
        <v>1508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'[1]1996'!D256</f>
        <v>104548</v>
      </c>
      <c r="E233" s="149">
        <f>'[1]1996'!F256</f>
        <v>1926</v>
      </c>
      <c r="F233" s="149">
        <f>'[1]1996'!H256</f>
        <v>28304</v>
      </c>
      <c r="G233" s="149">
        <f>'[1]1996'!J256</f>
        <v>-8349</v>
      </c>
      <c r="H233" s="149">
        <f>'[1]1996'!L256</f>
        <v>7987</v>
      </c>
      <c r="I233" s="149">
        <f>'[1]1996'!N256</f>
        <v>74680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'[1]1996'!D258</f>
        <v>43101</v>
      </c>
      <c r="E234" s="151">
        <f>'[1]1996'!F258</f>
        <v>1208</v>
      </c>
      <c r="F234" s="151">
        <f>'[1]1996'!H258</f>
        <v>17336</v>
      </c>
      <c r="G234" s="151">
        <f>'[1]1996'!J258</f>
        <v>-19264</v>
      </c>
      <c r="H234" s="151">
        <f>'[1]1996'!L258</f>
        <v>4652</v>
      </c>
      <c r="I234" s="151">
        <f>'[1]1996'!N258</f>
        <v>39169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39169</v>
      </c>
      <c r="Q246" s="143">
        <f>H234</f>
        <v>4652</v>
      </c>
      <c r="R246" s="143">
        <f>G234</f>
        <v>-19264</v>
      </c>
      <c r="S246" s="143">
        <f>F234</f>
        <v>17336</v>
      </c>
      <c r="T246" s="143">
        <f>E234</f>
        <v>1208</v>
      </c>
      <c r="U246" s="143">
        <f>D234</f>
        <v>43101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'[1]1996'!U274</f>
        <v>8689</v>
      </c>
      <c r="Q247" s="147">
        <f>'[1]1996'!W274</f>
        <v>801</v>
      </c>
      <c r="R247" s="147">
        <f>'[1]1996'!Y274</f>
        <v>8892</v>
      </c>
      <c r="S247" s="147">
        <f>'[1]1996'!AA274</f>
        <v>4341</v>
      </c>
      <c r="T247" s="147">
        <f>'[1]1996'!AC274</f>
        <v>202</v>
      </c>
      <c r="U247" s="147">
        <f>'[1]1996'!AE274</f>
        <v>22925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'[1]1996'!Y275</f>
        <v>1660</v>
      </c>
      <c r="S248" s="147"/>
      <c r="T248" s="147"/>
      <c r="U248" s="147">
        <f>'[1]1996'!AE275</f>
        <v>1660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'[1]1996'!U276</f>
        <v>3713</v>
      </c>
      <c r="Q249" s="147">
        <f>'[1]1996'!W276</f>
        <v>0</v>
      </c>
      <c r="R249" s="147">
        <f>'[1]1996'!Y276</f>
        <v>3651</v>
      </c>
      <c r="S249" s="147">
        <f>'[1]1996'!AA276</f>
        <v>2067</v>
      </c>
      <c r="T249" s="147">
        <f>'[1]1996'!AC276</f>
        <v>80</v>
      </c>
      <c r="U249" s="147">
        <f>'[1]1996'!AE276</f>
        <v>9511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'[1]1996'!U277</f>
        <v>4976</v>
      </c>
      <c r="Q250" s="147">
        <f>'[1]1996'!W277</f>
        <v>801</v>
      </c>
      <c r="R250" s="147">
        <f>'[1]1996'!Y277</f>
        <v>3581</v>
      </c>
      <c r="S250" s="147">
        <f>'[1]1996'!AA277</f>
        <v>2274</v>
      </c>
      <c r="T250" s="147">
        <f>'[1]1996'!AC277</f>
        <v>122</v>
      </c>
      <c r="U250" s="147">
        <f>'[1]1996'!AE277</f>
        <v>11754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'[1]1996'!U278</f>
        <v>-4291</v>
      </c>
      <c r="Q251" s="147">
        <f>'[1]1996'!W278</f>
        <v>-830</v>
      </c>
      <c r="R251" s="147">
        <f>'[1]1996'!Y278</f>
        <v>-10614</v>
      </c>
      <c r="S251" s="147">
        <f>'[1]1996'!AA278</f>
        <v>-2480</v>
      </c>
      <c r="T251" s="147">
        <f>'[1]1996'!AC278</f>
        <v>-39</v>
      </c>
      <c r="U251" s="147">
        <f>'[1]1996'!AE278</f>
        <v>-18254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'[1]1996'!U279</f>
        <v>-299</v>
      </c>
      <c r="Q252" s="147">
        <f>'[1]1996'!W279</f>
        <v>0</v>
      </c>
      <c r="R252" s="147">
        <f>'[1]1996'!Y279</f>
        <v>0</v>
      </c>
      <c r="S252" s="147">
        <f>'[1]1996'!AA279</f>
        <v>-1361</v>
      </c>
      <c r="T252" s="199">
        <f>'[1]1996'!AC279</f>
        <v>0</v>
      </c>
      <c r="U252" s="147">
        <f>'[1]1996'!AE279</f>
        <v>-1660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'[1]1996'!Y280</f>
        <v>-4826</v>
      </c>
      <c r="S253" s="147"/>
      <c r="T253" s="147"/>
      <c r="U253" s="147">
        <f>'[1]1996'!AE280</f>
        <v>-4826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'[1]1996'!U281</f>
        <v>-3992</v>
      </c>
      <c r="Q254" s="147">
        <f>'[1]1996'!W281</f>
        <v>-830</v>
      </c>
      <c r="R254" s="147">
        <f>'[1]1996'!Y281</f>
        <v>-5788</v>
      </c>
      <c r="S254" s="147">
        <f>'[1]1996'!AA281</f>
        <v>-1119</v>
      </c>
      <c r="T254" s="147">
        <f>'[1]1996'!AC281</f>
        <v>-39</v>
      </c>
      <c r="U254" s="147">
        <f>'[1]1996'!AE281</f>
        <v>-11768</v>
      </c>
    </row>
    <row r="255" spans="4:52" s="185" customFormat="1" ht="12" customHeight="1" x14ac:dyDescent="0.2">
      <c r="D255" s="151">
        <f>'[1]1996'!D282</f>
        <v>47772</v>
      </c>
      <c r="E255" s="151">
        <f>'[1]1996'!F282</f>
        <v>1371</v>
      </c>
      <c r="F255" s="151">
        <f>'[1]1996'!H282</f>
        <v>19197</v>
      </c>
      <c r="G255" s="151">
        <f>'[1]1996'!J282</f>
        <v>-20986</v>
      </c>
      <c r="H255" s="151">
        <f>'[1]1996'!L282</f>
        <v>4623</v>
      </c>
      <c r="I255" s="151">
        <f>'[1]1996'!N282</f>
        <v>43567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43567</v>
      </c>
      <c r="Q268" s="153">
        <f>H255</f>
        <v>4623</v>
      </c>
      <c r="R268" s="153">
        <f>G255</f>
        <v>-20986</v>
      </c>
      <c r="S268" s="153">
        <f>F255</f>
        <v>19197</v>
      </c>
      <c r="T268" s="153">
        <f>E255</f>
        <v>1371</v>
      </c>
      <c r="U268" s="153">
        <f>P268+Q268+R268+S268+T268</f>
        <v>47772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'[1]1996'!D294</f>
        <v>108733</v>
      </c>
      <c r="E271" s="144">
        <f>'[1]1996'!F294</f>
        <v>552</v>
      </c>
      <c r="F271" s="144">
        <f>'[1]1996'!H294</f>
        <v>27750</v>
      </c>
      <c r="G271" s="144">
        <f>'[1]1996'!J294</f>
        <v>18287</v>
      </c>
      <c r="H271" s="144">
        <f>'[1]1996'!L294</f>
        <v>2609</v>
      </c>
      <c r="I271" s="144">
        <f>'[1]1996'!N294</f>
        <v>59535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'[1]1996'!D295</f>
        <v>106093</v>
      </c>
      <c r="E272" s="144">
        <f>'[1]1996'!F295</f>
        <v>552</v>
      </c>
      <c r="F272" s="144">
        <f>'[1]1996'!H295</f>
        <v>26787</v>
      </c>
      <c r="G272" s="144">
        <f>'[1]1996'!J295</f>
        <v>18269</v>
      </c>
      <c r="H272" s="144">
        <f>'[1]1996'!L295</f>
        <v>2609</v>
      </c>
      <c r="I272" s="144">
        <f>'[1]1996'!N295</f>
        <v>57876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'[1]1996'!D296</f>
        <v>-61447</v>
      </c>
      <c r="E273" s="144">
        <f>'[1]1996'!F296</f>
        <v>-718</v>
      </c>
      <c r="F273" s="144">
        <f>'[1]1996'!H296</f>
        <v>-10968</v>
      </c>
      <c r="G273" s="144">
        <f>'[1]1996'!J296</f>
        <v>-10915</v>
      </c>
      <c r="H273" s="144">
        <f>'[1]1996'!L296</f>
        <v>-3335</v>
      </c>
      <c r="I273" s="144">
        <f>'[1]1996'!N296</f>
        <v>-35511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'[1]1996'!$D$297</f>
        <v>1367</v>
      </c>
      <c r="E274" s="144">
        <f>'[1]1996'!$F$297</f>
        <v>0</v>
      </c>
      <c r="F274" s="144">
        <f>'[1]1996'!$H$297</f>
        <v>32</v>
      </c>
      <c r="G274" s="144">
        <f>'[1]1996'!$J$297</f>
        <v>0</v>
      </c>
      <c r="H274" s="144">
        <f>'[1]1996'!$L$297</f>
        <v>0</v>
      </c>
      <c r="I274" s="144">
        <f>'[1]1996'!$N$297</f>
        <v>1335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'[1]1996'!$D$298</f>
        <v>1273</v>
      </c>
      <c r="E275" s="144">
        <f>'[1]1996'!$F$298</f>
        <v>0</v>
      </c>
      <c r="F275" s="144">
        <f>'[1]1996'!$H$298</f>
        <v>931</v>
      </c>
      <c r="G275" s="144">
        <f>'[1]1996'!$J$298</f>
        <v>18</v>
      </c>
      <c r="H275" s="144">
        <f>'[1]1996'!$L$298</f>
        <v>0</v>
      </c>
      <c r="I275" s="144">
        <f>'[1]1996'!$N$298</f>
        <v>324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'[1]1996'!D299</f>
        <v>34</v>
      </c>
      <c r="E276" s="147">
        <f>'[1]1996'!F299</f>
        <v>0</v>
      </c>
      <c r="F276" s="147">
        <f>'[1]1996'!H299</f>
        <v>-304</v>
      </c>
      <c r="G276" s="147">
        <f>'[1]1996'!J299</f>
        <v>323</v>
      </c>
      <c r="H276" s="147">
        <f>'[1]1996'!L299</f>
        <v>0</v>
      </c>
      <c r="I276" s="147">
        <f>'[1]1996'!N299</f>
        <v>15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34">
        <f>'[1]1996'!D300</f>
        <v>452</v>
      </c>
      <c r="E278" s="134">
        <f>'[1]1996'!F300</f>
        <v>1537</v>
      </c>
      <c r="F278" s="134">
        <f>'[1]1996'!H300</f>
        <v>2719</v>
      </c>
      <c r="G278" s="134">
        <f>'[1]1996'!J300</f>
        <v>-28681</v>
      </c>
      <c r="H278" s="134">
        <f>'[1]1996'!L300</f>
        <v>5349</v>
      </c>
      <c r="I278" s="134">
        <f>'[1]1996'!N300</f>
        <v>19528</v>
      </c>
      <c r="J278" s="200"/>
      <c r="K278" s="201" t="s">
        <v>77</v>
      </c>
      <c r="L278" s="201" t="s">
        <v>283</v>
      </c>
      <c r="M278" s="201"/>
      <c r="N278" s="201"/>
      <c r="O278" s="200"/>
      <c r="P278" s="134"/>
      <c r="Q278" s="134"/>
      <c r="R278" s="134"/>
      <c r="S278" s="134"/>
      <c r="T278" s="134"/>
      <c r="U278" s="134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90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O282" s="121"/>
      <c r="P282" s="169" t="s">
        <v>33</v>
      </c>
      <c r="Q282" s="41"/>
      <c r="R282" s="41"/>
      <c r="S282" s="41"/>
      <c r="T282" s="41"/>
      <c r="U282" s="169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</row>
    <row r="283" spans="4:52" s="121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</row>
    <row r="285" spans="4:52" s="185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'[1]1996'!D127</f>
        <v>88138</v>
      </c>
      <c r="E290" s="144">
        <f>'[1]1996'!F127</f>
        <v>183</v>
      </c>
      <c r="F290" s="144">
        <f>'[1]1996'!H127</f>
        <v>9157</v>
      </c>
      <c r="G290" s="144">
        <f>'[1]1996'!J127</f>
        <v>24856</v>
      </c>
      <c r="H290" s="144">
        <f>'[1]1996'!L127</f>
        <v>43119</v>
      </c>
      <c r="I290" s="144">
        <f>'[1]1996'!N127</f>
        <v>10823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'[1]1996'!U127</f>
        <v>2086</v>
      </c>
      <c r="Q290" s="144">
        <f>'[1]1996'!W127</f>
        <v>78120</v>
      </c>
      <c r="R290" s="144">
        <f>'[1]1996'!Y127</f>
        <v>1998</v>
      </c>
      <c r="S290" s="144">
        <f>'[1]1996'!AA127</f>
        <v>2759</v>
      </c>
      <c r="T290" s="144">
        <f>'[1]1996'!AC127</f>
        <v>570</v>
      </c>
      <c r="U290" s="144">
        <f>'[1]1996'!AE127</f>
        <v>85533</v>
      </c>
    </row>
    <row r="291" spans="4:52" s="185" customFormat="1" ht="12.75" customHeight="1" x14ac:dyDescent="0.2">
      <c r="D291" s="144">
        <f>'[1]1996'!D159+'[1]1996'!D173+'[1]1996'!D205</f>
        <v>186914</v>
      </c>
      <c r="E291" s="144">
        <f>'[1]1996'!F159+'[1]1996'!F173+'[1]1996'!F205</f>
        <v>4686</v>
      </c>
      <c r="F291" s="144">
        <f>'[1]1996'!H159+'[1]1996'!H173+'[1]1996'!H205</f>
        <v>65496</v>
      </c>
      <c r="G291" s="144">
        <f>'[1]1996'!J159+'[1]1996'!J173+'[1]1996'!J205</f>
        <v>111488</v>
      </c>
      <c r="H291" s="144">
        <f>'[1]1996'!L159+'[1]1996'!L173+'[1]1996'!L205</f>
        <v>1567</v>
      </c>
      <c r="I291" s="144">
        <f>'[1]1996'!N159+'[1]1996'!N173+'[1]1996'!N205</f>
        <v>3677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'[1]1996'!U159+'[1]1996'!U173+'[1]1996'!U205</f>
        <v>3519</v>
      </c>
      <c r="Q291" s="144">
        <f>'[1]1996'!W159+'[1]1996'!W173+'[1]1996'!W205</f>
        <v>2980</v>
      </c>
      <c r="R291" s="144">
        <f>'[1]1996'!Y159+'[1]1996'!Y173+'[1]1996'!Y205</f>
        <v>58634</v>
      </c>
      <c r="S291" s="144">
        <f>'[1]1996'!AA159+'[1]1996'!AA173+'[1]1996'!AA205</f>
        <v>122075</v>
      </c>
      <c r="T291" s="144">
        <f>'[1]1996'!AC159+'[1]1996'!AC173+'[1]1996'!AC205</f>
        <v>14</v>
      </c>
      <c r="U291" s="144">
        <f>'[1]1996'!AE159+'[1]1996'!AE173+'[1]1996'!AE205</f>
        <v>187222</v>
      </c>
    </row>
    <row r="292" spans="4:52" s="185" customFormat="1" ht="24.6" customHeight="1" x14ac:dyDescent="0.2">
      <c r="D292" s="144">
        <f>'[1]1996'!D186</f>
        <v>54</v>
      </c>
      <c r="E292" s="157"/>
      <c r="F292" s="157"/>
      <c r="G292" s="144">
        <f>'[1]1996'!J186</f>
        <v>54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'[1]1996'!Y186</f>
        <v>1277</v>
      </c>
      <c r="S292" s="157"/>
      <c r="T292" s="157"/>
      <c r="U292" s="144">
        <f>'[1]1996'!AE186</f>
        <v>1277</v>
      </c>
    </row>
    <row r="293" spans="4:52" s="185" customFormat="1" ht="12.75" customHeight="1" x14ac:dyDescent="0.2">
      <c r="D293" s="144"/>
      <c r="E293" s="157"/>
      <c r="F293" s="157"/>
      <c r="G293" s="144">
        <f>'[2]S13 Part 1'!$EG$32</f>
        <v>209619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2'!$EG$32</f>
        <v>180938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'[1]1996'!L90+'[1]1996'!L91+'[1]1996'!W124-'[1]1996'!L126-'[1]1996'!L135-'[1]1996'!L139</f>
        <v>17099</v>
      </c>
      <c r="I295" s="159">
        <f>'[1]1996'!N90+'[1]1996'!N91+'[1]1996'!U124-'[1]1996'!N126-'[1]1996'!N135-'[1]1996'!N139</f>
        <v>98692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5314" priority="224" stopIfTrue="1" operator="notEqual">
      <formula>P21+P22+P23</formula>
    </cfRule>
  </conditionalFormatting>
  <conditionalFormatting sqref="Q18">
    <cfRule type="cellIs" dxfId="5313" priority="223" stopIfTrue="1" operator="notEqual">
      <formula>Q21+Q22+Q23</formula>
    </cfRule>
  </conditionalFormatting>
  <conditionalFormatting sqref="R18">
    <cfRule type="cellIs" dxfId="5312" priority="222" stopIfTrue="1" operator="notEqual">
      <formula>R21+R22+R23</formula>
    </cfRule>
  </conditionalFormatting>
  <conditionalFormatting sqref="S18">
    <cfRule type="cellIs" dxfId="5311" priority="221" stopIfTrue="1" operator="notEqual">
      <formula>S21+S22+S23</formula>
    </cfRule>
  </conditionalFormatting>
  <conditionalFormatting sqref="T18">
    <cfRule type="cellIs" dxfId="5310" priority="220" stopIfTrue="1" operator="notEqual">
      <formula>T21+T22+T23</formula>
    </cfRule>
  </conditionalFormatting>
  <conditionalFormatting sqref="D30">
    <cfRule type="cellIs" dxfId="5309" priority="219" stopIfTrue="1" operator="notEqual">
      <formula>D27-D29</formula>
    </cfRule>
  </conditionalFormatting>
  <conditionalFormatting sqref="E30">
    <cfRule type="cellIs" dxfId="5308" priority="218" stopIfTrue="1" operator="notEqual">
      <formula>E27-E29</formula>
    </cfRule>
  </conditionalFormatting>
  <conditionalFormatting sqref="F30">
    <cfRule type="cellIs" dxfId="5307" priority="217" stopIfTrue="1" operator="notEqual">
      <formula>F27-F29</formula>
    </cfRule>
  </conditionalFormatting>
  <conditionalFormatting sqref="G30">
    <cfRule type="cellIs" dxfId="5306" priority="216" stopIfTrue="1" operator="notEqual">
      <formula>G27-G29</formula>
    </cfRule>
  </conditionalFormatting>
  <conditionalFormatting sqref="H30">
    <cfRule type="cellIs" dxfId="5305" priority="215" stopIfTrue="1" operator="notEqual">
      <formula>H27-H29</formula>
    </cfRule>
  </conditionalFormatting>
  <conditionalFormatting sqref="I30">
    <cfRule type="cellIs" dxfId="5304" priority="214" stopIfTrue="1" operator="notEqual">
      <formula>I27-I29</formula>
    </cfRule>
  </conditionalFormatting>
  <conditionalFormatting sqref="D46 F46:I46 R46:U46 Q102:U102 P86:U86">
    <cfRule type="cellIs" dxfId="5303" priority="213" stopIfTrue="1" operator="notEqual">
      <formula>D47+D48</formula>
    </cfRule>
  </conditionalFormatting>
  <conditionalFormatting sqref="E46">
    <cfRule type="cellIs" dxfId="5302" priority="212" stopIfTrue="1" operator="notEqual">
      <formula>E47+E48</formula>
    </cfRule>
  </conditionalFormatting>
  <conditionalFormatting sqref="D48:I48 Q48:U48 P88:U88">
    <cfRule type="cellIs" dxfId="5301" priority="210" stopIfTrue="1" operator="notEqual">
      <formula>D50+D51</formula>
    </cfRule>
  </conditionalFormatting>
  <conditionalFormatting sqref="P46">
    <cfRule type="cellIs" dxfId="5300" priority="208" stopIfTrue="1" operator="notEqual">
      <formula>P47+P48</formula>
    </cfRule>
  </conditionalFormatting>
  <conditionalFormatting sqref="Q46">
    <cfRule type="cellIs" dxfId="5299" priority="207" stopIfTrue="1" operator="notEqual">
      <formula>Q47+Q48</formula>
    </cfRule>
  </conditionalFormatting>
  <conditionalFormatting sqref="P48">
    <cfRule type="cellIs" dxfId="5298" priority="205" stopIfTrue="1" operator="notEqual">
      <formula>P50+P51</formula>
    </cfRule>
  </conditionalFormatting>
  <conditionalFormatting sqref="D52:I52 Q92:U92 P52:T52">
    <cfRule type="cellIs" dxfId="5297" priority="203" stopIfTrue="1" operator="notEqual">
      <formula>D54+D61</formula>
    </cfRule>
  </conditionalFormatting>
  <conditionalFormatting sqref="D54:I54 P54:T54">
    <cfRule type="cellIs" dxfId="5296" priority="201" stopIfTrue="1" operator="notEqual">
      <formula>D55+D56+D58</formula>
    </cfRule>
  </conditionalFormatting>
  <conditionalFormatting sqref="U52">
    <cfRule type="cellIs" dxfId="5295" priority="199" stopIfTrue="1" operator="notEqual">
      <formula>U54+U61</formula>
    </cfRule>
  </conditionalFormatting>
  <conditionalFormatting sqref="U54">
    <cfRule type="cellIs" dxfId="5294" priority="197" stopIfTrue="1" operator="notEqual">
      <formula>U55+U56+U58</formula>
    </cfRule>
  </conditionalFormatting>
  <conditionalFormatting sqref="I63">
    <cfRule type="cellIs" dxfId="5293" priority="195" stopIfTrue="1" operator="notEqual">
      <formula>I64+I67</formula>
    </cfRule>
  </conditionalFormatting>
  <conditionalFormatting sqref="I64">
    <cfRule type="cellIs" dxfId="5292" priority="194" stopIfTrue="1" operator="notEqual">
      <formula>I65+I66</formula>
    </cfRule>
  </conditionalFormatting>
  <conditionalFormatting sqref="H63">
    <cfRule type="cellIs" dxfId="5291" priority="193" stopIfTrue="1" operator="notEqual">
      <formula>H64+H67</formula>
    </cfRule>
  </conditionalFormatting>
  <conditionalFormatting sqref="H64">
    <cfRule type="cellIs" dxfId="5290" priority="192" stopIfTrue="1" operator="notEqual">
      <formula>H65+H66</formula>
    </cfRule>
  </conditionalFormatting>
  <conditionalFormatting sqref="G64">
    <cfRule type="cellIs" dxfId="5289" priority="191" stopIfTrue="1" operator="notEqual">
      <formula>G65+G66</formula>
    </cfRule>
  </conditionalFormatting>
  <conditionalFormatting sqref="F63">
    <cfRule type="cellIs" dxfId="5288" priority="190" stopIfTrue="1" operator="notEqual">
      <formula>F64+F67</formula>
    </cfRule>
  </conditionalFormatting>
  <conditionalFormatting sqref="F64">
    <cfRule type="cellIs" dxfId="5287" priority="189" stopIfTrue="1" operator="notEqual">
      <formula>F65+F66</formula>
    </cfRule>
  </conditionalFormatting>
  <conditionalFormatting sqref="E63">
    <cfRule type="cellIs" dxfId="5286" priority="188" stopIfTrue="1" operator="notEqual">
      <formula>E64+E67</formula>
    </cfRule>
  </conditionalFormatting>
  <conditionalFormatting sqref="E64">
    <cfRule type="cellIs" dxfId="5285" priority="187" stopIfTrue="1" operator="notEqual">
      <formula>E65+E66</formula>
    </cfRule>
  </conditionalFormatting>
  <conditionalFormatting sqref="D63">
    <cfRule type="cellIs" dxfId="5284" priority="186" stopIfTrue="1" operator="notEqual">
      <formula>D64+D67</formula>
    </cfRule>
  </conditionalFormatting>
  <conditionalFormatting sqref="D64">
    <cfRule type="cellIs" dxfId="5283" priority="185" stopIfTrue="1" operator="notEqual">
      <formula>D65+D66</formula>
    </cfRule>
  </conditionalFormatting>
  <conditionalFormatting sqref="P63">
    <cfRule type="cellIs" dxfId="5282" priority="184" stopIfTrue="1" operator="notEqual">
      <formula>P64+P67</formula>
    </cfRule>
  </conditionalFormatting>
  <conditionalFormatting sqref="Q63">
    <cfRule type="cellIs" dxfId="5281" priority="183" stopIfTrue="1" operator="notEqual">
      <formula>Q64+Q67</formula>
    </cfRule>
  </conditionalFormatting>
  <conditionalFormatting sqref="R63">
    <cfRule type="cellIs" dxfId="5280" priority="182" stopIfTrue="1" operator="notEqual">
      <formula>R64+R67</formula>
    </cfRule>
  </conditionalFormatting>
  <conditionalFormatting sqref="S63">
    <cfRule type="cellIs" dxfId="5279" priority="181" stopIfTrue="1" operator="notEqual">
      <formula>S64+S67</formula>
    </cfRule>
  </conditionalFormatting>
  <conditionalFormatting sqref="T63">
    <cfRule type="cellIs" dxfId="5278" priority="180" stopIfTrue="1" operator="notEqual">
      <formula>T64+T67</formula>
    </cfRule>
  </conditionalFormatting>
  <conditionalFormatting sqref="U63">
    <cfRule type="cellIs" dxfId="5277" priority="179" stopIfTrue="1" operator="notEqual">
      <formula>U64+U67</formula>
    </cfRule>
  </conditionalFormatting>
  <conditionalFormatting sqref="I68">
    <cfRule type="cellIs" dxfId="5276" priority="178" stopIfTrue="1" operator="notEqual">
      <formula>P42-I46-I52-I63</formula>
    </cfRule>
  </conditionalFormatting>
  <conditionalFormatting sqref="P92">
    <cfRule type="cellIs" dxfId="5275" priority="172" stopIfTrue="1" operator="notEqual">
      <formula>P94+P101</formula>
    </cfRule>
  </conditionalFormatting>
  <conditionalFormatting sqref="P102">
    <cfRule type="cellIs" dxfId="5274" priority="170" stopIfTrue="1" operator="notEqual">
      <formula>P103+P104</formula>
    </cfRule>
  </conditionalFormatting>
  <conditionalFormatting sqref="P105">
    <cfRule type="cellIs" dxfId="5273" priority="168" stopIfTrue="1" operator="notEqual">
      <formula>P106+P107+P108+P118+P125</formula>
    </cfRule>
  </conditionalFormatting>
  <conditionalFormatting sqref="Q105">
    <cfRule type="cellIs" dxfId="5272" priority="167" stopIfTrue="1" operator="notEqual">
      <formula>Q106+Q107+Q108+Q118+Q125</formula>
    </cfRule>
  </conditionalFormatting>
  <conditionalFormatting sqref="R105">
    <cfRule type="cellIs" dxfId="5271" priority="166" stopIfTrue="1" operator="notEqual">
      <formula>R106+R107+R108+R118+R125</formula>
    </cfRule>
  </conditionalFormatting>
  <conditionalFormatting sqref="S105">
    <cfRule type="cellIs" dxfId="5270" priority="165" stopIfTrue="1" operator="notEqual">
      <formula>S106+S107+S108+S118+S125</formula>
    </cfRule>
  </conditionalFormatting>
  <conditionalFormatting sqref="T105">
    <cfRule type="cellIs" dxfId="5269" priority="164" stopIfTrue="1" operator="notEqual">
      <formula>T106+T107+T108+T118+T125</formula>
    </cfRule>
  </conditionalFormatting>
  <conditionalFormatting sqref="U105">
    <cfRule type="cellIs" dxfId="5268" priority="163" stopIfTrue="1" operator="notEqual">
      <formula>U106+U107+U108+U118+U125</formula>
    </cfRule>
  </conditionalFormatting>
  <conditionalFormatting sqref="I105">
    <cfRule type="cellIs" dxfId="5267" priority="162" stopIfTrue="1" operator="notEqual">
      <formula>I106+I107+I108+I118+I125</formula>
    </cfRule>
  </conditionalFormatting>
  <conditionalFormatting sqref="H105">
    <cfRule type="cellIs" dxfId="5266" priority="161" stopIfTrue="1" operator="notEqual">
      <formula>H106+H107+H108+H118+H125</formula>
    </cfRule>
  </conditionalFormatting>
  <conditionalFormatting sqref="G105">
    <cfRule type="cellIs" dxfId="5265" priority="160" stopIfTrue="1" operator="notEqual">
      <formula>G106+G107+G108+G118+G125</formula>
    </cfRule>
  </conditionalFormatting>
  <conditionalFormatting sqref="F105">
    <cfRule type="cellIs" dxfId="5264" priority="159" stopIfTrue="1" operator="notEqual">
      <formula>F106+F107+F108+F118+F125</formula>
    </cfRule>
  </conditionalFormatting>
  <conditionalFormatting sqref="E105">
    <cfRule type="cellIs" dxfId="5263" priority="158" stopIfTrue="1" operator="notEqual">
      <formula>E106+E107+E108+E118+E125</formula>
    </cfRule>
  </conditionalFormatting>
  <conditionalFormatting sqref="D105">
    <cfRule type="cellIs" dxfId="5262" priority="157" stopIfTrue="1" operator="notEqual">
      <formula>D106+D107+D108+D118+D125</formula>
    </cfRule>
  </conditionalFormatting>
  <conditionalFormatting sqref="I126">
    <cfRule type="cellIs" dxfId="5261" priority="156" stopIfTrue="1" operator="notEqual">
      <formula>P82+P83+P86+P92+P102+P105-I105</formula>
    </cfRule>
  </conditionalFormatting>
  <conditionalFormatting sqref="P144">
    <cfRule type="cellIs" dxfId="5260" priority="151" stopIfTrue="1" operator="notEqual">
      <formula>P146+P147</formula>
    </cfRule>
  </conditionalFormatting>
  <conditionalFormatting sqref="P148">
    <cfRule type="cellIs" dxfId="5259" priority="150" stopIfTrue="1" operator="notEqual">
      <formula>P149+P151+P153+P155+P157</formula>
    </cfRule>
  </conditionalFormatting>
  <conditionalFormatting sqref="P159">
    <cfRule type="cellIs" dxfId="5258" priority="149" stopIfTrue="1" operator="notEqual">
      <formula>P161+P163+P165</formula>
    </cfRule>
  </conditionalFormatting>
  <conditionalFormatting sqref="P167">
    <cfRule type="cellIs" dxfId="5257" priority="148" stopIfTrue="1" operator="notEqual">
      <formula>P168+P169+P170+P172+P173+P174</formula>
    </cfRule>
  </conditionalFormatting>
  <conditionalFormatting sqref="Q144">
    <cfRule type="cellIs" dxfId="5256" priority="147" stopIfTrue="1" operator="notEqual">
      <formula>Q146+Q147</formula>
    </cfRule>
  </conditionalFormatting>
  <conditionalFormatting sqref="Q148">
    <cfRule type="cellIs" dxfId="5255" priority="146" stopIfTrue="1" operator="notEqual">
      <formula>Q149+Q151+Q153+Q155+Q157</formula>
    </cfRule>
  </conditionalFormatting>
  <conditionalFormatting sqref="Q159">
    <cfRule type="cellIs" dxfId="5254" priority="145" stopIfTrue="1" operator="notEqual">
      <formula>Q161+Q163+Q165</formula>
    </cfRule>
  </conditionalFormatting>
  <conditionalFormatting sqref="Q167">
    <cfRule type="cellIs" dxfId="5253" priority="144" stopIfTrue="1" operator="notEqual">
      <formula>Q168+Q169+Q170+Q172+Q173+Q174</formula>
    </cfRule>
  </conditionalFormatting>
  <conditionalFormatting sqref="R144">
    <cfRule type="cellIs" dxfId="5252" priority="143" stopIfTrue="1" operator="notEqual">
      <formula>R146+R147</formula>
    </cfRule>
  </conditionalFormatting>
  <conditionalFormatting sqref="R148">
    <cfRule type="cellIs" dxfId="5251" priority="142" stopIfTrue="1" operator="notEqual">
      <formula>R149+R151+R153+R155+R157</formula>
    </cfRule>
  </conditionalFormatting>
  <conditionalFormatting sqref="R159">
    <cfRule type="cellIs" dxfId="5250" priority="141" stopIfTrue="1" operator="notEqual">
      <formula>R161+R163+R165</formula>
    </cfRule>
  </conditionalFormatting>
  <conditionalFormatting sqref="R167">
    <cfRule type="cellIs" dxfId="5249" priority="140" stopIfTrue="1" operator="notEqual">
      <formula>R168+R169+R170+R172+R173+R174</formula>
    </cfRule>
  </conditionalFormatting>
  <conditionalFormatting sqref="S144">
    <cfRule type="cellIs" dxfId="5248" priority="139" stopIfTrue="1" operator="notEqual">
      <formula>S146+S147</formula>
    </cfRule>
  </conditionalFormatting>
  <conditionalFormatting sqref="S148">
    <cfRule type="cellIs" dxfId="5247" priority="138" stopIfTrue="1" operator="notEqual">
      <formula>S149+S151+S153+S155+S157</formula>
    </cfRule>
  </conditionalFormatting>
  <conditionalFormatting sqref="S159">
    <cfRule type="cellIs" dxfId="5246" priority="137" stopIfTrue="1" operator="notEqual">
      <formula>S161+S163+S165</formula>
    </cfRule>
  </conditionalFormatting>
  <conditionalFormatting sqref="S167">
    <cfRule type="cellIs" dxfId="5245" priority="136" stopIfTrue="1" operator="notEqual">
      <formula>S168+S169+S170+S172+S173+S174</formula>
    </cfRule>
  </conditionalFormatting>
  <conditionalFormatting sqref="T144">
    <cfRule type="cellIs" dxfId="5244" priority="135" stopIfTrue="1" operator="notEqual">
      <formula>T146+T147</formula>
    </cfRule>
  </conditionalFormatting>
  <conditionalFormatting sqref="T148">
    <cfRule type="cellIs" dxfId="5243" priority="134" stopIfTrue="1" operator="notEqual">
      <formula>T149+T151+T153+T155+T157</formula>
    </cfRule>
  </conditionalFormatting>
  <conditionalFormatting sqref="T159">
    <cfRule type="cellIs" dxfId="5242" priority="133" stopIfTrue="1" operator="notEqual">
      <formula>T161+T163+T165</formula>
    </cfRule>
  </conditionalFormatting>
  <conditionalFormatting sqref="T167">
    <cfRule type="cellIs" dxfId="5241" priority="132" stopIfTrue="1" operator="notEqual">
      <formula>T168+T169+T170+T172+T173+T174</formula>
    </cfRule>
  </conditionalFormatting>
  <conditionalFormatting sqref="U144">
    <cfRule type="cellIs" dxfId="5240" priority="131" stopIfTrue="1" operator="notEqual">
      <formula>U146+U147</formula>
    </cfRule>
  </conditionalFormatting>
  <conditionalFormatting sqref="U148">
    <cfRule type="cellIs" dxfId="5239" priority="130" stopIfTrue="1" operator="notEqual">
      <formula>U149+U151+U153+U155+U157</formula>
    </cfRule>
  </conditionalFormatting>
  <conditionalFormatting sqref="U159">
    <cfRule type="cellIs" dxfId="5238" priority="129" stopIfTrue="1" operator="notEqual">
      <formula>U161+U163+U165</formula>
    </cfRule>
  </conditionalFormatting>
  <conditionalFormatting sqref="U167">
    <cfRule type="cellIs" dxfId="5237" priority="128" stopIfTrue="1" operator="notEqual">
      <formula>U168+U169+U170+U172+U173+U174</formula>
    </cfRule>
  </conditionalFormatting>
  <conditionalFormatting sqref="I144">
    <cfRule type="cellIs" dxfId="5236" priority="127" stopIfTrue="1" operator="notEqual">
      <formula>I146+I147</formula>
    </cfRule>
  </conditionalFormatting>
  <conditionalFormatting sqref="I148">
    <cfRule type="cellIs" dxfId="5235" priority="126" stopIfTrue="1" operator="notEqual">
      <formula>I149+I151+I153+I155+I157</formula>
    </cfRule>
  </conditionalFormatting>
  <conditionalFormatting sqref="I159">
    <cfRule type="cellIs" dxfId="5234" priority="125" stopIfTrue="1" operator="notEqual">
      <formula>I161+I163+I165</formula>
    </cfRule>
  </conditionalFormatting>
  <conditionalFormatting sqref="I167">
    <cfRule type="cellIs" dxfId="5233" priority="124" stopIfTrue="1" operator="notEqual">
      <formula>I168+I169+I170+I172+I173+I174</formula>
    </cfRule>
  </conditionalFormatting>
  <conditionalFormatting sqref="H144">
    <cfRule type="cellIs" dxfId="5232" priority="123" stopIfTrue="1" operator="notEqual">
      <formula>H146+H147</formula>
    </cfRule>
  </conditionalFormatting>
  <conditionalFormatting sqref="H148">
    <cfRule type="cellIs" dxfId="5231" priority="122" stopIfTrue="1" operator="notEqual">
      <formula>H149+H151+H153+H155+H157</formula>
    </cfRule>
  </conditionalFormatting>
  <conditionalFormatting sqref="H159">
    <cfRule type="cellIs" dxfId="5230" priority="121" stopIfTrue="1" operator="notEqual">
      <formula>H161+H163+H165</formula>
    </cfRule>
  </conditionalFormatting>
  <conditionalFormatting sqref="H167">
    <cfRule type="cellIs" dxfId="5229" priority="120" stopIfTrue="1" operator="notEqual">
      <formula>H168+H169+H170+H172+H173+H174</formula>
    </cfRule>
  </conditionalFormatting>
  <conditionalFormatting sqref="G144">
    <cfRule type="cellIs" dxfId="5228" priority="119" stopIfTrue="1" operator="notEqual">
      <formula>G146+G147</formula>
    </cfRule>
  </conditionalFormatting>
  <conditionalFormatting sqref="G148">
    <cfRule type="cellIs" dxfId="5227" priority="118" stopIfTrue="1" operator="notEqual">
      <formula>G149+G151+G153+G155+G157</formula>
    </cfRule>
  </conditionalFormatting>
  <conditionalFormatting sqref="G159">
    <cfRule type="cellIs" dxfId="5226" priority="117" stopIfTrue="1" operator="notEqual">
      <formula>G161+G163+G165</formula>
    </cfRule>
  </conditionalFormatting>
  <conditionalFormatting sqref="G167">
    <cfRule type="cellIs" dxfId="5225" priority="116" stopIfTrue="1" operator="notEqual">
      <formula>G168+G169+G170+G172+G173+G174</formula>
    </cfRule>
  </conditionalFormatting>
  <conditionalFormatting sqref="F144">
    <cfRule type="cellIs" dxfId="5224" priority="115" stopIfTrue="1" operator="notEqual">
      <formula>F146+F147</formula>
    </cfRule>
  </conditionalFormatting>
  <conditionalFormatting sqref="F148">
    <cfRule type="cellIs" dxfId="5223" priority="114" stopIfTrue="1" operator="notEqual">
      <formula>F149+F151+F153+F155+F157</formula>
    </cfRule>
  </conditionalFormatting>
  <conditionalFormatting sqref="F159">
    <cfRule type="cellIs" dxfId="5222" priority="113" stopIfTrue="1" operator="notEqual">
      <formula>F161+F163+F165</formula>
    </cfRule>
  </conditionalFormatting>
  <conditionalFormatting sqref="F167">
    <cfRule type="cellIs" dxfId="5221" priority="112" stopIfTrue="1" operator="notEqual">
      <formula>F168+F169+F170+F172+F173+F174</formula>
    </cfRule>
  </conditionalFormatting>
  <conditionalFormatting sqref="E148">
    <cfRule type="cellIs" dxfId="5220" priority="111" stopIfTrue="1" operator="notEqual">
      <formula>E149+E151+E153+E155+E157</formula>
    </cfRule>
  </conditionalFormatting>
  <conditionalFormatting sqref="E159">
    <cfRule type="cellIs" dxfId="5219" priority="110" stopIfTrue="1" operator="notEqual">
      <formula>E161+E163+E165</formula>
    </cfRule>
  </conditionalFormatting>
  <conditionalFormatting sqref="E167">
    <cfRule type="cellIs" dxfId="5218" priority="109" stopIfTrue="1" operator="notEqual">
      <formula>E168+E169+E170+E172+E173+E174</formula>
    </cfRule>
  </conditionalFormatting>
  <conditionalFormatting sqref="D144">
    <cfRule type="cellIs" dxfId="5217" priority="108" stopIfTrue="1" operator="notEqual">
      <formula>D146+D147</formula>
    </cfRule>
  </conditionalFormatting>
  <conditionalFormatting sqref="D148">
    <cfRule type="cellIs" dxfId="5216" priority="107" stopIfTrue="1" operator="notEqual">
      <formula>D149+D151+D153+D155+D157</formula>
    </cfRule>
  </conditionalFormatting>
  <conditionalFormatting sqref="D159">
    <cfRule type="cellIs" dxfId="5215" priority="106" stopIfTrue="1" operator="notEqual">
      <formula>D161+D163+D165</formula>
    </cfRule>
  </conditionalFormatting>
  <conditionalFormatting sqref="D167">
    <cfRule type="cellIs" dxfId="5214" priority="105" stopIfTrue="1" operator="notEqual">
      <formula>D168+D169+D170+D172+D173+D174</formula>
    </cfRule>
  </conditionalFormatting>
  <conditionalFormatting sqref="I176">
    <cfRule type="cellIs" dxfId="5213" priority="104" stopIfTrue="1" operator="notEqual">
      <formula>$P$140+$P$144+$P$148+$P$159+$P$167-$I$144-$I$148-$I$159-$I$167</formula>
    </cfRule>
  </conditionalFormatting>
  <conditionalFormatting sqref="D177:I177">
    <cfRule type="cellIs" dxfId="5212" priority="98" stopIfTrue="1" operator="notEqual">
      <formula>D176-D29</formula>
    </cfRule>
  </conditionalFormatting>
  <conditionalFormatting sqref="G70:I70 D128:I128 E70">
    <cfRule type="cellIs" dxfId="5211" priority="96" stopIfTrue="1" operator="notEqual">
      <formula>D68-D$29</formula>
    </cfRule>
  </conditionalFormatting>
  <conditionalFormatting sqref="P190">
    <cfRule type="cellIs" dxfId="5210" priority="93" stopIfTrue="1" operator="notEqual">
      <formula>P191+P193</formula>
    </cfRule>
  </conditionalFormatting>
  <conditionalFormatting sqref="Q190">
    <cfRule type="cellIs" dxfId="5209" priority="92" stopIfTrue="1" operator="notEqual">
      <formula>Q191+Q193</formula>
    </cfRule>
  </conditionalFormatting>
  <conditionalFormatting sqref="R190">
    <cfRule type="cellIs" dxfId="5208" priority="91" stopIfTrue="1" operator="notEqual">
      <formula>R191+R193</formula>
    </cfRule>
  </conditionalFormatting>
  <conditionalFormatting sqref="S190">
    <cfRule type="cellIs" dxfId="5207" priority="90" stopIfTrue="1" operator="notEqual">
      <formula>S191+S193</formula>
    </cfRule>
  </conditionalFormatting>
  <conditionalFormatting sqref="T190">
    <cfRule type="cellIs" dxfId="5206" priority="89" stopIfTrue="1" operator="notEqual">
      <formula>T191+T193</formula>
    </cfRule>
  </conditionalFormatting>
  <conditionalFormatting sqref="U190">
    <cfRule type="cellIs" dxfId="5205" priority="88" stopIfTrue="1" operator="notEqual">
      <formula>U191+U193</formula>
    </cfRule>
  </conditionalFormatting>
  <conditionalFormatting sqref="I190">
    <cfRule type="cellIs" dxfId="5204" priority="87" stopIfTrue="1" operator="notEqual">
      <formula>I191+I193</formula>
    </cfRule>
  </conditionalFormatting>
  <conditionalFormatting sqref="H190">
    <cfRule type="cellIs" dxfId="5203" priority="86" stopIfTrue="1" operator="notEqual">
      <formula>H191+H193</formula>
    </cfRule>
  </conditionalFormatting>
  <conditionalFormatting sqref="G190">
    <cfRule type="cellIs" dxfId="5202" priority="85" stopIfTrue="1" operator="notEqual">
      <formula>G191+G193</formula>
    </cfRule>
  </conditionalFormatting>
  <conditionalFormatting sqref="F190">
    <cfRule type="cellIs" dxfId="5201" priority="84" stopIfTrue="1" operator="notEqual">
      <formula>F191+F193</formula>
    </cfRule>
  </conditionalFormatting>
  <conditionalFormatting sqref="E190">
    <cfRule type="cellIs" dxfId="5200" priority="83" stopIfTrue="1" operator="notEqual">
      <formula>E191+E193</formula>
    </cfRule>
  </conditionalFormatting>
  <conditionalFormatting sqref="D190">
    <cfRule type="cellIs" dxfId="5199" priority="82" stopIfTrue="1" operator="notEqual">
      <formula>D191+D193</formula>
    </cfRule>
  </conditionalFormatting>
  <conditionalFormatting sqref="D196">
    <cfRule type="cellIs" dxfId="5198" priority="81" stopIfTrue="1" operator="notEqual">
      <formula>D195-D$29</formula>
    </cfRule>
  </conditionalFormatting>
  <conditionalFormatting sqref="E196">
    <cfRule type="cellIs" dxfId="5197" priority="79" stopIfTrue="1" operator="notEqual">
      <formula>E195-E$29</formula>
    </cfRule>
  </conditionalFormatting>
  <conditionalFormatting sqref="F196">
    <cfRule type="cellIs" dxfId="5196" priority="78" stopIfTrue="1" operator="notEqual">
      <formula>F195-F$29</formula>
    </cfRule>
  </conditionalFormatting>
  <conditionalFormatting sqref="G196">
    <cfRule type="cellIs" dxfId="5195" priority="77" stopIfTrue="1" operator="notEqual">
      <formula>G195-G$29</formula>
    </cfRule>
  </conditionalFormatting>
  <conditionalFormatting sqref="H196">
    <cfRule type="cellIs" dxfId="5194" priority="76" stopIfTrue="1" operator="notEqual">
      <formula>H195-H$29</formula>
    </cfRule>
  </conditionalFormatting>
  <conditionalFormatting sqref="I196">
    <cfRule type="cellIs" dxfId="5193" priority="75" stopIfTrue="1" operator="notEqual">
      <formula>I195-I$29</formula>
    </cfRule>
  </conditionalFormatting>
  <conditionalFormatting sqref="I195">
    <cfRule type="cellIs" dxfId="5192" priority="74" stopIfTrue="1" operator="notEqual">
      <formula>$P$188+$P$190-$I$190</formula>
    </cfRule>
  </conditionalFormatting>
  <conditionalFormatting sqref="P209">
    <cfRule type="cellIs" dxfId="5191" priority="68" stopIfTrue="1" operator="notEqual">
      <formula>P210+P211</formula>
    </cfRule>
  </conditionalFormatting>
  <conditionalFormatting sqref="Q209">
    <cfRule type="cellIs" dxfId="5190" priority="67" stopIfTrue="1" operator="notEqual">
      <formula>Q210+Q211</formula>
    </cfRule>
  </conditionalFormatting>
  <conditionalFormatting sqref="R209">
    <cfRule type="cellIs" dxfId="5189" priority="66" stopIfTrue="1" operator="notEqual">
      <formula>R210+R211</formula>
    </cfRule>
  </conditionalFormatting>
  <conditionalFormatting sqref="S209">
    <cfRule type="cellIs" dxfId="5188" priority="65" stopIfTrue="1" operator="notEqual">
      <formula>S210+S211</formula>
    </cfRule>
  </conditionalFormatting>
  <conditionalFormatting sqref="T209">
    <cfRule type="cellIs" dxfId="5187" priority="64" stopIfTrue="1" operator="notEqual">
      <formula>T210+T211</formula>
    </cfRule>
  </conditionalFormatting>
  <conditionalFormatting sqref="U209">
    <cfRule type="cellIs" dxfId="5186" priority="63" stopIfTrue="1" operator="notEqual">
      <formula>U210+U211</formula>
    </cfRule>
  </conditionalFormatting>
  <conditionalFormatting sqref="I209">
    <cfRule type="cellIs" dxfId="5185" priority="62" stopIfTrue="1" operator="notEqual">
      <formula>I210+I211</formula>
    </cfRule>
  </conditionalFormatting>
  <conditionalFormatting sqref="H209">
    <cfRule type="cellIs" dxfId="5184" priority="61" stopIfTrue="1" operator="notEqual">
      <formula>H210+H211</formula>
    </cfRule>
  </conditionalFormatting>
  <conditionalFormatting sqref="G209">
    <cfRule type="cellIs" dxfId="5183" priority="60" stopIfTrue="1" operator="notEqual">
      <formula>G210+G211</formula>
    </cfRule>
  </conditionalFormatting>
  <conditionalFormatting sqref="F209">
    <cfRule type="cellIs" dxfId="5182" priority="59" stopIfTrue="1" operator="notEqual">
      <formula>F210+F211</formula>
    </cfRule>
  </conditionalFormatting>
  <conditionalFormatting sqref="E209">
    <cfRule type="cellIs" dxfId="5181" priority="58" stopIfTrue="1" operator="notEqual">
      <formula>E210+E211</formula>
    </cfRule>
  </conditionalFormatting>
  <conditionalFormatting sqref="D209">
    <cfRule type="cellIs" dxfId="5180" priority="57" stopIfTrue="1" operator="notEqual">
      <formula>D210+D211</formula>
    </cfRule>
  </conditionalFormatting>
  <conditionalFormatting sqref="D215">
    <cfRule type="cellIs" dxfId="5179" priority="56" stopIfTrue="1" operator="notEqual">
      <formula>D214-D$29</formula>
    </cfRule>
  </conditionalFormatting>
  <conditionalFormatting sqref="E215">
    <cfRule type="cellIs" dxfId="5178" priority="54" stopIfTrue="1" operator="notEqual">
      <formula>E214-E$29</formula>
    </cfRule>
  </conditionalFormatting>
  <conditionalFormatting sqref="F215">
    <cfRule type="cellIs" dxfId="5177" priority="53" stopIfTrue="1" operator="notEqual">
      <formula>F214-F$29</formula>
    </cfRule>
  </conditionalFormatting>
  <conditionalFormatting sqref="G215">
    <cfRule type="cellIs" dxfId="5176" priority="52" stopIfTrue="1" operator="notEqual">
      <formula>G214-G$29</formula>
    </cfRule>
  </conditionalFormatting>
  <conditionalFormatting sqref="H215">
    <cfRule type="cellIs" dxfId="5175" priority="51" stopIfTrue="1" operator="notEqual">
      <formula>H214-H$29</formula>
    </cfRule>
  </conditionalFormatting>
  <conditionalFormatting sqref="I215">
    <cfRule type="cellIs" dxfId="5174" priority="50" stopIfTrue="1" operator="notEqual">
      <formula>I214-I$29</formula>
    </cfRule>
  </conditionalFormatting>
  <conditionalFormatting sqref="I214">
    <cfRule type="cellIs" dxfId="5173" priority="49" stopIfTrue="1" operator="notEqual">
      <formula>$P$207+$P$209+$P$212-$I$209-$I$212</formula>
    </cfRule>
  </conditionalFormatting>
  <conditionalFormatting sqref="P228">
    <cfRule type="cellIs" dxfId="5172" priority="43" stopIfTrue="1" operator="notEqual">
      <formula>P229+O230</formula>
    </cfRule>
  </conditionalFormatting>
  <conditionalFormatting sqref="G228">
    <cfRule type="cellIs" dxfId="5171" priority="33" stopIfTrue="1" operator="notEqual">
      <formula>$G$229+$G$230</formula>
    </cfRule>
  </conditionalFormatting>
  <conditionalFormatting sqref="D228">
    <cfRule type="cellIs" dxfId="5170" priority="32" stopIfTrue="1" operator="notEqual">
      <formula>$D$229+$D$230</formula>
    </cfRule>
  </conditionalFormatting>
  <conditionalFormatting sqref="D234">
    <cfRule type="cellIs" dxfId="5169" priority="31" stopIfTrue="1" operator="notEqual">
      <formula>D233-D$29</formula>
    </cfRule>
  </conditionalFormatting>
  <conditionalFormatting sqref="E234">
    <cfRule type="cellIs" dxfId="5168" priority="29" stopIfTrue="1" operator="notEqual">
      <formula>E233-E$29</formula>
    </cfRule>
  </conditionalFormatting>
  <conditionalFormatting sqref="F234">
    <cfRule type="cellIs" dxfId="5167" priority="28" stopIfTrue="1" operator="notEqual">
      <formula>F233-F$29</formula>
    </cfRule>
  </conditionalFormatting>
  <conditionalFormatting sqref="G234">
    <cfRule type="cellIs" dxfId="5166" priority="27" stopIfTrue="1" operator="notEqual">
      <formula>G233-G$29</formula>
    </cfRule>
  </conditionalFormatting>
  <conditionalFormatting sqref="H234">
    <cfRule type="cellIs" dxfId="5165" priority="26" stopIfTrue="1" operator="notEqual">
      <formula>H233-H$29</formula>
    </cfRule>
  </conditionalFormatting>
  <conditionalFormatting sqref="I234">
    <cfRule type="cellIs" dxfId="5164" priority="25" stopIfTrue="1" operator="notEqual">
      <formula>I233-I$29</formula>
    </cfRule>
  </conditionalFormatting>
  <conditionalFormatting sqref="P247">
    <cfRule type="cellIs" dxfId="5163" priority="24" stopIfTrue="1" operator="notEqual">
      <formula>P248+P249+P250</formula>
    </cfRule>
  </conditionalFormatting>
  <conditionalFormatting sqref="P251">
    <cfRule type="cellIs" dxfId="5162" priority="23" stopIfTrue="1" operator="notEqual">
      <formula>P252+P253+P254</formula>
    </cfRule>
  </conditionalFormatting>
  <conditionalFormatting sqref="Q247">
    <cfRule type="cellIs" dxfId="5161" priority="22" stopIfTrue="1" operator="notEqual">
      <formula>Q248+Q249+Q250</formula>
    </cfRule>
  </conditionalFormatting>
  <conditionalFormatting sqref="Q251">
    <cfRule type="cellIs" dxfId="5160" priority="21" stopIfTrue="1" operator="notEqual">
      <formula>Q252+Q253+Q254</formula>
    </cfRule>
  </conditionalFormatting>
  <conditionalFormatting sqref="R247">
    <cfRule type="cellIs" dxfId="5159" priority="20" stopIfTrue="1" operator="notEqual">
      <formula>R248+R249+R250</formula>
    </cfRule>
  </conditionalFormatting>
  <conditionalFormatting sqref="R251">
    <cfRule type="cellIs" dxfId="5158" priority="19" stopIfTrue="1" operator="notEqual">
      <formula>R252+R253+R254</formula>
    </cfRule>
  </conditionalFormatting>
  <conditionalFormatting sqref="S247">
    <cfRule type="cellIs" dxfId="5157" priority="18" stopIfTrue="1" operator="notEqual">
      <formula>S248+S249+S250</formula>
    </cfRule>
  </conditionalFormatting>
  <conditionalFormatting sqref="S251">
    <cfRule type="cellIs" dxfId="5156" priority="17" stopIfTrue="1" operator="notEqual">
      <formula>S252+S253+S254</formula>
    </cfRule>
  </conditionalFormatting>
  <conditionalFormatting sqref="T247">
    <cfRule type="cellIs" dxfId="5155" priority="16" stopIfTrue="1" operator="notEqual">
      <formula>T248+T249+T250</formula>
    </cfRule>
  </conditionalFormatting>
  <conditionalFormatting sqref="T251">
    <cfRule type="cellIs" dxfId="5154" priority="15" stopIfTrue="1" operator="notEqual">
      <formula>T252+T253+T254</formula>
    </cfRule>
  </conditionalFormatting>
  <conditionalFormatting sqref="U247">
    <cfRule type="cellIs" dxfId="5153" priority="14" stopIfTrue="1" operator="notEqual">
      <formula>U248+U249+U250</formula>
    </cfRule>
  </conditionalFormatting>
  <conditionalFormatting sqref="U251">
    <cfRule type="cellIs" dxfId="5152" priority="13" stopIfTrue="1" operator="notEqual">
      <formula>U252+U253+U254</formula>
    </cfRule>
  </conditionalFormatting>
  <conditionalFormatting sqref="I255">
    <cfRule type="cellIs" dxfId="5151" priority="12" stopIfTrue="1" operator="notEqual">
      <formula>$P$246+$P$247+$P$251</formula>
    </cfRule>
  </conditionalFormatting>
  <conditionalFormatting sqref="H255">
    <cfRule type="cellIs" dxfId="5150" priority="11" stopIfTrue="1" operator="notEqual">
      <formula>$Q$246+$Q$247+$Q$251</formula>
    </cfRule>
  </conditionalFormatting>
  <conditionalFormatting sqref="G255">
    <cfRule type="cellIs" dxfId="5149" priority="10" stopIfTrue="1" operator="notEqual">
      <formula>$R$246+$R$247+$R$251</formula>
    </cfRule>
  </conditionalFormatting>
  <conditionalFormatting sqref="F255">
    <cfRule type="cellIs" dxfId="5148" priority="9" stopIfTrue="1" operator="notEqual">
      <formula>$S$246+$S$247+$S$251</formula>
    </cfRule>
  </conditionalFormatting>
  <conditionalFormatting sqref="E255">
    <cfRule type="cellIs" dxfId="5147" priority="8" stopIfTrue="1" operator="notEqual">
      <formula>$T$246+$T$247+$T$251</formula>
    </cfRule>
  </conditionalFormatting>
  <conditionalFormatting sqref="D255">
    <cfRule type="cellIs" dxfId="5146" priority="7" stopIfTrue="1" operator="notEqual">
      <formula>$U$246+$U$247+$U$251</formula>
    </cfRule>
  </conditionalFormatting>
  <conditionalFormatting sqref="D70">
    <cfRule type="cellIs" dxfId="5145" priority="5" stopIfTrue="1" operator="notEqual">
      <formula>D68+$D$69-$D$71-D$29</formula>
    </cfRule>
  </conditionalFormatting>
  <conditionalFormatting sqref="F70">
    <cfRule type="cellIs" dxfId="5144" priority="4" stopIfTrue="1" operator="notEqual">
      <formula>$F$69+$F$68-$F$71-$F$29</formula>
    </cfRule>
  </conditionalFormatting>
  <conditionalFormatting sqref="I27">
    <cfRule type="cellIs" dxfId="5143" priority="232" stopIfTrue="1" operator="notEqual">
      <formula>P18-I24</formula>
    </cfRule>
  </conditionalFormatting>
  <conditionalFormatting sqref="P20">
    <cfRule type="cellIs" dxfId="5142" priority="2" stopIfTrue="1" operator="notEqual">
      <formula>P23+P24+P25</formula>
    </cfRule>
  </conditionalFormatting>
  <conditionalFormatting sqref="S20">
    <cfRule type="cellIs" dxfId="5141" priority="1" stopIfTrue="1" operator="notEqual">
      <formula>S23+S24+S25</formula>
    </cfRule>
  </conditionalFormatting>
  <conditionalFormatting sqref="D271:I271">
    <cfRule type="cellIs" dxfId="5140" priority="233" stopIfTrue="1" operator="notEqual">
      <formula>D272+D274+D275</formula>
    </cfRule>
  </conditionalFormatting>
  <conditionalFormatting sqref="H228:I228 E228:F228 Q228:U228">
    <cfRule type="cellIs" dxfId="5139" priority="4051" stopIfTrue="1" operator="notEqual">
      <formula>E229+#REF!</formula>
    </cfRule>
  </conditionalFormatting>
  <conditionalFormatting sqref="H68">
    <cfRule type="cellIs" dxfId="5138" priority="8417" stopIfTrue="1" operator="notEqual">
      <formula>$Q$42-$H$46-$H$52-$H$63</formula>
    </cfRule>
  </conditionalFormatting>
  <conditionalFormatting sqref="H176">
    <cfRule type="cellIs" dxfId="5137" priority="8418" stopIfTrue="1" operator="notEqual">
      <formula>$Q$140+$Q$144+$Q$148+$Q$159+$Q$167-$H$144-$H$148-$H$159-$H$167</formula>
    </cfRule>
  </conditionalFormatting>
  <conditionalFormatting sqref="H195">
    <cfRule type="cellIs" dxfId="5136" priority="8419" stopIfTrue="1" operator="notEqual">
      <formula>$Q$188+$Q$190-$H$190</formula>
    </cfRule>
  </conditionalFormatting>
  <conditionalFormatting sqref="H214">
    <cfRule type="cellIs" dxfId="5135" priority="8420" stopIfTrue="1" operator="notEqual">
      <formula>$Q$207+$Q$209+$Q$212-$H$209-$H$212</formula>
    </cfRule>
  </conditionalFormatting>
  <conditionalFormatting sqref="H126">
    <cfRule type="cellIs" dxfId="5134" priority="8421" stopIfTrue="1" operator="notEqual">
      <formula>Q82+Q83+Q86+Q92+Q102+Q105-H105</formula>
    </cfRule>
  </conditionalFormatting>
  <conditionalFormatting sqref="H27">
    <cfRule type="cellIs" dxfId="5133" priority="8422" stopIfTrue="1" operator="notEqual">
      <formula>Q18-H24</formula>
    </cfRule>
  </conditionalFormatting>
  <conditionalFormatting sqref="G68">
    <cfRule type="cellIs" dxfId="5132" priority="8423" stopIfTrue="1" operator="notEqual">
      <formula>$R$42-$G$46-$G$52-$G$63</formula>
    </cfRule>
  </conditionalFormatting>
  <conditionalFormatting sqref="G126">
    <cfRule type="cellIs" dxfId="5131" priority="8424" stopIfTrue="1" operator="notEqual">
      <formula>R82+R83+R86+R92+R102+R105-G105</formula>
    </cfRule>
  </conditionalFormatting>
  <conditionalFormatting sqref="G176">
    <cfRule type="cellIs" dxfId="5130" priority="8425" stopIfTrue="1" operator="notEqual">
      <formula>$R$140+$R$144+$R$148+$R$159+$R$167-$G$144-$G$148-$G$159-$G$167</formula>
    </cfRule>
  </conditionalFormatting>
  <conditionalFormatting sqref="G195">
    <cfRule type="cellIs" dxfId="5129" priority="8426" stopIfTrue="1" operator="notEqual">
      <formula>$R$188+$R$190-$G$190</formula>
    </cfRule>
  </conditionalFormatting>
  <conditionalFormatting sqref="G214">
    <cfRule type="cellIs" dxfId="5128" priority="8427" stopIfTrue="1" operator="notEqual">
      <formula>$R$207+$R$209+$R$212-$G$209-$G$212</formula>
    </cfRule>
  </conditionalFormatting>
  <conditionalFormatting sqref="G27">
    <cfRule type="cellIs" dxfId="5127" priority="8428" stopIfTrue="1" operator="notEqual">
      <formula>R18-G24</formula>
    </cfRule>
  </conditionalFormatting>
  <conditionalFormatting sqref="F126">
    <cfRule type="cellIs" dxfId="5126" priority="8429" stopIfTrue="1" operator="notEqual">
      <formula>S82+S83+S86+S92+S102+S105-F105</formula>
    </cfRule>
  </conditionalFormatting>
  <conditionalFormatting sqref="F176">
    <cfRule type="cellIs" dxfId="5125" priority="8430" stopIfTrue="1" operator="notEqual">
      <formula>$S$140+$S$144+$S$148+$S$159+$S$167-$F$144-$F$148-$F$159-$F$167</formula>
    </cfRule>
  </conditionalFormatting>
  <conditionalFormatting sqref="F195">
    <cfRule type="cellIs" dxfId="5124" priority="8431" stopIfTrue="1" operator="notEqual">
      <formula>$S$188+$S$190-$F$190</formula>
    </cfRule>
  </conditionalFormatting>
  <conditionalFormatting sqref="F214">
    <cfRule type="cellIs" dxfId="5123" priority="8432" stopIfTrue="1" operator="notEqual">
      <formula>$S$207+$S$209+$S$212-$F$209-$F$212</formula>
    </cfRule>
  </conditionalFormatting>
  <conditionalFormatting sqref="F69">
    <cfRule type="cellIs" dxfId="5122" priority="8433" stopIfTrue="1" operator="notEqual">
      <formula>$S$42-$F$46-$F$52-$F$63-$F$68</formula>
    </cfRule>
  </conditionalFormatting>
  <conditionalFormatting sqref="F27">
    <cfRule type="cellIs" dxfId="5121" priority="8434" stopIfTrue="1" operator="notEqual">
      <formula>S18-F24</formula>
    </cfRule>
  </conditionalFormatting>
  <conditionalFormatting sqref="E68">
    <cfRule type="cellIs" dxfId="5120" priority="8435" stopIfTrue="1" operator="notEqual">
      <formula>$T$42-$E$46-$E$52-$E$63</formula>
    </cfRule>
  </conditionalFormatting>
  <conditionalFormatting sqref="E126">
    <cfRule type="cellIs" dxfId="5119" priority="8436" stopIfTrue="1" operator="notEqual">
      <formula>T82+T83+T86+T92+T102+T105-E105</formula>
    </cfRule>
  </conditionalFormatting>
  <conditionalFormatting sqref="E176">
    <cfRule type="cellIs" dxfId="5118" priority="8437" stopIfTrue="1" operator="notEqual">
      <formula>$T$140+$T$144+$T$148+$T$159+$T$167-$E$144-$E$148-$E$159-$E$167</formula>
    </cfRule>
  </conditionalFormatting>
  <conditionalFormatting sqref="E195">
    <cfRule type="cellIs" dxfId="5117" priority="8438" stopIfTrue="1" operator="notEqual">
      <formula>$T$188+$T$190-$E$190</formula>
    </cfRule>
  </conditionalFormatting>
  <conditionalFormatting sqref="E214">
    <cfRule type="cellIs" dxfId="5116" priority="8439" stopIfTrue="1" operator="notEqual">
      <formula>$T$207+$T$209+$T$212-$E$209-$E$212</formula>
    </cfRule>
  </conditionalFormatting>
  <conditionalFormatting sqref="E27">
    <cfRule type="cellIs" dxfId="5115" priority="8440" stopIfTrue="1" operator="notEqual">
      <formula>T18-E24</formula>
    </cfRule>
  </conditionalFormatting>
  <conditionalFormatting sqref="U18">
    <cfRule type="cellIs" dxfId="5114" priority="8441" stopIfTrue="1" operator="notEqual">
      <formula>P18+Q18+R18+S18+T18</formula>
    </cfRule>
    <cfRule type="cellIs" dxfId="5113" priority="8442" stopIfTrue="1" operator="notEqual">
      <formula>U21+U22+U23</formula>
    </cfRule>
  </conditionalFormatting>
  <conditionalFormatting sqref="D126">
    <cfRule type="cellIs" dxfId="5112" priority="8443" stopIfTrue="1" operator="notEqual">
      <formula>U82+U83+U86+U92+U102+U105-D105</formula>
    </cfRule>
  </conditionalFormatting>
  <conditionalFormatting sqref="D176">
    <cfRule type="cellIs" dxfId="5111" priority="8444" stopIfTrue="1" operator="notEqual">
      <formula>$U$140+$U$144+$U$148+$U$159+$U$167-$D$144-$D$148-$D$159-$D$167</formula>
    </cfRule>
  </conditionalFormatting>
  <conditionalFormatting sqref="D195">
    <cfRule type="cellIs" dxfId="5110" priority="8445" stopIfTrue="1" operator="notEqual">
      <formula>$U$188+$U$190-$D$190</formula>
    </cfRule>
  </conditionalFormatting>
  <conditionalFormatting sqref="D214">
    <cfRule type="cellIs" dxfId="5109" priority="8446" stopIfTrue="1" operator="notEqual">
      <formula>$U$207+$U$209+$U$212-$D$209-$D$212</formula>
    </cfRule>
  </conditionalFormatting>
  <conditionalFormatting sqref="D27">
    <cfRule type="cellIs" dxfId="5108" priority="8447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5703125" style="9" bestFit="1" customWidth="1"/>
    <col min="6" max="6" width="10.85546875" style="9" bestFit="1" customWidth="1"/>
    <col min="7" max="7" width="10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8.7109375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310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'[1]1997'!U34</f>
        <v>656270</v>
      </c>
      <c r="Q18" s="147">
        <f>'[1]1997'!W34</f>
        <v>36328</v>
      </c>
      <c r="R18" s="147">
        <f>'[1]1997'!Y34</f>
        <v>87471</v>
      </c>
      <c r="S18" s="147">
        <f>'[1]1997'!AA34</f>
        <v>144879</v>
      </c>
      <c r="T18" s="147">
        <f>'[1]1997'!AC34</f>
        <v>6655</v>
      </c>
      <c r="U18" s="147">
        <f>'[1]1997'!AE34</f>
        <v>931603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'[1]1997'!Y36+'[1]1997'!Y38+'[1]1997'!Y41</f>
        <v>9531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'[1]1997'!U36</f>
        <v>651829</v>
      </c>
      <c r="Q21" s="147">
        <f>'[1]1997'!W36+'[1]1997'!W37</f>
        <v>36248</v>
      </c>
      <c r="R21" s="147">
        <f>'[1]1997'!Y36</f>
        <v>5296</v>
      </c>
      <c r="S21" s="147">
        <f>'[1]1997'!AA36</f>
        <v>109388</v>
      </c>
      <c r="T21" s="147">
        <f>'[1]1997'!AC36</f>
        <v>1818</v>
      </c>
      <c r="U21" s="147">
        <f>'[1]1997'!AE36+'[1]1997'!AE37</f>
        <v>804579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'[1]1997'!U38</f>
        <v>4441</v>
      </c>
      <c r="Q22" s="147">
        <f>'[1]1997'!W38</f>
        <v>80</v>
      </c>
      <c r="R22" s="147">
        <f>'[1]1997'!Y38</f>
        <v>2892</v>
      </c>
      <c r="S22" s="147">
        <f>'[1]1997'!AA38</f>
        <v>35491</v>
      </c>
      <c r="T22" s="147">
        <f>'[1]1997'!AC38</f>
        <v>0</v>
      </c>
      <c r="U22" s="147">
        <f>'[1]1997'!AE38</f>
        <v>42904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'[1]1997'!Y39</f>
        <v>79283</v>
      </c>
      <c r="S23" s="147"/>
      <c r="T23" s="147">
        <f>'[1]1997'!AC39</f>
        <v>4837</v>
      </c>
      <c r="U23" s="147">
        <f>'[1]1997'!AE39</f>
        <v>84120</v>
      </c>
    </row>
    <row r="24" spans="4:52" s="121" customFormat="1" ht="12" customHeight="1" x14ac:dyDescent="0.2">
      <c r="D24" s="130">
        <f>'[1]1997'!D42</f>
        <v>454104</v>
      </c>
      <c r="E24" s="130">
        <f>'[1]1997'!F42</f>
        <v>3173</v>
      </c>
      <c r="F24" s="130">
        <f>'[1]1997'!H42</f>
        <v>20428</v>
      </c>
      <c r="G24" s="130">
        <f>'[1]1997'!J42</f>
        <v>21155</v>
      </c>
      <c r="H24" s="130">
        <f>'[1]1997'!L42</f>
        <v>14666</v>
      </c>
      <c r="I24" s="130">
        <f>'[1]1997'!N42</f>
        <v>394682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'[1]1997'!AE47</f>
        <v>41769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'[1]1997'!D50</f>
        <v>519268</v>
      </c>
      <c r="E27" s="134">
        <f>'[1]1997'!F50</f>
        <v>3482</v>
      </c>
      <c r="F27" s="134">
        <f>'[1]1997'!H50</f>
        <v>124451</v>
      </c>
      <c r="G27" s="134">
        <f>'[1]1997'!J50</f>
        <v>66316</v>
      </c>
      <c r="H27" s="134">
        <f>'[1]1997'!L50</f>
        <v>21662</v>
      </c>
      <c r="I27" s="134">
        <f>'[1]1997'!N50</f>
        <v>261588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'[1]1997'!D52</f>
        <v>65343</v>
      </c>
      <c r="E29" s="130">
        <f>'[1]1997'!F52</f>
        <v>713</v>
      </c>
      <c r="F29" s="130">
        <f>'[1]1997'!H52</f>
        <v>11698</v>
      </c>
      <c r="G29" s="130">
        <f>'[1]1997'!J52</f>
        <v>11405</v>
      </c>
      <c r="H29" s="130">
        <f>'[1]1997'!L52</f>
        <v>3258</v>
      </c>
      <c r="I29" s="130">
        <f>'[1]1997'!N52</f>
        <v>38269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'[1]1997'!D55</f>
        <v>453925</v>
      </c>
      <c r="E30" s="136">
        <f>'[1]1997'!F55</f>
        <v>2769</v>
      </c>
      <c r="F30" s="136">
        <f>'[1]1997'!H55</f>
        <v>112753</v>
      </c>
      <c r="G30" s="136">
        <f>'[1]1997'!J55</f>
        <v>54911</v>
      </c>
      <c r="H30" s="136">
        <f>'[1]1997'!L55</f>
        <v>18404</v>
      </c>
      <c r="I30" s="136">
        <f>'[1]1997'!N55</f>
        <v>223319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261588</v>
      </c>
      <c r="Q42" s="147">
        <f>H27</f>
        <v>21662</v>
      </c>
      <c r="R42" s="147">
        <f>G27</f>
        <v>66316</v>
      </c>
      <c r="S42" s="147">
        <f>F27</f>
        <v>124451</v>
      </c>
      <c r="T42" s="147">
        <f>E27</f>
        <v>3482</v>
      </c>
      <c r="U42" s="147">
        <f>D27</f>
        <v>519268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223319</v>
      </c>
      <c r="Q44" s="153">
        <f>H30</f>
        <v>18404</v>
      </c>
      <c r="R44" s="153">
        <f>G30</f>
        <v>54911</v>
      </c>
      <c r="S44" s="153">
        <f>F30</f>
        <v>112753</v>
      </c>
      <c r="T44" s="153">
        <f>E30</f>
        <v>2769</v>
      </c>
      <c r="U44" s="153">
        <f>D30</f>
        <v>453925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'[1]1997'!D71</f>
        <v>251716</v>
      </c>
      <c r="E46" s="144">
        <f>'[1]1997'!F71</f>
        <v>2762</v>
      </c>
      <c r="F46" s="144">
        <f>'[1]1997'!H71</f>
        <v>18658</v>
      </c>
      <c r="G46" s="144">
        <f>'[1]1997'!J71</f>
        <v>54859</v>
      </c>
      <c r="H46" s="144">
        <f>'[1]1997'!L71</f>
        <v>13016</v>
      </c>
      <c r="I46" s="144">
        <f>'[1]1997'!N71</f>
        <v>162421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'[1]1997'!D72</f>
        <v>197975</v>
      </c>
      <c r="E47" s="144">
        <f>'[1]1997'!F72</f>
        <v>2115</v>
      </c>
      <c r="F47" s="144">
        <f>'[1]1997'!H72</f>
        <v>15554</v>
      </c>
      <c r="G47" s="144">
        <f>'[1]1997'!J72</f>
        <v>42239</v>
      </c>
      <c r="H47" s="144">
        <f>'[1]1997'!L72</f>
        <v>9890</v>
      </c>
      <c r="I47" s="144">
        <f>'[1]1997'!N72</f>
        <v>128177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'[1]1997'!D73</f>
        <v>53741</v>
      </c>
      <c r="E48" s="144">
        <f>'[1]1997'!F73</f>
        <v>647</v>
      </c>
      <c r="F48" s="144">
        <f>'[1]1997'!H73</f>
        <v>3104</v>
      </c>
      <c r="G48" s="144">
        <f>'[1]1997'!J73</f>
        <v>12620</v>
      </c>
      <c r="H48" s="144">
        <f>'[1]1997'!L73</f>
        <v>3126</v>
      </c>
      <c r="I48" s="144">
        <f>'[1]1997'!N73</f>
        <v>34244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'[1]1997'!D74</f>
        <v>44357</v>
      </c>
      <c r="E50" s="33">
        <f>'[1]1997'!F74</f>
        <v>632</v>
      </c>
      <c r="F50" s="33">
        <f>'[1]1997'!H74</f>
        <v>2915</v>
      </c>
      <c r="G50" s="33">
        <f>'[1]1997'!J74</f>
        <v>7995</v>
      </c>
      <c r="H50" s="33">
        <f>'[1]1997'!L74</f>
        <v>2524</v>
      </c>
      <c r="I50" s="33">
        <f>'[1]1997'!N74</f>
        <v>30291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'[1]1997'!D75</f>
        <v>9384</v>
      </c>
      <c r="E51" s="33">
        <f>'[1]1997'!F75</f>
        <v>15</v>
      </c>
      <c r="F51" s="33">
        <f>'[1]1997'!H75</f>
        <v>189</v>
      </c>
      <c r="G51" s="33">
        <f>'[1]1997'!J75</f>
        <v>4625</v>
      </c>
      <c r="H51" s="33">
        <f>'[1]1997'!L75</f>
        <v>602</v>
      </c>
      <c r="I51" s="33">
        <f>'[1]1997'!N75</f>
        <v>3953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'[1]1997'!D76</f>
        <v>54756</v>
      </c>
      <c r="E52" s="147">
        <f>'[1]1997'!F76</f>
        <v>12</v>
      </c>
      <c r="F52" s="147">
        <f>'[1]1997'!H76</f>
        <v>2403</v>
      </c>
      <c r="G52" s="147">
        <f>'[1]1997'!J76</f>
        <v>52</v>
      </c>
      <c r="H52" s="147">
        <f>'[1]1997'!L76</f>
        <v>291</v>
      </c>
      <c r="I52" s="147">
        <f>'[1]1997'!N76</f>
        <v>3449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'[1]1997'!D77</f>
        <v>48549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'[1]1997'!D78</f>
        <v>27489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'[1]1997'!D79</f>
        <v>770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'[1]1997'!D80</f>
        <v>20290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'[1]1997'!D81</f>
        <v>6207</v>
      </c>
      <c r="E61" s="147">
        <f>'[1]1997'!F81</f>
        <v>12</v>
      </c>
      <c r="F61" s="147">
        <f>'[1]1997'!H81</f>
        <v>2403</v>
      </c>
      <c r="G61" s="147">
        <f>'[1]1997'!J81</f>
        <v>52</v>
      </c>
      <c r="H61" s="147">
        <f>'[1]1997'!L81</f>
        <v>291</v>
      </c>
      <c r="I61" s="147">
        <f>'[1]1997'!N81</f>
        <v>3449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'[1]1997'!D82</f>
        <v>-10182</v>
      </c>
      <c r="E63" s="147">
        <f>'[1]1997'!F82</f>
        <v>-5</v>
      </c>
      <c r="F63" s="147">
        <f>'[1]1997'!H82</f>
        <v>-704</v>
      </c>
      <c r="G63" s="147">
        <f>'[1]1997'!J82</f>
        <v>0</v>
      </c>
      <c r="H63" s="147">
        <f>'[1]1997'!L82</f>
        <v>-89</v>
      </c>
      <c r="I63" s="147">
        <f>'[1]1997'!N82</f>
        <v>-2604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'[1]1997'!D83</f>
        <v>-6780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'[1]1997'!D84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'[1]1997'!D85</f>
        <v>-6780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'[1]1997'!D86</f>
        <v>-3402</v>
      </c>
      <c r="E67" s="147">
        <f>'[1]1997'!F86</f>
        <v>-5</v>
      </c>
      <c r="F67" s="147">
        <f>'[1]1997'!H86</f>
        <v>-704</v>
      </c>
      <c r="G67" s="147"/>
      <c r="H67" s="147">
        <f>'[1]1997'!L86</f>
        <v>-89</v>
      </c>
      <c r="I67" s="147">
        <f>'[1]1997'!N86</f>
        <v>-2604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'[1]1997'!D90</f>
        <v>139513</v>
      </c>
      <c r="E68" s="149">
        <f>'[1]1997'!F90</f>
        <v>713</v>
      </c>
      <c r="F68" s="149">
        <f>'[1]1997'!H90</f>
        <v>20629</v>
      </c>
      <c r="G68" s="149">
        <f>'[1]1997'!J90</f>
        <v>11405</v>
      </c>
      <c r="H68" s="149">
        <f>'[1]1997'!L90</f>
        <v>8444</v>
      </c>
      <c r="I68" s="149">
        <f>'[1]1997'!N90</f>
        <v>98322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'[1]1997'!D91</f>
        <v>83465</v>
      </c>
      <c r="E69" s="149"/>
      <c r="F69" s="149">
        <f>'[1]1997'!H91</f>
        <v>83465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'[1]1997'!D93</f>
        <v>77823</v>
      </c>
      <c r="E70" s="151">
        <f>'[1]1997'!F93</f>
        <v>0</v>
      </c>
      <c r="F70" s="151">
        <f>'[1]1997'!H93</f>
        <v>12584</v>
      </c>
      <c r="G70" s="151">
        <f>'[1]1997'!J93</f>
        <v>0</v>
      </c>
      <c r="H70" s="151">
        <f>'[1]1997'!L93</f>
        <v>5186</v>
      </c>
      <c r="I70" s="151">
        <f>'[1]1997'!N93</f>
        <v>60053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'[1]1997'!D94</f>
        <v>79812</v>
      </c>
      <c r="E71" s="151"/>
      <c r="F71" s="151">
        <f>'[1]1997'!H94</f>
        <v>79812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98322</v>
      </c>
      <c r="Q82" s="147">
        <f>H68</f>
        <v>8444</v>
      </c>
      <c r="R82" s="147">
        <f>G68</f>
        <v>11405</v>
      </c>
      <c r="S82" s="147">
        <f>F68</f>
        <v>20629</v>
      </c>
      <c r="T82" s="147">
        <f>E68</f>
        <v>713</v>
      </c>
      <c r="U82" s="147">
        <f>D68</f>
        <v>139513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83465</v>
      </c>
      <c r="T83" s="147"/>
      <c r="U83" s="147">
        <f>D69</f>
        <v>83465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60053</v>
      </c>
      <c r="Q84" s="147">
        <f>H70</f>
        <v>5186</v>
      </c>
      <c r="R84" s="147">
        <f>G70</f>
        <v>0</v>
      </c>
      <c r="S84" s="147">
        <f>F70</f>
        <v>12584</v>
      </c>
      <c r="T84" s="147">
        <f>E70</f>
        <v>0</v>
      </c>
      <c r="U84" s="147">
        <f>D70</f>
        <v>77823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79812</v>
      </c>
      <c r="T85" s="147"/>
      <c r="U85" s="147">
        <f>D71</f>
        <v>79812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'[1]1997'!AA110</f>
        <v>251731</v>
      </c>
      <c r="T86" s="144"/>
      <c r="U86" s="144">
        <f>'[1]1997'!AE110</f>
        <v>251731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'[1]1997'!AA111</f>
        <v>197997</v>
      </c>
      <c r="T87" s="147"/>
      <c r="U87" s="147">
        <f>'[1]1997'!AE111</f>
        <v>197997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'[1]1997'!AA112</f>
        <v>53734</v>
      </c>
      <c r="T88" s="144"/>
      <c r="U88" s="144">
        <f>'[1]1997'!AE112</f>
        <v>53734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'[1]1997'!AA113</f>
        <v>44350</v>
      </c>
      <c r="T90" s="32"/>
      <c r="U90" s="32">
        <f>'[1]1997'!AE113</f>
        <v>44350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'[1]1997'!AA114</f>
        <v>9384</v>
      </c>
      <c r="T91" s="32"/>
      <c r="U91" s="32">
        <f>'[1]1997'!AE114</f>
        <v>9384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'[1]1997'!Y115</f>
        <v>53959</v>
      </c>
      <c r="S92" s="147"/>
      <c r="T92" s="147"/>
      <c r="U92" s="147">
        <f>'[1]1997'!AE115</f>
        <v>53959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'[1]1997'!Y116</f>
        <v>47752</v>
      </c>
      <c r="S94" s="147"/>
      <c r="T94" s="147"/>
      <c r="U94" s="147">
        <f>'[1]1997'!AE116</f>
        <v>47752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'[1]1997'!Y117</f>
        <v>27489</v>
      </c>
      <c r="S95" s="147"/>
      <c r="T95" s="147"/>
      <c r="U95" s="147">
        <f>'[1]1997'!AE117</f>
        <v>27489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'[1]1997'!Y118</f>
        <v>117</v>
      </c>
      <c r="S96" s="147"/>
      <c r="T96" s="147"/>
      <c r="U96" s="147">
        <f>'[1]1997'!AE118</f>
        <v>117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'[1]1997'!Y119</f>
        <v>20146</v>
      </c>
      <c r="S98" s="147"/>
      <c r="T98" s="147"/>
      <c r="U98" s="147">
        <f>'[1]1997'!AE119</f>
        <v>20146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'[1]1997'!Y120</f>
        <v>6207</v>
      </c>
      <c r="S101" s="147"/>
      <c r="T101" s="147"/>
      <c r="U101" s="147">
        <f>'[1]1997'!AE120</f>
        <v>6207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'[1]1997'!Y121</f>
        <v>-4745</v>
      </c>
      <c r="S102" s="147"/>
      <c r="T102" s="147"/>
      <c r="U102" s="147">
        <f>'[1]1997'!AE121</f>
        <v>-4745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'[1]1997'!Y122</f>
        <v>-2732</v>
      </c>
      <c r="S103" s="147"/>
      <c r="T103" s="147"/>
      <c r="U103" s="147">
        <f>'[1]1997'!AE122</f>
        <v>-2732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'[1]1997'!Y123</f>
        <v>-2013</v>
      </c>
      <c r="S104" s="147"/>
      <c r="T104" s="147"/>
      <c r="U104" s="147">
        <f>'[1]1997'!AE123</f>
        <v>-2013</v>
      </c>
    </row>
    <row r="105" spans="4:52" s="185" customFormat="1" ht="12" customHeight="1" x14ac:dyDescent="0.2">
      <c r="D105" s="147">
        <f>'[1]1997'!D124</f>
        <v>118442</v>
      </c>
      <c r="E105" s="147">
        <f>'[1]1997'!F124</f>
        <v>118</v>
      </c>
      <c r="F105" s="147">
        <f>'[1]1997'!H124</f>
        <v>7627</v>
      </c>
      <c r="G105" s="147">
        <f>'[1]1997'!J124</f>
        <v>23548</v>
      </c>
      <c r="H105" s="147">
        <f>'[1]1997'!L124</f>
        <v>62711</v>
      </c>
      <c r="I105" s="147">
        <f>'[1]1997'!N124</f>
        <v>24438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'[1]1997'!U124</f>
        <v>9033</v>
      </c>
      <c r="Q105" s="147">
        <f>'[1]1997'!W124</f>
        <v>65209</v>
      </c>
      <c r="R105" s="147">
        <f>'[1]1997'!Y124</f>
        <v>7618</v>
      </c>
      <c r="S105" s="147">
        <f>'[1]1997'!AA124</f>
        <v>28616</v>
      </c>
      <c r="T105" s="147">
        <f>'[1]1997'!AC124</f>
        <v>760</v>
      </c>
      <c r="U105" s="147">
        <f>'[1]1997'!AE124</f>
        <v>111236</v>
      </c>
    </row>
    <row r="106" spans="4:52" s="185" customFormat="1" ht="12" customHeight="1" x14ac:dyDescent="0.2">
      <c r="D106" s="147">
        <f>'[1]1997'!D126</f>
        <v>82799</v>
      </c>
      <c r="E106" s="147">
        <f>'[1]1997'!F126</f>
        <v>118</v>
      </c>
      <c r="F106" s="147">
        <f>'[1]1997'!H126</f>
        <v>7021</v>
      </c>
      <c r="G106" s="147">
        <f>'[1]1997'!J126</f>
        <v>23543</v>
      </c>
      <c r="H106" s="147">
        <f>'[1]1997'!L126</f>
        <v>42956</v>
      </c>
      <c r="I106" s="147">
        <f>'[1]1997'!N126</f>
        <v>9161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'[1]1997'!U126</f>
        <v>4079</v>
      </c>
      <c r="Q106" s="147">
        <f>'[1]1997'!W126</f>
        <v>62322</v>
      </c>
      <c r="R106" s="147">
        <f>'[1]1997'!Y126</f>
        <v>2393</v>
      </c>
      <c r="S106" s="147">
        <f>'[1]1997'!AA126</f>
        <v>10519</v>
      </c>
      <c r="T106" s="147">
        <f>'[1]1997'!AC126</f>
        <v>692</v>
      </c>
      <c r="U106" s="147">
        <f>'[1]1997'!AE126</f>
        <v>80005</v>
      </c>
    </row>
    <row r="107" spans="4:52" s="185" customFormat="1" ht="12" customHeight="1" x14ac:dyDescent="0.2">
      <c r="D107" s="147">
        <f>'[1]1997'!D129</f>
        <v>19755</v>
      </c>
      <c r="E107" s="147"/>
      <c r="F107" s="147"/>
      <c r="G107" s="147">
        <f>'[1]1997'!J129</f>
        <v>0</v>
      </c>
      <c r="H107" s="147">
        <f>'[1]1997'!L129</f>
        <v>6693</v>
      </c>
      <c r="I107" s="147">
        <f>'[1]1997'!N129</f>
        <v>13062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'[1]1997'!U129</f>
        <v>3136</v>
      </c>
      <c r="Q107" s="147">
        <f>'[1]1997'!W129</f>
        <v>2488</v>
      </c>
      <c r="R107" s="147">
        <f>'[1]1997'!Y129</f>
        <v>5202</v>
      </c>
      <c r="S107" s="147">
        <f>'[1]1997'!AA129</f>
        <v>4978</v>
      </c>
      <c r="T107" s="147">
        <f>'[1]1997'!AC129</f>
        <v>67</v>
      </c>
      <c r="U107" s="147">
        <f>'[1]1997'!AE129</f>
        <v>15871</v>
      </c>
    </row>
    <row r="108" spans="4:52" s="185" customFormat="1" ht="12" customHeight="1" x14ac:dyDescent="0.2">
      <c r="D108" s="147">
        <f>'[1]1997'!D130</f>
        <v>2244</v>
      </c>
      <c r="E108" s="147"/>
      <c r="F108" s="147"/>
      <c r="G108" s="147">
        <f>'[1]1997'!J130</f>
        <v>0</v>
      </c>
      <c r="H108" s="147">
        <f>'[1]1997'!L130</f>
        <v>200</v>
      </c>
      <c r="I108" s="147">
        <f>'[1]1997'!N130</f>
        <v>2044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'[1]1997'!U130</f>
        <v>1365</v>
      </c>
      <c r="Q108" s="147">
        <f>'[1]1997'!W130</f>
        <v>289</v>
      </c>
      <c r="R108" s="147">
        <f>'[1]1997'!Y130</f>
        <v>0</v>
      </c>
      <c r="S108" s="147"/>
      <c r="T108" s="147"/>
      <c r="U108" s="147">
        <f>'[1]1997'!AE130</f>
        <v>1654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'[1]1997'!D135</f>
        <v>12862</v>
      </c>
      <c r="E118" s="147">
        <f>'[1]1997'!F135</f>
        <v>0</v>
      </c>
      <c r="F118" s="147">
        <f>'[1]1997'!H135</f>
        <v>0</v>
      </c>
      <c r="G118" s="147">
        <f>'[1]1997'!J135</f>
        <v>0</v>
      </c>
      <c r="H118" s="147">
        <f>'[1]1997'!L135</f>
        <v>12862</v>
      </c>
      <c r="I118" s="147">
        <f>'[1]1997'!N135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'[1]1997'!U135</f>
        <v>316</v>
      </c>
      <c r="Q118" s="147">
        <f>'[1]1997'!W135</f>
        <v>110</v>
      </c>
      <c r="R118" s="147">
        <f>'[1]1997'!Y135</f>
        <v>0</v>
      </c>
      <c r="S118" s="147">
        <f>'[1]1997'!AA135</f>
        <v>12498</v>
      </c>
      <c r="T118" s="147">
        <f>'[1]1997'!AC135</f>
        <v>0</v>
      </c>
      <c r="U118" s="147">
        <f>'[1]1997'!AE135</f>
        <v>12924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'[1]1997'!D139</f>
        <v>782</v>
      </c>
      <c r="E125" s="147">
        <f>'[1]1997'!F139</f>
        <v>0</v>
      </c>
      <c r="F125" s="147">
        <f>'[1]1997'!H139</f>
        <v>606</v>
      </c>
      <c r="G125" s="147">
        <f>'[1]1997'!J139</f>
        <v>5</v>
      </c>
      <c r="H125" s="147">
        <f>'[1]1997'!L139</f>
        <v>0</v>
      </c>
      <c r="I125" s="147">
        <f>'[1]1997'!N139</f>
        <v>171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'[1]1997'!U139</f>
        <v>137</v>
      </c>
      <c r="Q125" s="147">
        <f>'[1]1997'!W139</f>
        <v>0</v>
      </c>
      <c r="R125" s="147">
        <f>'[1]1997'!Y139</f>
        <v>23</v>
      </c>
      <c r="S125" s="147">
        <f>'[1]1997'!AA139</f>
        <v>621</v>
      </c>
      <c r="T125" s="147">
        <f>'[1]1997'!AC139</f>
        <v>1</v>
      </c>
      <c r="U125" s="147">
        <f>'[1]1997'!AE139</f>
        <v>782</v>
      </c>
    </row>
    <row r="126" spans="4:21" s="192" customFormat="1" ht="12" customHeight="1" x14ac:dyDescent="0.2">
      <c r="D126" s="149">
        <f>'[1]1997'!D140</f>
        <v>516717</v>
      </c>
      <c r="E126" s="149">
        <f>'[1]1997'!F140</f>
        <v>1355</v>
      </c>
      <c r="F126" s="149">
        <f>'[1]1997'!H140</f>
        <v>376814</v>
      </c>
      <c r="G126" s="149">
        <f>'[1]1997'!J140</f>
        <v>44689</v>
      </c>
      <c r="H126" s="149">
        <f>'[1]1997'!L140</f>
        <v>10942</v>
      </c>
      <c r="I126" s="149">
        <f>'[1]1997'!N140</f>
        <v>82917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'[1]1997'!D142</f>
        <v>451374</v>
      </c>
      <c r="E128" s="151">
        <f>'[1]1997'!F142</f>
        <v>642</v>
      </c>
      <c r="F128" s="151">
        <f>'[1]1997'!H142</f>
        <v>365116</v>
      </c>
      <c r="G128" s="151">
        <f>'[1]1997'!J142</f>
        <v>33284</v>
      </c>
      <c r="H128" s="151">
        <f>'[1]1997'!L142</f>
        <v>7684</v>
      </c>
      <c r="I128" s="151">
        <f>'[1]1997'!N142</f>
        <v>44648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82917</v>
      </c>
      <c r="Q140" s="147">
        <f>H126</f>
        <v>10942</v>
      </c>
      <c r="R140" s="147">
        <f>G126</f>
        <v>44689</v>
      </c>
      <c r="S140" s="147">
        <f>F126</f>
        <v>376814</v>
      </c>
      <c r="T140" s="147">
        <f>E126</f>
        <v>1355</v>
      </c>
      <c r="U140" s="147">
        <f>D126</f>
        <v>516717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44648</v>
      </c>
      <c r="Q142" s="153">
        <f>H128</f>
        <v>7684</v>
      </c>
      <c r="R142" s="153">
        <f>G128</f>
        <v>33284</v>
      </c>
      <c r="S142" s="153">
        <f>F128</f>
        <v>365116</v>
      </c>
      <c r="T142" s="153">
        <f>E128</f>
        <v>642</v>
      </c>
      <c r="U142" s="153">
        <f>D128</f>
        <v>451374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'[1]1997'!D156</f>
        <v>50524</v>
      </c>
      <c r="E144" s="147">
        <f>'[1]1997'!F156</f>
        <v>0</v>
      </c>
      <c r="F144" s="147">
        <f>'[1]1997'!H156</f>
        <v>37617</v>
      </c>
      <c r="G144" s="147">
        <f>'[1]1997'!J156</f>
        <v>3</v>
      </c>
      <c r="H144" s="147">
        <f>'[1]1997'!L156</f>
        <v>3542</v>
      </c>
      <c r="I144" s="147">
        <f>'[1]1997'!N156</f>
        <v>9362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'[1]1997'!Y156</f>
        <v>50406</v>
      </c>
      <c r="S144" s="147"/>
      <c r="T144" s="147"/>
      <c r="U144" s="147">
        <f>'[1]1997'!AE156</f>
        <v>50406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'[1]1997'!D157</f>
        <v>48623</v>
      </c>
      <c r="E146" s="147">
        <f>'[1]1997'!F157</f>
        <v>0</v>
      </c>
      <c r="F146" s="147">
        <f>'[1]1997'!H157</f>
        <v>35716</v>
      </c>
      <c r="G146" s="147">
        <f>'[1]1997'!J157</f>
        <v>3</v>
      </c>
      <c r="H146" s="147">
        <f>'[1]1997'!L157</f>
        <v>3542</v>
      </c>
      <c r="I146" s="147">
        <f>'[1]1997'!N157</f>
        <v>9362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'[1]1997'!Y157</f>
        <v>48505</v>
      </c>
      <c r="S146" s="147"/>
      <c r="T146" s="147"/>
      <c r="U146" s="147">
        <f>'[1]1997'!AE157</f>
        <v>48505</v>
      </c>
    </row>
    <row r="147" spans="4:21" s="46" customFormat="1" ht="12" customHeight="1" x14ac:dyDescent="0.2">
      <c r="D147" s="147">
        <f>'[1]1997'!D158</f>
        <v>1901</v>
      </c>
      <c r="E147" s="147">
        <f>'[1]1997'!F158</f>
        <v>0</v>
      </c>
      <c r="F147" s="147">
        <f>'[1]1997'!H158</f>
        <v>1901</v>
      </c>
      <c r="G147" s="147">
        <f>'[1]1997'!J158</f>
        <v>0</v>
      </c>
      <c r="H147" s="147">
        <f>'[1]1997'!L158</f>
        <v>0</v>
      </c>
      <c r="I147" s="147">
        <f>'[1]1997'!N158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'[1]1997'!Y158</f>
        <v>1901</v>
      </c>
      <c r="S147" s="147"/>
      <c r="T147" s="147"/>
      <c r="U147" s="147">
        <f>'[1]1997'!AE158</f>
        <v>1901</v>
      </c>
    </row>
    <row r="148" spans="4:21" s="175" customFormat="1" ht="12" customHeight="1" x14ac:dyDescent="0.2">
      <c r="D148" s="147">
        <f>'[1]1997'!D159</f>
        <v>70880</v>
      </c>
      <c r="E148" s="147"/>
      <c r="F148" s="147">
        <f>'[1]1997'!H159</f>
        <v>70880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'[1]1997'!U159</f>
        <v>3956</v>
      </c>
      <c r="Q148" s="147">
        <f>'[1]1997'!W159</f>
        <v>3600</v>
      </c>
      <c r="R148" s="147">
        <f>'[1]1997'!Y159</f>
        <v>63111</v>
      </c>
      <c r="S148" s="147">
        <f>'[1]1997'!AA159</f>
        <v>189</v>
      </c>
      <c r="T148" s="147">
        <f>'[1]1997'!AC159</f>
        <v>15</v>
      </c>
      <c r="U148" s="147">
        <f>'[1]1997'!AE159</f>
        <v>70871</v>
      </c>
    </row>
    <row r="149" spans="4:21" s="46" customFormat="1" ht="12" customHeight="1" x14ac:dyDescent="0.2">
      <c r="D149" s="147">
        <f>'[1]1997'!D160</f>
        <v>44320</v>
      </c>
      <c r="E149" s="147"/>
      <c r="F149" s="147">
        <f>'[1]1997'!H160</f>
        <v>44320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'[1]1997'!U160</f>
        <v>0</v>
      </c>
      <c r="Q149" s="147">
        <f>'[1]1997'!W160</f>
        <v>2974</v>
      </c>
      <c r="R149" s="147">
        <f>'[1]1997'!Y160</f>
        <v>41383</v>
      </c>
      <c r="S149" s="147"/>
      <c r="T149" s="147"/>
      <c r="U149" s="147">
        <f>'[1]1997'!AE160</f>
        <v>44357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'[1]1997'!D163</f>
        <v>9384</v>
      </c>
      <c r="E151" s="147"/>
      <c r="F151" s="147">
        <f>'[1]1997'!H163</f>
        <v>9384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'[1]1997'!U163</f>
        <v>3956</v>
      </c>
      <c r="Q151" s="147">
        <f>'[1]1997'!W163</f>
        <v>599</v>
      </c>
      <c r="R151" s="147">
        <f>'[1]1997'!Y163</f>
        <v>4625</v>
      </c>
      <c r="S151" s="147">
        <f>'[1]1997'!AA163</f>
        <v>189</v>
      </c>
      <c r="T151" s="147">
        <f>'[1]1997'!AC163</f>
        <v>15</v>
      </c>
      <c r="U151" s="147">
        <f>'[1]1997'!AE163</f>
        <v>9384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'[1]1997'!D166</f>
        <v>17361</v>
      </c>
      <c r="E153" s="147"/>
      <c r="F153" s="147">
        <f>'[1]1997'!H166</f>
        <v>17361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'[1]1997'!U166</f>
        <v>0</v>
      </c>
      <c r="Q153" s="147">
        <f>'[1]1997'!W166</f>
        <v>212</v>
      </c>
      <c r="R153" s="147">
        <f>'[1]1997'!Y166</f>
        <v>17103</v>
      </c>
      <c r="S153" s="147">
        <f>'[1]1997'!AA166</f>
        <v>0</v>
      </c>
      <c r="T153" s="147">
        <f>'[1]1997'!AC166</f>
        <v>0</v>
      </c>
      <c r="U153" s="147">
        <f>'[1]1997'!AE166</f>
        <v>17315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'[1]1997'!D169</f>
        <v>423</v>
      </c>
      <c r="E155" s="147"/>
      <c r="F155" s="147">
        <f>'[1]1997'!H169</f>
        <v>423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'[1]1997'!U169</f>
        <v>0</v>
      </c>
      <c r="Q155" s="147">
        <f>'[1]1997'!W169</f>
        <v>423</v>
      </c>
      <c r="R155" s="147">
        <f>'[1]1997'!Y169</f>
        <v>0</v>
      </c>
      <c r="S155" s="147">
        <f>'[1]1997'!AA169</f>
        <v>0</v>
      </c>
      <c r="T155" s="147">
        <f>'[1]1997'!AC169</f>
        <v>0</v>
      </c>
      <c r="U155" s="147">
        <f>'[1]1997'!AE169</f>
        <v>423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'[1]1997'!D172</f>
        <v>-608</v>
      </c>
      <c r="E157" s="147"/>
      <c r="F157" s="147">
        <f>'[1]1997'!H172</f>
        <v>-608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'[1]1997'!W172</f>
        <v>-608</v>
      </c>
      <c r="R157" s="147">
        <f>'[1]1997'!Y172</f>
        <v>0</v>
      </c>
      <c r="S157" s="147"/>
      <c r="T157" s="147"/>
      <c r="U157" s="147">
        <f>'[1]1997'!AE172</f>
        <v>-608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'[1]1997'!D173</f>
        <v>71096</v>
      </c>
      <c r="E159" s="147">
        <f>'[1]1997'!F173</f>
        <v>27</v>
      </c>
      <c r="F159" s="147">
        <f>'[1]1997'!H173</f>
        <v>167</v>
      </c>
      <c r="G159" s="147">
        <f>'[1]1997'!J173</f>
        <v>65520</v>
      </c>
      <c r="H159" s="147">
        <f>'[1]1997'!L173</f>
        <v>1775</v>
      </c>
      <c r="I159" s="147">
        <f>'[1]1997'!N173</f>
        <v>3607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'[1]1997'!AA173</f>
        <v>71460</v>
      </c>
      <c r="T159" s="147"/>
      <c r="U159" s="147">
        <f>'[1]1997'!AE173</f>
        <v>71460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'[1]1997'!D174</f>
        <v>56105</v>
      </c>
      <c r="E161" s="32"/>
      <c r="F161" s="32"/>
      <c r="G161" s="32">
        <f>'[1]1997'!J174</f>
        <v>56105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'[1]1997'!AA174</f>
        <v>56469</v>
      </c>
      <c r="T161" s="32"/>
      <c r="U161" s="32">
        <f>'[1]1997'!AE174</f>
        <v>56469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'[1]1997'!D177</f>
        <v>11623</v>
      </c>
      <c r="E163" s="32"/>
      <c r="F163" s="32">
        <f>'[1]1997'!H177</f>
        <v>167</v>
      </c>
      <c r="G163" s="32">
        <f>'[1]1997'!J177</f>
        <v>6074</v>
      </c>
      <c r="H163" s="32">
        <f>'[1]1997'!L177</f>
        <v>1775</v>
      </c>
      <c r="I163" s="32">
        <f>'[1]1997'!N177</f>
        <v>3607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'[1]1997'!AA177</f>
        <v>11623</v>
      </c>
      <c r="T163" s="32"/>
      <c r="U163" s="32">
        <f>'[1]1997'!AE177</f>
        <v>11623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'[1]1997'!D180</f>
        <v>3368</v>
      </c>
      <c r="E165" s="32">
        <f>'[1]1997'!F180</f>
        <v>27</v>
      </c>
      <c r="F165" s="32"/>
      <c r="G165" s="32">
        <f>'[1]1997'!J180</f>
        <v>3341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'[1]1997'!AA180</f>
        <v>3368</v>
      </c>
      <c r="T165" s="32"/>
      <c r="U165" s="32">
        <f>'[1]1997'!AE180</f>
        <v>3368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'[1]1997'!D181</f>
        <v>123970</v>
      </c>
      <c r="E167" s="147">
        <f>'[1]1997'!F181</f>
        <v>1234</v>
      </c>
      <c r="F167" s="147">
        <f>'[1]1997'!H181</f>
        <v>28659</v>
      </c>
      <c r="G167" s="147">
        <f>'[1]1997'!J181</f>
        <v>76122</v>
      </c>
      <c r="H167" s="147">
        <f>'[1]1997'!L181</f>
        <v>11370</v>
      </c>
      <c r="I167" s="147">
        <f>'[1]1997'!N181</f>
        <v>6585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'[1]1997'!U181</f>
        <v>2270</v>
      </c>
      <c r="Q167" s="147">
        <f>'[1]1997'!W181</f>
        <v>11972</v>
      </c>
      <c r="R167" s="147">
        <f>'[1]1997'!Y181</f>
        <v>72108</v>
      </c>
      <c r="S167" s="147">
        <f>'[1]1997'!AA181</f>
        <v>28660</v>
      </c>
      <c r="T167" s="147">
        <f>'[1]1997'!AC181</f>
        <v>6609</v>
      </c>
      <c r="U167" s="147">
        <f>'[1]1997'!AE181</f>
        <v>121619</v>
      </c>
    </row>
    <row r="168" spans="4:21" s="185" customFormat="1" ht="12" customHeight="1" x14ac:dyDescent="0.2">
      <c r="D168" s="147">
        <f>'[1]1997'!D182</f>
        <v>11044</v>
      </c>
      <c r="E168" s="147">
        <f>'[1]1997'!F182</f>
        <v>17</v>
      </c>
      <c r="F168" s="147">
        <f>'[1]1997'!H182</f>
        <v>6237</v>
      </c>
      <c r="G168" s="147">
        <f>'[1]1997'!J182</f>
        <v>69</v>
      </c>
      <c r="H168" s="147">
        <f>'[1]1997'!L182</f>
        <v>1385</v>
      </c>
      <c r="I168" s="147">
        <f>'[1]1997'!N182</f>
        <v>3336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'[1]1997'!W182</f>
        <v>10374</v>
      </c>
      <c r="R168" s="147"/>
      <c r="S168" s="147"/>
      <c r="T168" s="147"/>
      <c r="U168" s="147">
        <f>'[1]1997'!AE182</f>
        <v>10374</v>
      </c>
    </row>
    <row r="169" spans="4:21" s="185" customFormat="1" ht="12" customHeight="1" x14ac:dyDescent="0.2">
      <c r="D169" s="147">
        <f>'[1]1997'!D183</f>
        <v>9252</v>
      </c>
      <c r="E169" s="147"/>
      <c r="F169" s="147"/>
      <c r="G169" s="147"/>
      <c r="H169" s="147">
        <f>'[1]1997'!L183</f>
        <v>9252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'[1]1997'!U183</f>
        <v>2270</v>
      </c>
      <c r="Q169" s="147">
        <f>'[1]1997'!W183</f>
        <v>1361</v>
      </c>
      <c r="R169" s="147">
        <f>'[1]1997'!Y183</f>
        <v>41</v>
      </c>
      <c r="S169" s="147">
        <f>'[1]1997'!AA183</f>
        <v>6087</v>
      </c>
      <c r="T169" s="147">
        <f>'[1]1997'!AC183</f>
        <v>15</v>
      </c>
      <c r="U169" s="147">
        <f>'[1]1997'!AE183</f>
        <v>9774</v>
      </c>
    </row>
    <row r="170" spans="4:21" s="185" customFormat="1" ht="12" customHeight="1" x14ac:dyDescent="0.2">
      <c r="D170" s="147">
        <f>'[1]1997'!D184</f>
        <v>67805</v>
      </c>
      <c r="E170" s="147"/>
      <c r="F170" s="147"/>
      <c r="G170" s="147">
        <f>'[1]1997'!J184</f>
        <v>67805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'[1]1997'!Y184</f>
        <v>67805</v>
      </c>
      <c r="S170" s="147"/>
      <c r="T170" s="147"/>
      <c r="U170" s="147">
        <f>'[1]1997'!AE184</f>
        <v>67805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'[1]1997'!D185</f>
        <v>464</v>
      </c>
      <c r="E172" s="147"/>
      <c r="F172" s="147"/>
      <c r="G172" s="147">
        <f>'[1]1997'!J185</f>
        <v>464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'[1]1997'!Y185</f>
        <v>1704</v>
      </c>
      <c r="S172" s="147"/>
      <c r="T172" s="147"/>
      <c r="U172" s="147">
        <f>'[1]1997'!AE185</f>
        <v>1704</v>
      </c>
    </row>
    <row r="173" spans="4:21" s="185" customFormat="1" ht="12" customHeight="1" x14ac:dyDescent="0.2">
      <c r="D173" s="147">
        <f>'[1]1997'!D187</f>
        <v>30693</v>
      </c>
      <c r="E173" s="147">
        <f>'[1]1997'!F187</f>
        <v>1217</v>
      </c>
      <c r="F173" s="147">
        <f>'[1]1997'!H187</f>
        <v>22422</v>
      </c>
      <c r="G173" s="147">
        <f>'[1]1997'!J187</f>
        <v>3072</v>
      </c>
      <c r="H173" s="147">
        <f>'[1]1997'!L187</f>
        <v>733</v>
      </c>
      <c r="I173" s="147">
        <f>'[1]1997'!N187</f>
        <v>3249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'[1]1997'!U187</f>
        <v>0</v>
      </c>
      <c r="Q173" s="147">
        <f>'[1]1997'!W187</f>
        <v>237</v>
      </c>
      <c r="R173" s="147">
        <f>'[1]1997'!Y187</f>
        <v>2558</v>
      </c>
      <c r="S173" s="147">
        <f>'[1]1997'!AA187</f>
        <v>22573</v>
      </c>
      <c r="T173" s="147">
        <f>'[1]1997'!AC187</f>
        <v>6594</v>
      </c>
      <c r="U173" s="147">
        <f>'[1]1997'!AE187</f>
        <v>31962</v>
      </c>
    </row>
    <row r="174" spans="4:21" s="185" customFormat="1" ht="12" customHeight="1" x14ac:dyDescent="0.2">
      <c r="D174" s="147">
        <f>'[1]1997'!D188</f>
        <v>4712</v>
      </c>
      <c r="E174" s="147"/>
      <c r="F174" s="147"/>
      <c r="G174" s="147">
        <f>'[1]1997'!J188</f>
        <v>4712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'[1]1997'!D189</f>
        <v>514603</v>
      </c>
      <c r="E176" s="149">
        <f>'[1]1997'!F189</f>
        <v>6718</v>
      </c>
      <c r="F176" s="149">
        <f>'[1]1997'!H189</f>
        <v>339800</v>
      </c>
      <c r="G176" s="149">
        <f>'[1]1997'!J189</f>
        <v>88669</v>
      </c>
      <c r="H176" s="149">
        <f>'[1]1997'!L189</f>
        <v>9827</v>
      </c>
      <c r="I176" s="149">
        <f>'[1]1997'!N189</f>
        <v>69589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'[1]1997'!D191</f>
        <v>449260</v>
      </c>
      <c r="E177" s="136">
        <f>'[1]1997'!F191</f>
        <v>6005</v>
      </c>
      <c r="F177" s="136">
        <f>'[1]1997'!H191</f>
        <v>328102</v>
      </c>
      <c r="G177" s="136">
        <f>'[1]1997'!J191</f>
        <v>77264</v>
      </c>
      <c r="H177" s="136">
        <f>'[1]1997'!L191</f>
        <v>6569</v>
      </c>
      <c r="I177" s="136">
        <f>'[1]1997'!N191</f>
        <v>31320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69589</v>
      </c>
      <c r="Q188" s="147">
        <f>H176</f>
        <v>9827</v>
      </c>
      <c r="R188" s="147">
        <f>G176</f>
        <v>88669</v>
      </c>
      <c r="S188" s="147">
        <f>F176</f>
        <v>339800</v>
      </c>
      <c r="T188" s="147">
        <f>E176</f>
        <v>6718</v>
      </c>
      <c r="U188" s="147">
        <f>D176</f>
        <v>514603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31320</v>
      </c>
      <c r="Q189" s="153">
        <f>H177</f>
        <v>6569</v>
      </c>
      <c r="R189" s="153">
        <f>G177</f>
        <v>77264</v>
      </c>
      <c r="S189" s="153">
        <f>F177</f>
        <v>328102</v>
      </c>
      <c r="T189" s="153">
        <f>E177</f>
        <v>6005</v>
      </c>
      <c r="U189" s="153">
        <f>D177</f>
        <v>449260</v>
      </c>
    </row>
    <row r="190" spans="4:52" s="175" customFormat="1" ht="12" customHeight="1" x14ac:dyDescent="0.2">
      <c r="D190" s="147">
        <f>'[1]1997'!D205</f>
        <v>54344</v>
      </c>
      <c r="E190" s="147">
        <f>'[1]1997'!F205</f>
        <v>4837</v>
      </c>
      <c r="F190" s="147"/>
      <c r="G190" s="147">
        <f>'[1]1997'!J205</f>
        <v>49507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'[1]1997'!AA205</f>
        <v>54344</v>
      </c>
      <c r="T190" s="147"/>
      <c r="U190" s="147">
        <f>'[1]1997'!AE205</f>
        <v>54344</v>
      </c>
    </row>
    <row r="191" spans="4:52" s="175" customFormat="1" ht="12" customHeight="1" x14ac:dyDescent="0.2">
      <c r="D191" s="147">
        <f>'[1]1997'!D206</f>
        <v>43974</v>
      </c>
      <c r="E191" s="147">
        <f>'[1]1997'!F206</f>
        <v>4837</v>
      </c>
      <c r="F191" s="147"/>
      <c r="G191" s="147">
        <f>'[1]1997'!J206</f>
        <v>39137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'[1]1997'!AA206</f>
        <v>43974</v>
      </c>
      <c r="T191" s="147"/>
      <c r="U191" s="147">
        <f>'[1]1997'!AE206</f>
        <v>43974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'[1]1997'!D207</f>
        <v>10370</v>
      </c>
      <c r="E193" s="147">
        <f>'[1]1997'!F207</f>
        <v>0</v>
      </c>
      <c r="F193" s="147"/>
      <c r="G193" s="147">
        <f>'[1]1997'!J207</f>
        <v>10370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'[1]1997'!AA207</f>
        <v>10370</v>
      </c>
      <c r="T193" s="147"/>
      <c r="U193" s="147">
        <f>'[1]1997'!AE207</f>
        <v>10370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'[1]1997'!D208</f>
        <v>514603</v>
      </c>
      <c r="E195" s="149">
        <f>'[1]1997'!F208</f>
        <v>1881</v>
      </c>
      <c r="F195" s="149">
        <f>'[1]1997'!H208</f>
        <v>394144</v>
      </c>
      <c r="G195" s="149">
        <f>'[1]1997'!J208</f>
        <v>39162</v>
      </c>
      <c r="H195" s="149">
        <f>'[1]1997'!L208</f>
        <v>9827</v>
      </c>
      <c r="I195" s="149">
        <f>'[1]1997'!N208</f>
        <v>69589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'[1]1997'!D210</f>
        <v>449260</v>
      </c>
      <c r="E196" s="151">
        <f>'[1]1997'!F210</f>
        <v>1168</v>
      </c>
      <c r="F196" s="151">
        <f>'[1]1997'!H210</f>
        <v>382446</v>
      </c>
      <c r="G196" s="151">
        <f>'[1]1997'!J210</f>
        <v>27757</v>
      </c>
      <c r="H196" s="151">
        <f>'[1]1997'!L210</f>
        <v>6569</v>
      </c>
      <c r="I196" s="151">
        <f>'[1]1997'!N210</f>
        <v>31320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69589</v>
      </c>
      <c r="Q207" s="147">
        <f>H176</f>
        <v>9827</v>
      </c>
      <c r="R207" s="147">
        <f>G176</f>
        <v>88669</v>
      </c>
      <c r="S207" s="147">
        <f>F176</f>
        <v>339800</v>
      </c>
      <c r="T207" s="147">
        <f>E176</f>
        <v>6718</v>
      </c>
      <c r="U207" s="147">
        <f>D176</f>
        <v>514603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31320</v>
      </c>
      <c r="Q208" s="153">
        <f>H177</f>
        <v>6569</v>
      </c>
      <c r="R208" s="153">
        <f>G177</f>
        <v>77264</v>
      </c>
      <c r="S208" s="153">
        <f>F177</f>
        <v>328102</v>
      </c>
      <c r="T208" s="153">
        <f>E177</f>
        <v>6005</v>
      </c>
      <c r="U208" s="153">
        <f>D177</f>
        <v>449260</v>
      </c>
    </row>
    <row r="209" spans="4:52" s="121" customFormat="1" ht="12" customHeight="1" x14ac:dyDescent="0.2">
      <c r="D209" s="147">
        <f>'[1]1997'!D224</f>
        <v>400956</v>
      </c>
      <c r="E209" s="147">
        <f>'[1]1997'!F224</f>
        <v>4837</v>
      </c>
      <c r="F209" s="147">
        <f>'[1]1997'!H224</f>
        <v>307809</v>
      </c>
      <c r="G209" s="147">
        <f>'[1]1997'!J224</f>
        <v>88310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'[1]1997'!D226</f>
        <v>362153</v>
      </c>
      <c r="E210" s="147">
        <f>'[1]1997'!F226</f>
        <v>4837</v>
      </c>
      <c r="F210" s="147">
        <f>'[1]1997'!H226</f>
        <v>307809</v>
      </c>
      <c r="G210" s="147">
        <f>'[1]1997'!J226</f>
        <v>49507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'[1]1997'!D230</f>
        <v>38803</v>
      </c>
      <c r="E211" s="147"/>
      <c r="F211" s="147"/>
      <c r="G211" s="147">
        <f>'[1]1997'!J230</f>
        <v>38803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'[1]1997'!D232</f>
        <v>1912</v>
      </c>
      <c r="E212" s="147"/>
      <c r="F212" s="147"/>
      <c r="G212" s="147"/>
      <c r="H212" s="147">
        <f>'[1]1997'!L232</f>
        <v>1912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'[1]1997'!AA232</f>
        <v>1912</v>
      </c>
      <c r="T212" s="147"/>
      <c r="U212" s="147">
        <f>'[1]1997'!AE232</f>
        <v>1912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'[1]1997'!D233</f>
        <v>113647</v>
      </c>
      <c r="E214" s="149">
        <f>'[1]1997'!F233</f>
        <v>1881</v>
      </c>
      <c r="F214" s="149">
        <f>'[1]1997'!H233</f>
        <v>33903</v>
      </c>
      <c r="G214" s="149">
        <f>'[1]1997'!J233</f>
        <v>359</v>
      </c>
      <c r="H214" s="149">
        <f>'[1]1997'!L233</f>
        <v>7915</v>
      </c>
      <c r="I214" s="149">
        <f>'[1]1997'!N233</f>
        <v>69589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'[1]1997'!D235</f>
        <v>48304</v>
      </c>
      <c r="E215" s="151">
        <f>'[1]1997'!F235</f>
        <v>1168</v>
      </c>
      <c r="F215" s="151">
        <f>'[1]1997'!H235</f>
        <v>22205</v>
      </c>
      <c r="G215" s="151">
        <f>'[1]1997'!J235</f>
        <v>-11046</v>
      </c>
      <c r="H215" s="151">
        <f>'[1]1997'!L235</f>
        <v>4657</v>
      </c>
      <c r="I215" s="151">
        <f>'[1]1997'!N235</f>
        <v>31320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69589</v>
      </c>
      <c r="Q226" s="147">
        <f>H195</f>
        <v>9827</v>
      </c>
      <c r="R226" s="147">
        <f>G195</f>
        <v>39162</v>
      </c>
      <c r="S226" s="147">
        <f>F195</f>
        <v>394144</v>
      </c>
      <c r="T226" s="147">
        <f>E195</f>
        <v>1881</v>
      </c>
      <c r="U226" s="147">
        <f>D195</f>
        <v>514603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31320</v>
      </c>
      <c r="Q227" s="153">
        <f>H196</f>
        <v>6569</v>
      </c>
      <c r="R227" s="153">
        <f>G196</f>
        <v>27757</v>
      </c>
      <c r="S227" s="153">
        <f>F196</f>
        <v>382446</v>
      </c>
      <c r="T227" s="153">
        <f>E196</f>
        <v>1168</v>
      </c>
      <c r="U227" s="153">
        <f>D196</f>
        <v>449260</v>
      </c>
    </row>
    <row r="228" spans="4:52" s="185" customFormat="1" ht="12" customHeight="1" x14ac:dyDescent="0.2">
      <c r="D228" s="147">
        <f>'[1]1997'!D249</f>
        <v>400956</v>
      </c>
      <c r="E228" s="147"/>
      <c r="F228" s="147">
        <f>'[1]1997'!H249</f>
        <v>362153</v>
      </c>
      <c r="G228" s="147">
        <f>'[1]1997'!J249</f>
        <v>38803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'[1]1997'!D251</f>
        <v>362153</v>
      </c>
      <c r="E229" s="147"/>
      <c r="F229" s="147">
        <f>'[1]1997'!H251</f>
        <v>362153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'[1]1997'!D253</f>
        <v>38803</v>
      </c>
      <c r="E230" s="147"/>
      <c r="F230" s="147"/>
      <c r="G230" s="147">
        <f>'[1]1997'!J253</f>
        <v>38803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'[1]1997'!D255</f>
        <v>1912</v>
      </c>
      <c r="E231" s="147"/>
      <c r="F231" s="147"/>
      <c r="G231" s="147"/>
      <c r="H231" s="147">
        <f>'[1]1997'!L255</f>
        <v>1912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'[1]1997'!AA255</f>
        <v>1912</v>
      </c>
      <c r="T231" s="147"/>
      <c r="U231" s="147">
        <f>'[1]1997'!AE255</f>
        <v>1912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'[1]1997'!D256</f>
        <v>113647</v>
      </c>
      <c r="E233" s="149">
        <f>'[1]1997'!F256</f>
        <v>1881</v>
      </c>
      <c r="F233" s="149">
        <f>'[1]1997'!H256</f>
        <v>33903</v>
      </c>
      <c r="G233" s="149">
        <f>'[1]1997'!J256</f>
        <v>359</v>
      </c>
      <c r="H233" s="149">
        <f>'[1]1997'!L256</f>
        <v>7915</v>
      </c>
      <c r="I233" s="149">
        <f>'[1]1997'!N256</f>
        <v>69589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'[1]1997'!D258</f>
        <v>48304</v>
      </c>
      <c r="E234" s="151">
        <f>'[1]1997'!F258</f>
        <v>1168</v>
      </c>
      <c r="F234" s="151">
        <f>'[1]1997'!H258</f>
        <v>22205</v>
      </c>
      <c r="G234" s="151">
        <f>'[1]1997'!J258</f>
        <v>-11046</v>
      </c>
      <c r="H234" s="151">
        <f>'[1]1997'!L258</f>
        <v>4657</v>
      </c>
      <c r="I234" s="151">
        <f>'[1]1997'!N258</f>
        <v>31320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31320</v>
      </c>
      <c r="Q246" s="143">
        <f>H234</f>
        <v>4657</v>
      </c>
      <c r="R246" s="143">
        <f>G234</f>
        <v>-11046</v>
      </c>
      <c r="S246" s="143">
        <f>F234</f>
        <v>22205</v>
      </c>
      <c r="T246" s="143">
        <f>E234</f>
        <v>1168</v>
      </c>
      <c r="U246" s="143">
        <f>D234</f>
        <v>48304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'[1]1997'!U274</f>
        <v>6497</v>
      </c>
      <c r="Q247" s="147">
        <f>'[1]1997'!W274</f>
        <v>226</v>
      </c>
      <c r="R247" s="147">
        <f>'[1]1997'!Y274</f>
        <v>9950</v>
      </c>
      <c r="S247" s="147">
        <f>'[1]1997'!AA274</f>
        <v>4619</v>
      </c>
      <c r="T247" s="147">
        <f>'[1]1997'!AC274</f>
        <v>213</v>
      </c>
      <c r="U247" s="147">
        <f>'[1]1997'!AE274</f>
        <v>21505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'[1]1997'!Y275</f>
        <v>2453</v>
      </c>
      <c r="S248" s="147"/>
      <c r="T248" s="147"/>
      <c r="U248" s="147">
        <f>'[1]1997'!AE275</f>
        <v>2453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'[1]1997'!U276</f>
        <v>4021</v>
      </c>
      <c r="Q249" s="147">
        <f>'[1]1997'!W276</f>
        <v>0</v>
      </c>
      <c r="R249" s="147">
        <f>'[1]1997'!Y276</f>
        <v>3679</v>
      </c>
      <c r="S249" s="147">
        <f>'[1]1997'!AA276</f>
        <v>2536</v>
      </c>
      <c r="T249" s="147">
        <f>'[1]1997'!AC276</f>
        <v>153</v>
      </c>
      <c r="U249" s="147">
        <f>'[1]1997'!AE276</f>
        <v>10389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'[1]1997'!U277</f>
        <v>2476</v>
      </c>
      <c r="Q250" s="147">
        <f>'[1]1997'!W277</f>
        <v>226</v>
      </c>
      <c r="R250" s="147">
        <f>'[1]1997'!Y277</f>
        <v>3818</v>
      </c>
      <c r="S250" s="147">
        <f>'[1]1997'!AA277</f>
        <v>2083</v>
      </c>
      <c r="T250" s="147">
        <f>'[1]1997'!AC277</f>
        <v>60</v>
      </c>
      <c r="U250" s="147">
        <f>'[1]1997'!AE277</f>
        <v>8663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'[1]1997'!U278</f>
        <v>-2037</v>
      </c>
      <c r="Q251" s="147">
        <f>'[1]1997'!W278</f>
        <v>-579</v>
      </c>
      <c r="R251" s="147">
        <f>'[1]1997'!Y278</f>
        <v>-10296</v>
      </c>
      <c r="S251" s="147">
        <f>'[1]1997'!AA278</f>
        <v>-4499</v>
      </c>
      <c r="T251" s="147">
        <f>'[1]1997'!AC278</f>
        <v>-39</v>
      </c>
      <c r="U251" s="147">
        <f>'[1]1997'!AE278</f>
        <v>-17450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'[1]1997'!U279</f>
        <v>-392</v>
      </c>
      <c r="Q252" s="147">
        <f>'[1]1997'!W279</f>
        <v>0</v>
      </c>
      <c r="R252" s="147">
        <f>'[1]1997'!Y279</f>
        <v>0</v>
      </c>
      <c r="S252" s="147">
        <f>'[1]1997'!AA279</f>
        <v>-2061</v>
      </c>
      <c r="T252" s="147">
        <f>'[1]1997'!AC279</f>
        <v>0</v>
      </c>
      <c r="U252" s="147">
        <f>'[1]1997'!AE279</f>
        <v>-2453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'[1]1997'!Y280</f>
        <v>-6323</v>
      </c>
      <c r="S253" s="147"/>
      <c r="T253" s="147"/>
      <c r="U253" s="147">
        <f>'[1]1997'!AE280</f>
        <v>-6323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'[1]1997'!U281</f>
        <v>-1645</v>
      </c>
      <c r="Q254" s="147">
        <f>'[1]1997'!W281</f>
        <v>-579</v>
      </c>
      <c r="R254" s="147">
        <f>'[1]1997'!Y281</f>
        <v>-3973</v>
      </c>
      <c r="S254" s="147">
        <f>'[1]1997'!AA281</f>
        <v>-2438</v>
      </c>
      <c r="T254" s="147">
        <f>'[1]1997'!AC281</f>
        <v>-39</v>
      </c>
      <c r="U254" s="147">
        <f>'[1]1997'!AE281</f>
        <v>-8674</v>
      </c>
    </row>
    <row r="255" spans="4:52" s="185" customFormat="1" ht="12" customHeight="1" x14ac:dyDescent="0.2">
      <c r="D255" s="151">
        <f>'[1]1997'!D282</f>
        <v>52359</v>
      </c>
      <c r="E255" s="151">
        <f>'[1]1997'!F282</f>
        <v>1342</v>
      </c>
      <c r="F255" s="151">
        <f>'[1]1997'!H282</f>
        <v>22325</v>
      </c>
      <c r="G255" s="151">
        <f>'[1]1997'!J282</f>
        <v>-11392</v>
      </c>
      <c r="H255" s="151">
        <f>'[1]1997'!L282</f>
        <v>4304</v>
      </c>
      <c r="I255" s="151">
        <f>'[1]1997'!N282</f>
        <v>35780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35780</v>
      </c>
      <c r="Q268" s="153">
        <f>H255</f>
        <v>4304</v>
      </c>
      <c r="R268" s="153">
        <f>G255</f>
        <v>-11392</v>
      </c>
      <c r="S268" s="153">
        <f>F255</f>
        <v>22325</v>
      </c>
      <c r="T268" s="153">
        <f>E255</f>
        <v>1342</v>
      </c>
      <c r="U268" s="153">
        <f>P268+Q268+R268+S268+T268</f>
        <v>52359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'[1]1997'!D294</f>
        <v>117412</v>
      </c>
      <c r="E271" s="144">
        <f>'[1]1997'!F294</f>
        <v>589</v>
      </c>
      <c r="F271" s="144">
        <f>'[1]1997'!H294</f>
        <v>29218</v>
      </c>
      <c r="G271" s="144">
        <f>'[1]1997'!J294</f>
        <v>19390</v>
      </c>
      <c r="H271" s="144">
        <f>'[1]1997'!L294</f>
        <v>2872</v>
      </c>
      <c r="I271" s="144">
        <f>'[1]1997'!N294</f>
        <v>65343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'[1]1997'!D295</f>
        <v>114921</v>
      </c>
      <c r="E272" s="144">
        <f>'[1]1997'!F295</f>
        <v>589</v>
      </c>
      <c r="F272" s="144">
        <f>'[1]1997'!H295</f>
        <v>28223</v>
      </c>
      <c r="G272" s="144">
        <f>'[1]1997'!J295</f>
        <v>19375</v>
      </c>
      <c r="H272" s="144">
        <f>'[1]1997'!L295</f>
        <v>2872</v>
      </c>
      <c r="I272" s="144">
        <f>'[1]1997'!N295</f>
        <v>63862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'[1]1997'!D296</f>
        <v>-65343</v>
      </c>
      <c r="E273" s="144">
        <f>'[1]1997'!F296</f>
        <v>-713</v>
      </c>
      <c r="F273" s="144">
        <f>'[1]1997'!H296</f>
        <v>-11698</v>
      </c>
      <c r="G273" s="144">
        <f>'[1]1997'!J296</f>
        <v>-11405</v>
      </c>
      <c r="H273" s="144">
        <f>'[1]1997'!L296</f>
        <v>-3258</v>
      </c>
      <c r="I273" s="144">
        <f>'[1]1997'!N296</f>
        <v>-38269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'[1]1997'!$D$297</f>
        <v>1174</v>
      </c>
      <c r="E274" s="144">
        <f>'[1]1997'!$F$297</f>
        <v>0</v>
      </c>
      <c r="F274" s="144">
        <f>'[1]1997'!$H$297</f>
        <v>27</v>
      </c>
      <c r="G274" s="144">
        <f>'[1]1997'!$J$297</f>
        <v>0</v>
      </c>
      <c r="H274" s="144">
        <f>'[1]1997'!$L$297</f>
        <v>0</v>
      </c>
      <c r="I274" s="144">
        <f>'[1]1997'!$N$297</f>
        <v>1147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'[1]1997'!$D$298</f>
        <v>1317</v>
      </c>
      <c r="E275" s="144">
        <f>'[1]1997'!$F$298</f>
        <v>0</v>
      </c>
      <c r="F275" s="144">
        <f>'[1]1997'!$H$298</f>
        <v>968</v>
      </c>
      <c r="G275" s="144">
        <f>'[1]1997'!$J$298</f>
        <v>15</v>
      </c>
      <c r="H275" s="144">
        <f>'[1]1997'!$L$298</f>
        <v>0</v>
      </c>
      <c r="I275" s="144">
        <f>'[1]1997'!$N$298</f>
        <v>334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'[1]1997'!D299</f>
        <v>76</v>
      </c>
      <c r="E276" s="147">
        <f>'[1]1997'!F299</f>
        <v>0</v>
      </c>
      <c r="F276" s="147">
        <f>'[1]1997'!H299</f>
        <v>-610</v>
      </c>
      <c r="G276" s="147">
        <f>'[1]1997'!J299</f>
        <v>651</v>
      </c>
      <c r="H276" s="147">
        <f>'[1]1997'!L299</f>
        <v>0</v>
      </c>
      <c r="I276" s="147">
        <f>'[1]1997'!N299</f>
        <v>35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'[1]1997'!D300</f>
        <v>214</v>
      </c>
      <c r="E278" s="149">
        <f>'[1]1997'!F300</f>
        <v>1466</v>
      </c>
      <c r="F278" s="149">
        <f>'[1]1997'!H300</f>
        <v>5415</v>
      </c>
      <c r="G278" s="149">
        <f>'[1]1997'!J300</f>
        <v>-20028</v>
      </c>
      <c r="H278" s="149">
        <f>'[1]1997'!L300</f>
        <v>4690</v>
      </c>
      <c r="I278" s="149">
        <f>'[1]1997'!N300</f>
        <v>8671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'[1]1997'!D127</f>
        <v>83433</v>
      </c>
      <c r="E290" s="144">
        <f>'[1]1997'!F127</f>
        <v>186</v>
      </c>
      <c r="F290" s="144">
        <f>'[1]1997'!H127</f>
        <v>12114</v>
      </c>
      <c r="G290" s="144">
        <f>'[1]1997'!J127</f>
        <v>23644</v>
      </c>
      <c r="H290" s="144">
        <f>'[1]1997'!L127</f>
        <v>34500</v>
      </c>
      <c r="I290" s="144">
        <f>'[1]1997'!N127</f>
        <v>12989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'[1]1997'!U127</f>
        <v>2718</v>
      </c>
      <c r="Q290" s="144">
        <f>'[1]1997'!W127</f>
        <v>70412</v>
      </c>
      <c r="R290" s="144">
        <f>'[1]1997'!Y127</f>
        <v>1923</v>
      </c>
      <c r="S290" s="144">
        <f>'[1]1997'!AA127</f>
        <v>4987</v>
      </c>
      <c r="T290" s="144">
        <f>'[1]1997'!AC127</f>
        <v>556</v>
      </c>
      <c r="U290" s="144">
        <f>'[1]1997'!AE127</f>
        <v>80596</v>
      </c>
    </row>
    <row r="291" spans="4:52" s="185" customFormat="1" ht="12.75" customHeight="1" x14ac:dyDescent="0.2">
      <c r="D291" s="144">
        <f>'[1]1997'!D159+'[1]1997'!D173+'[1]1997'!D205</f>
        <v>196320</v>
      </c>
      <c r="E291" s="144">
        <f>'[1]1997'!F159+'[1]1997'!F173+'[1]1997'!F205</f>
        <v>4864</v>
      </c>
      <c r="F291" s="144">
        <f>'[1]1997'!H159+'[1]1997'!H173+'[1]1997'!H205</f>
        <v>71047</v>
      </c>
      <c r="G291" s="144">
        <f>'[1]1997'!J159+'[1]1997'!J173+'[1]1997'!J205</f>
        <v>115027</v>
      </c>
      <c r="H291" s="144">
        <f>'[1]1997'!L159+'[1]1997'!L173+'[1]1997'!L205</f>
        <v>1775</v>
      </c>
      <c r="I291" s="144">
        <f>'[1]1997'!N159+'[1]1997'!N173+'[1]1997'!N205</f>
        <v>3607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'[1]1997'!U159+'[1]1997'!U173+'[1]1997'!U205</f>
        <v>3956</v>
      </c>
      <c r="Q291" s="144">
        <f>'[1]1997'!W159+'[1]1997'!W173+'[1]1997'!W205</f>
        <v>3600</v>
      </c>
      <c r="R291" s="144">
        <f>'[1]1997'!Y159+'[1]1997'!Y173+'[1]1997'!Y205</f>
        <v>63111</v>
      </c>
      <c r="S291" s="144">
        <f>'[1]1997'!AA159+'[1]1997'!AA173+'[1]1997'!AA205</f>
        <v>125993</v>
      </c>
      <c r="T291" s="144">
        <f>'[1]1997'!AC159+'[1]1997'!AC173+'[1]1997'!AC205</f>
        <v>15</v>
      </c>
      <c r="U291" s="144">
        <f>'[1]1997'!AE159+'[1]1997'!AE173+'[1]1997'!AE205</f>
        <v>196675</v>
      </c>
    </row>
    <row r="292" spans="4:52" s="185" customFormat="1" ht="24.6" customHeight="1" x14ac:dyDescent="0.2">
      <c r="D292" s="144">
        <f>'[1]1997'!D186</f>
        <v>71</v>
      </c>
      <c r="E292" s="157"/>
      <c r="F292" s="157"/>
      <c r="G292" s="144">
        <f>'[1]1997'!J186</f>
        <v>71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'[1]1997'!Y186</f>
        <v>1702</v>
      </c>
      <c r="S292" s="157"/>
      <c r="T292" s="157"/>
      <c r="U292" s="144">
        <f>'[1]1997'!AE186</f>
        <v>1702</v>
      </c>
    </row>
    <row r="293" spans="4:52" s="185" customFormat="1" ht="12.75" customHeight="1" x14ac:dyDescent="0.2">
      <c r="D293" s="144"/>
      <c r="E293" s="157"/>
      <c r="F293" s="157"/>
      <c r="G293" s="144">
        <f>'[2]S13 Part 1'!$EG$33</f>
        <v>215345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2'!$EG$33</f>
        <v>195317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'[1]1997'!L90+'[1]1997'!L91+'[1]1997'!W124-'[1]1997'!L126-'[1]1997'!L135-'[1]1997'!L139</f>
        <v>17835</v>
      </c>
      <c r="I295" s="159">
        <f>'[1]1997'!N90+'[1]1997'!N91+'[1]1997'!U124-'[1]1997'!N126-'[1]1997'!N135-'[1]1997'!N139</f>
        <v>98023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5107" priority="230" stopIfTrue="1" operator="notEqual">
      <formula>P21+P22+P23</formula>
    </cfRule>
  </conditionalFormatting>
  <conditionalFormatting sqref="Q18">
    <cfRule type="cellIs" dxfId="5106" priority="229" stopIfTrue="1" operator="notEqual">
      <formula>Q21+Q22+Q23</formula>
    </cfRule>
  </conditionalFormatting>
  <conditionalFormatting sqref="R18">
    <cfRule type="cellIs" dxfId="5105" priority="228" stopIfTrue="1" operator="notEqual">
      <formula>R21+R22+R23</formula>
    </cfRule>
  </conditionalFormatting>
  <conditionalFormatting sqref="S18">
    <cfRule type="cellIs" dxfId="5104" priority="227" stopIfTrue="1" operator="notEqual">
      <formula>S21+S22+S23</formula>
    </cfRule>
  </conditionalFormatting>
  <conditionalFormatting sqref="T18">
    <cfRule type="cellIs" dxfId="5103" priority="226" stopIfTrue="1" operator="notEqual">
      <formula>T21+T22+T23</formula>
    </cfRule>
  </conditionalFormatting>
  <conditionalFormatting sqref="D30">
    <cfRule type="cellIs" dxfId="5102" priority="225" stopIfTrue="1" operator="notEqual">
      <formula>D27-D29</formula>
    </cfRule>
  </conditionalFormatting>
  <conditionalFormatting sqref="E30">
    <cfRule type="cellIs" dxfId="5101" priority="224" stopIfTrue="1" operator="notEqual">
      <formula>E27-E29</formula>
    </cfRule>
  </conditionalFormatting>
  <conditionalFormatting sqref="F30">
    <cfRule type="cellIs" dxfId="5100" priority="223" stopIfTrue="1" operator="notEqual">
      <formula>F27-F29</formula>
    </cfRule>
  </conditionalFormatting>
  <conditionalFormatting sqref="G30">
    <cfRule type="cellIs" dxfId="5099" priority="222" stopIfTrue="1" operator="notEqual">
      <formula>G27-G29</formula>
    </cfRule>
  </conditionalFormatting>
  <conditionalFormatting sqref="H30">
    <cfRule type="cellIs" dxfId="5098" priority="221" stopIfTrue="1" operator="notEqual">
      <formula>H27-H29</formula>
    </cfRule>
  </conditionalFormatting>
  <conditionalFormatting sqref="I30">
    <cfRule type="cellIs" dxfId="5097" priority="220" stopIfTrue="1" operator="notEqual">
      <formula>I27-I29</formula>
    </cfRule>
  </conditionalFormatting>
  <conditionalFormatting sqref="D46 F46:I46 R46:U46 Q102:U102 P86:U86">
    <cfRule type="cellIs" dxfId="5096" priority="219" stopIfTrue="1" operator="notEqual">
      <formula>D47+D48</formula>
    </cfRule>
  </conditionalFormatting>
  <conditionalFormatting sqref="E46">
    <cfRule type="cellIs" dxfId="5095" priority="218" stopIfTrue="1" operator="notEqual">
      <formula>E47+E48</formula>
    </cfRule>
  </conditionalFormatting>
  <conditionalFormatting sqref="D48:I48 Q48:U48 P88:U88">
    <cfRule type="cellIs" dxfId="5094" priority="216" stopIfTrue="1" operator="notEqual">
      <formula>D50+D51</formula>
    </cfRule>
  </conditionalFormatting>
  <conditionalFormatting sqref="P46">
    <cfRule type="cellIs" dxfId="5093" priority="214" stopIfTrue="1" operator="notEqual">
      <formula>P47+P48</formula>
    </cfRule>
  </conditionalFormatting>
  <conditionalFormatting sqref="Q46">
    <cfRule type="cellIs" dxfId="5092" priority="213" stopIfTrue="1" operator="notEqual">
      <formula>Q47+Q48</formula>
    </cfRule>
  </conditionalFormatting>
  <conditionalFormatting sqref="P48">
    <cfRule type="cellIs" dxfId="5091" priority="211" stopIfTrue="1" operator="notEqual">
      <formula>P50+P51</formula>
    </cfRule>
  </conditionalFormatting>
  <conditionalFormatting sqref="D52:I52 Q92:U92 P52:T52">
    <cfRule type="cellIs" dxfId="5090" priority="209" stopIfTrue="1" operator="notEqual">
      <formula>D54+D61</formula>
    </cfRule>
  </conditionalFormatting>
  <conditionalFormatting sqref="D54:I54 P54:T54">
    <cfRule type="cellIs" dxfId="5089" priority="207" stopIfTrue="1" operator="notEqual">
      <formula>D55+D56+D58</formula>
    </cfRule>
  </conditionalFormatting>
  <conditionalFormatting sqref="U52">
    <cfRule type="cellIs" dxfId="5088" priority="205" stopIfTrue="1" operator="notEqual">
      <formula>U54+U61</formula>
    </cfRule>
  </conditionalFormatting>
  <conditionalFormatting sqref="U54">
    <cfRule type="cellIs" dxfId="5087" priority="203" stopIfTrue="1" operator="notEqual">
      <formula>U55+U56+U58</formula>
    </cfRule>
  </conditionalFormatting>
  <conditionalFormatting sqref="I63">
    <cfRule type="cellIs" dxfId="5086" priority="201" stopIfTrue="1" operator="notEqual">
      <formula>I64+I67</formula>
    </cfRule>
  </conditionalFormatting>
  <conditionalFormatting sqref="I64">
    <cfRule type="cellIs" dxfId="5085" priority="200" stopIfTrue="1" operator="notEqual">
      <formula>I65+I66</formula>
    </cfRule>
  </conditionalFormatting>
  <conditionalFormatting sqref="H63">
    <cfRule type="cellIs" dxfId="5084" priority="199" stopIfTrue="1" operator="notEqual">
      <formula>H64+H67</formula>
    </cfRule>
  </conditionalFormatting>
  <conditionalFormatting sqref="H64">
    <cfRule type="cellIs" dxfId="5083" priority="198" stopIfTrue="1" operator="notEqual">
      <formula>H65+H66</formula>
    </cfRule>
  </conditionalFormatting>
  <conditionalFormatting sqref="G64">
    <cfRule type="cellIs" dxfId="5082" priority="197" stopIfTrue="1" operator="notEqual">
      <formula>G65+G66</formula>
    </cfRule>
  </conditionalFormatting>
  <conditionalFormatting sqref="F63">
    <cfRule type="cellIs" dxfId="5081" priority="196" stopIfTrue="1" operator="notEqual">
      <formula>F64+F67</formula>
    </cfRule>
  </conditionalFormatting>
  <conditionalFormatting sqref="F64">
    <cfRule type="cellIs" dxfId="5080" priority="195" stopIfTrue="1" operator="notEqual">
      <formula>F65+F66</formula>
    </cfRule>
  </conditionalFormatting>
  <conditionalFormatting sqref="E63">
    <cfRule type="cellIs" dxfId="5079" priority="194" stopIfTrue="1" operator="notEqual">
      <formula>E64+E67</formula>
    </cfRule>
  </conditionalFormatting>
  <conditionalFormatting sqref="E64">
    <cfRule type="cellIs" dxfId="5078" priority="193" stopIfTrue="1" operator="notEqual">
      <formula>E65+E66</formula>
    </cfRule>
  </conditionalFormatting>
  <conditionalFormatting sqref="D63">
    <cfRule type="cellIs" dxfId="5077" priority="192" stopIfTrue="1" operator="notEqual">
      <formula>D64+D67</formula>
    </cfRule>
  </conditionalFormatting>
  <conditionalFormatting sqref="D64">
    <cfRule type="cellIs" dxfId="5076" priority="191" stopIfTrue="1" operator="notEqual">
      <formula>D65+D66</formula>
    </cfRule>
  </conditionalFormatting>
  <conditionalFormatting sqref="P63">
    <cfRule type="cellIs" dxfId="5075" priority="190" stopIfTrue="1" operator="notEqual">
      <formula>P64+P67</formula>
    </cfRule>
  </conditionalFormatting>
  <conditionalFormatting sqref="Q63">
    <cfRule type="cellIs" dxfId="5074" priority="189" stopIfTrue="1" operator="notEqual">
      <formula>Q64+Q67</formula>
    </cfRule>
  </conditionalFormatting>
  <conditionalFormatting sqref="R63">
    <cfRule type="cellIs" dxfId="5073" priority="188" stopIfTrue="1" operator="notEqual">
      <formula>R64+R67</formula>
    </cfRule>
  </conditionalFormatting>
  <conditionalFormatting sqref="S63">
    <cfRule type="cellIs" dxfId="5072" priority="187" stopIfTrue="1" operator="notEqual">
      <formula>S64+S67</formula>
    </cfRule>
  </conditionalFormatting>
  <conditionalFormatting sqref="T63">
    <cfRule type="cellIs" dxfId="5071" priority="186" stopIfTrue="1" operator="notEqual">
      <formula>T64+T67</formula>
    </cfRule>
  </conditionalFormatting>
  <conditionalFormatting sqref="U63">
    <cfRule type="cellIs" dxfId="5070" priority="185" stopIfTrue="1" operator="notEqual">
      <formula>U64+U67</formula>
    </cfRule>
  </conditionalFormatting>
  <conditionalFormatting sqref="I68">
    <cfRule type="cellIs" dxfId="5069" priority="184" stopIfTrue="1" operator="notEqual">
      <formula>P42-I46-I52-I63</formula>
    </cfRule>
  </conditionalFormatting>
  <conditionalFormatting sqref="P92">
    <cfRule type="cellIs" dxfId="5068" priority="178" stopIfTrue="1" operator="notEqual">
      <formula>P94+P101</formula>
    </cfRule>
  </conditionalFormatting>
  <conditionalFormatting sqref="P102">
    <cfRule type="cellIs" dxfId="5067" priority="176" stopIfTrue="1" operator="notEqual">
      <formula>P103+P104</formula>
    </cfRule>
  </conditionalFormatting>
  <conditionalFormatting sqref="P105">
    <cfRule type="cellIs" dxfId="5066" priority="174" stopIfTrue="1" operator="notEqual">
      <formula>P106+P107+P108+P118+P125</formula>
    </cfRule>
  </conditionalFormatting>
  <conditionalFormatting sqref="Q105">
    <cfRule type="cellIs" dxfId="5065" priority="173" stopIfTrue="1" operator="notEqual">
      <formula>Q106+Q107+Q108+Q118+Q125</formula>
    </cfRule>
  </conditionalFormatting>
  <conditionalFormatting sqref="R105">
    <cfRule type="cellIs" dxfId="5064" priority="172" stopIfTrue="1" operator="notEqual">
      <formula>R106+R107+R108+R118+R125</formula>
    </cfRule>
  </conditionalFormatting>
  <conditionalFormatting sqref="S105">
    <cfRule type="cellIs" dxfId="5063" priority="171" stopIfTrue="1" operator="notEqual">
      <formula>S106+S107+S108+S118+S125</formula>
    </cfRule>
  </conditionalFormatting>
  <conditionalFormatting sqref="T105">
    <cfRule type="cellIs" dxfId="5062" priority="170" stopIfTrue="1" operator="notEqual">
      <formula>T106+T107+T108+T118+T125</formula>
    </cfRule>
  </conditionalFormatting>
  <conditionalFormatting sqref="U105">
    <cfRule type="cellIs" dxfId="5061" priority="169" stopIfTrue="1" operator="notEqual">
      <formula>U106+U107+U108+U118+U125</formula>
    </cfRule>
  </conditionalFormatting>
  <conditionalFormatting sqref="I105">
    <cfRule type="cellIs" dxfId="5060" priority="168" stopIfTrue="1" operator="notEqual">
      <formula>I106+I107+I108+I118+I125</formula>
    </cfRule>
  </conditionalFormatting>
  <conditionalFormatting sqref="H105">
    <cfRule type="cellIs" dxfId="5059" priority="167" stopIfTrue="1" operator="notEqual">
      <formula>H106+H107+H108+H118+H125</formula>
    </cfRule>
  </conditionalFormatting>
  <conditionalFormatting sqref="G105">
    <cfRule type="cellIs" dxfId="5058" priority="166" stopIfTrue="1" operator="notEqual">
      <formula>G106+G107+G108+G118+G125</formula>
    </cfRule>
  </conditionalFormatting>
  <conditionalFormatting sqref="F105">
    <cfRule type="cellIs" dxfId="5057" priority="165" stopIfTrue="1" operator="notEqual">
      <formula>F106+F107+F108+F118+F125</formula>
    </cfRule>
  </conditionalFormatting>
  <conditionalFormatting sqref="E105">
    <cfRule type="cellIs" dxfId="5056" priority="164" stopIfTrue="1" operator="notEqual">
      <formula>E106+E107+E108+E118+E125</formula>
    </cfRule>
  </conditionalFormatting>
  <conditionalFormatting sqref="D105">
    <cfRule type="cellIs" dxfId="5055" priority="163" stopIfTrue="1" operator="notEqual">
      <formula>D106+D107+D108+D118+D125</formula>
    </cfRule>
  </conditionalFormatting>
  <conditionalFormatting sqref="I126">
    <cfRule type="cellIs" dxfId="5054" priority="162" stopIfTrue="1" operator="notEqual">
      <formula>P82+P83+P86+P92+P102+P105-I105</formula>
    </cfRule>
  </conditionalFormatting>
  <conditionalFormatting sqref="P144">
    <cfRule type="cellIs" dxfId="5053" priority="157" stopIfTrue="1" operator="notEqual">
      <formula>P146+P147</formula>
    </cfRule>
  </conditionalFormatting>
  <conditionalFormatting sqref="P148">
    <cfRule type="cellIs" dxfId="5052" priority="156" stopIfTrue="1" operator="notEqual">
      <formula>P149+P151+P153+P155+P157</formula>
    </cfRule>
  </conditionalFormatting>
  <conditionalFormatting sqref="P159">
    <cfRule type="cellIs" dxfId="5051" priority="155" stopIfTrue="1" operator="notEqual">
      <formula>P161+P163+P165</formula>
    </cfRule>
  </conditionalFormatting>
  <conditionalFormatting sqref="P167">
    <cfRule type="cellIs" dxfId="5050" priority="154" stopIfTrue="1" operator="notEqual">
      <formula>P168+P169+P170+P172+P173+P174</formula>
    </cfRule>
  </conditionalFormatting>
  <conditionalFormatting sqref="Q144">
    <cfRule type="cellIs" dxfId="5049" priority="153" stopIfTrue="1" operator="notEqual">
      <formula>Q146+Q147</formula>
    </cfRule>
  </conditionalFormatting>
  <conditionalFormatting sqref="Q148">
    <cfRule type="cellIs" dxfId="5048" priority="152" stopIfTrue="1" operator="notEqual">
      <formula>Q149+Q151+Q153+Q155+Q157</formula>
    </cfRule>
  </conditionalFormatting>
  <conditionalFormatting sqref="Q159">
    <cfRule type="cellIs" dxfId="5047" priority="151" stopIfTrue="1" operator="notEqual">
      <formula>Q161+Q163+Q165</formula>
    </cfRule>
  </conditionalFormatting>
  <conditionalFormatting sqref="Q167">
    <cfRule type="cellIs" dxfId="5046" priority="150" stopIfTrue="1" operator="notEqual">
      <formula>Q168+Q169+Q170+Q172+Q173+Q174</formula>
    </cfRule>
  </conditionalFormatting>
  <conditionalFormatting sqref="R144">
    <cfRule type="cellIs" dxfId="5045" priority="149" stopIfTrue="1" operator="notEqual">
      <formula>R146+R147</formula>
    </cfRule>
  </conditionalFormatting>
  <conditionalFormatting sqref="R148">
    <cfRule type="cellIs" dxfId="5044" priority="148" stopIfTrue="1" operator="notEqual">
      <formula>R149+R151+R153+R155+R157</formula>
    </cfRule>
  </conditionalFormatting>
  <conditionalFormatting sqref="R159">
    <cfRule type="cellIs" dxfId="5043" priority="147" stopIfTrue="1" operator="notEqual">
      <formula>R161+R163+R165</formula>
    </cfRule>
  </conditionalFormatting>
  <conditionalFormatting sqref="R167">
    <cfRule type="cellIs" dxfId="5042" priority="146" stopIfTrue="1" operator="notEqual">
      <formula>R168+R169+R170+R172+R173+R174</formula>
    </cfRule>
  </conditionalFormatting>
  <conditionalFormatting sqref="S144">
    <cfRule type="cellIs" dxfId="5041" priority="145" stopIfTrue="1" operator="notEqual">
      <formula>S146+S147</formula>
    </cfRule>
  </conditionalFormatting>
  <conditionalFormatting sqref="S148">
    <cfRule type="cellIs" dxfId="5040" priority="144" stopIfTrue="1" operator="notEqual">
      <formula>S149+S151+S153+S155+S157</formula>
    </cfRule>
  </conditionalFormatting>
  <conditionalFormatting sqref="S159">
    <cfRule type="cellIs" dxfId="5039" priority="143" stopIfTrue="1" operator="notEqual">
      <formula>S161+S163+S165</formula>
    </cfRule>
  </conditionalFormatting>
  <conditionalFormatting sqref="S167">
    <cfRule type="cellIs" dxfId="5038" priority="142" stopIfTrue="1" operator="notEqual">
      <formula>S168+S169+S170+S172+S173+S174</formula>
    </cfRule>
  </conditionalFormatting>
  <conditionalFormatting sqref="T144">
    <cfRule type="cellIs" dxfId="5037" priority="141" stopIfTrue="1" operator="notEqual">
      <formula>T146+T147</formula>
    </cfRule>
  </conditionalFormatting>
  <conditionalFormatting sqref="T148">
    <cfRule type="cellIs" dxfId="5036" priority="140" stopIfTrue="1" operator="notEqual">
      <formula>T149+T151+T153+T155+T157</formula>
    </cfRule>
  </conditionalFormatting>
  <conditionalFormatting sqref="T159">
    <cfRule type="cellIs" dxfId="5035" priority="139" stopIfTrue="1" operator="notEqual">
      <formula>T161+T163+T165</formula>
    </cfRule>
  </conditionalFormatting>
  <conditionalFormatting sqref="T167">
    <cfRule type="cellIs" dxfId="5034" priority="138" stopIfTrue="1" operator="notEqual">
      <formula>T168+T169+T170+T172+T173+T174</formula>
    </cfRule>
  </conditionalFormatting>
  <conditionalFormatting sqref="U144">
    <cfRule type="cellIs" dxfId="5033" priority="137" stopIfTrue="1" operator="notEqual">
      <formula>U146+U147</formula>
    </cfRule>
  </conditionalFormatting>
  <conditionalFormatting sqref="U148">
    <cfRule type="cellIs" dxfId="5032" priority="136" stopIfTrue="1" operator="notEqual">
      <formula>U149+U151+U153+U155+U157</formula>
    </cfRule>
  </conditionalFormatting>
  <conditionalFormatting sqref="U159">
    <cfRule type="cellIs" dxfId="5031" priority="135" stopIfTrue="1" operator="notEqual">
      <formula>U161+U163+U165</formula>
    </cfRule>
  </conditionalFormatting>
  <conditionalFormatting sqref="U167">
    <cfRule type="cellIs" dxfId="5030" priority="134" stopIfTrue="1" operator="notEqual">
      <formula>U168+U169+U170+U172+U173+U174</formula>
    </cfRule>
  </conditionalFormatting>
  <conditionalFormatting sqref="I144">
    <cfRule type="cellIs" dxfId="5029" priority="133" stopIfTrue="1" operator="notEqual">
      <formula>I146+I147</formula>
    </cfRule>
  </conditionalFormatting>
  <conditionalFormatting sqref="I148">
    <cfRule type="cellIs" dxfId="5028" priority="132" stopIfTrue="1" operator="notEqual">
      <formula>I149+I151+I153+I155+I157</formula>
    </cfRule>
  </conditionalFormatting>
  <conditionalFormatting sqref="I159">
    <cfRule type="cellIs" dxfId="5027" priority="131" stopIfTrue="1" operator="notEqual">
      <formula>I161+I163+I165</formula>
    </cfRule>
  </conditionalFormatting>
  <conditionalFormatting sqref="I167">
    <cfRule type="cellIs" dxfId="5026" priority="130" stopIfTrue="1" operator="notEqual">
      <formula>I168+I169+I170+I172+I173+I174</formula>
    </cfRule>
  </conditionalFormatting>
  <conditionalFormatting sqref="H144">
    <cfRule type="cellIs" dxfId="5025" priority="129" stopIfTrue="1" operator="notEqual">
      <formula>H146+H147</formula>
    </cfRule>
  </conditionalFormatting>
  <conditionalFormatting sqref="H148">
    <cfRule type="cellIs" dxfId="5024" priority="128" stopIfTrue="1" operator="notEqual">
      <formula>H149+H151+H153+H155+H157</formula>
    </cfRule>
  </conditionalFormatting>
  <conditionalFormatting sqref="H159">
    <cfRule type="cellIs" dxfId="5023" priority="127" stopIfTrue="1" operator="notEqual">
      <formula>H161+H163+H165</formula>
    </cfRule>
  </conditionalFormatting>
  <conditionalFormatting sqref="H167">
    <cfRule type="cellIs" dxfId="5022" priority="126" stopIfTrue="1" operator="notEqual">
      <formula>H168+H169+H170+H172+H173+H174</formula>
    </cfRule>
  </conditionalFormatting>
  <conditionalFormatting sqref="G144">
    <cfRule type="cellIs" dxfId="5021" priority="125" stopIfTrue="1" operator="notEqual">
      <formula>G146+G147</formula>
    </cfRule>
  </conditionalFormatting>
  <conditionalFormatting sqref="G148">
    <cfRule type="cellIs" dxfId="5020" priority="124" stopIfTrue="1" operator="notEqual">
      <formula>G149+G151+G153+G155+G157</formula>
    </cfRule>
  </conditionalFormatting>
  <conditionalFormatting sqref="G159">
    <cfRule type="cellIs" dxfId="5019" priority="123" stopIfTrue="1" operator="notEqual">
      <formula>G161+G163+G165</formula>
    </cfRule>
  </conditionalFormatting>
  <conditionalFormatting sqref="G167">
    <cfRule type="cellIs" dxfId="5018" priority="122" stopIfTrue="1" operator="notEqual">
      <formula>G168+G169+G170+G172+G173+G174</formula>
    </cfRule>
  </conditionalFormatting>
  <conditionalFormatting sqref="F144">
    <cfRule type="cellIs" dxfId="5017" priority="121" stopIfTrue="1" operator="notEqual">
      <formula>F146+F147</formula>
    </cfRule>
  </conditionalFormatting>
  <conditionalFormatting sqref="F148">
    <cfRule type="cellIs" dxfId="5016" priority="120" stopIfTrue="1" operator="notEqual">
      <formula>F149+F151+F153+F155+F157</formula>
    </cfRule>
  </conditionalFormatting>
  <conditionalFormatting sqref="F159">
    <cfRule type="cellIs" dxfId="5015" priority="119" stopIfTrue="1" operator="notEqual">
      <formula>F161+F163+F165</formula>
    </cfRule>
  </conditionalFormatting>
  <conditionalFormatting sqref="F167">
    <cfRule type="cellIs" dxfId="5014" priority="118" stopIfTrue="1" operator="notEqual">
      <formula>F168+F169+F170+F172+F173+F174</formula>
    </cfRule>
  </conditionalFormatting>
  <conditionalFormatting sqref="E148">
    <cfRule type="cellIs" dxfId="5013" priority="117" stopIfTrue="1" operator="notEqual">
      <formula>E149+E151+E153+E155+E157</formula>
    </cfRule>
  </conditionalFormatting>
  <conditionalFormatting sqref="E159">
    <cfRule type="cellIs" dxfId="5012" priority="116" stopIfTrue="1" operator="notEqual">
      <formula>E161+E163+E165</formula>
    </cfRule>
  </conditionalFormatting>
  <conditionalFormatting sqref="E167">
    <cfRule type="cellIs" dxfId="5011" priority="115" stopIfTrue="1" operator="notEqual">
      <formula>E168+E169+E170+E172+E173+E174</formula>
    </cfRule>
  </conditionalFormatting>
  <conditionalFormatting sqref="D144">
    <cfRule type="cellIs" dxfId="5010" priority="114" stopIfTrue="1" operator="notEqual">
      <formula>D146+D147</formula>
    </cfRule>
  </conditionalFormatting>
  <conditionalFormatting sqref="D148">
    <cfRule type="cellIs" dxfId="5009" priority="113" stopIfTrue="1" operator="notEqual">
      <formula>D149+D151+D153+D155+D157</formula>
    </cfRule>
  </conditionalFormatting>
  <conditionalFormatting sqref="D159">
    <cfRule type="cellIs" dxfId="5008" priority="112" stopIfTrue="1" operator="notEqual">
      <formula>D161+D163+D165</formula>
    </cfRule>
  </conditionalFormatting>
  <conditionalFormatting sqref="D167">
    <cfRule type="cellIs" dxfId="5007" priority="111" stopIfTrue="1" operator="notEqual">
      <formula>D168+D169+D170+D172+D173+D174</formula>
    </cfRule>
  </conditionalFormatting>
  <conditionalFormatting sqref="I176">
    <cfRule type="cellIs" dxfId="5006" priority="110" stopIfTrue="1" operator="notEqual">
      <formula>$P$140+$P$144+$P$148+$P$159+$P$167-$I$144-$I$148-$I$159-$I$167</formula>
    </cfRule>
  </conditionalFormatting>
  <conditionalFormatting sqref="D177:I177">
    <cfRule type="cellIs" dxfId="5005" priority="104" stopIfTrue="1" operator="notEqual">
      <formula>D176-D29</formula>
    </cfRule>
  </conditionalFormatting>
  <conditionalFormatting sqref="G70:I70 D128:I128 E70">
    <cfRule type="cellIs" dxfId="5004" priority="102" stopIfTrue="1" operator="notEqual">
      <formula>D68-D$29</formula>
    </cfRule>
  </conditionalFormatting>
  <conditionalFormatting sqref="P190">
    <cfRule type="cellIs" dxfId="5003" priority="99" stopIfTrue="1" operator="notEqual">
      <formula>P191+P193</formula>
    </cfRule>
  </conditionalFormatting>
  <conditionalFormatting sqref="Q190">
    <cfRule type="cellIs" dxfId="5002" priority="98" stopIfTrue="1" operator="notEqual">
      <formula>Q191+Q193</formula>
    </cfRule>
  </conditionalFormatting>
  <conditionalFormatting sqref="R190">
    <cfRule type="cellIs" dxfId="5001" priority="97" stopIfTrue="1" operator="notEqual">
      <formula>R191+R193</formula>
    </cfRule>
  </conditionalFormatting>
  <conditionalFormatting sqref="S190">
    <cfRule type="cellIs" dxfId="5000" priority="96" stopIfTrue="1" operator="notEqual">
      <formula>S191+S193</formula>
    </cfRule>
  </conditionalFormatting>
  <conditionalFormatting sqref="T190">
    <cfRule type="cellIs" dxfId="4999" priority="95" stopIfTrue="1" operator="notEqual">
      <formula>T191+T193</formula>
    </cfRule>
  </conditionalFormatting>
  <conditionalFormatting sqref="U190">
    <cfRule type="cellIs" dxfId="4998" priority="94" stopIfTrue="1" operator="notEqual">
      <formula>U191+U193</formula>
    </cfRule>
  </conditionalFormatting>
  <conditionalFormatting sqref="I190">
    <cfRule type="cellIs" dxfId="4997" priority="93" stopIfTrue="1" operator="notEqual">
      <formula>I191+I193</formula>
    </cfRule>
  </conditionalFormatting>
  <conditionalFormatting sqref="H190">
    <cfRule type="cellIs" dxfId="4996" priority="92" stopIfTrue="1" operator="notEqual">
      <formula>H191+H193</formula>
    </cfRule>
  </conditionalFormatting>
  <conditionalFormatting sqref="G190">
    <cfRule type="cellIs" dxfId="4995" priority="91" stopIfTrue="1" operator="notEqual">
      <formula>G191+G193</formula>
    </cfRule>
  </conditionalFormatting>
  <conditionalFormatting sqref="F190">
    <cfRule type="cellIs" dxfId="4994" priority="90" stopIfTrue="1" operator="notEqual">
      <formula>F191+F193</formula>
    </cfRule>
  </conditionalFormatting>
  <conditionalFormatting sqref="E190">
    <cfRule type="cellIs" dxfId="4993" priority="89" stopIfTrue="1" operator="notEqual">
      <formula>E191+E193</formula>
    </cfRule>
  </conditionalFormatting>
  <conditionalFormatting sqref="D190">
    <cfRule type="cellIs" dxfId="4992" priority="88" stopIfTrue="1" operator="notEqual">
      <formula>D191+D193</formula>
    </cfRule>
  </conditionalFormatting>
  <conditionalFormatting sqref="D196">
    <cfRule type="cellIs" dxfId="4991" priority="87" stopIfTrue="1" operator="notEqual">
      <formula>D195-D$29</formula>
    </cfRule>
  </conditionalFormatting>
  <conditionalFormatting sqref="E196">
    <cfRule type="cellIs" dxfId="4990" priority="85" stopIfTrue="1" operator="notEqual">
      <formula>E195-E$29</formula>
    </cfRule>
  </conditionalFormatting>
  <conditionalFormatting sqref="F196">
    <cfRule type="cellIs" dxfId="4989" priority="84" stopIfTrue="1" operator="notEqual">
      <formula>F195-F$29</formula>
    </cfRule>
  </conditionalFormatting>
  <conditionalFormatting sqref="G196">
    <cfRule type="cellIs" dxfId="4988" priority="83" stopIfTrue="1" operator="notEqual">
      <formula>G195-G$29</formula>
    </cfRule>
  </conditionalFormatting>
  <conditionalFormatting sqref="H196">
    <cfRule type="cellIs" dxfId="4987" priority="82" stopIfTrue="1" operator="notEqual">
      <formula>H195-H$29</formula>
    </cfRule>
  </conditionalFormatting>
  <conditionalFormatting sqref="I196">
    <cfRule type="cellIs" dxfId="4986" priority="81" stopIfTrue="1" operator="notEqual">
      <formula>I195-I$29</formula>
    </cfRule>
  </conditionalFormatting>
  <conditionalFormatting sqref="I195">
    <cfRule type="cellIs" dxfId="4985" priority="80" stopIfTrue="1" operator="notEqual">
      <formula>$P$188+$P$190-$I$190</formula>
    </cfRule>
  </conditionalFormatting>
  <conditionalFormatting sqref="P209">
    <cfRule type="cellIs" dxfId="4984" priority="74" stopIfTrue="1" operator="notEqual">
      <formula>P210+P211</formula>
    </cfRule>
  </conditionalFormatting>
  <conditionalFormatting sqref="Q209">
    <cfRule type="cellIs" dxfId="4983" priority="73" stopIfTrue="1" operator="notEqual">
      <formula>Q210+Q211</formula>
    </cfRule>
  </conditionalFormatting>
  <conditionalFormatting sqref="R209">
    <cfRule type="cellIs" dxfId="4982" priority="72" stopIfTrue="1" operator="notEqual">
      <formula>R210+R211</formula>
    </cfRule>
  </conditionalFormatting>
  <conditionalFormatting sqref="S209">
    <cfRule type="cellIs" dxfId="4981" priority="71" stopIfTrue="1" operator="notEqual">
      <formula>S210+S211</formula>
    </cfRule>
  </conditionalFormatting>
  <conditionalFormatting sqref="T209">
    <cfRule type="cellIs" dxfId="4980" priority="70" stopIfTrue="1" operator="notEqual">
      <formula>T210+T211</formula>
    </cfRule>
  </conditionalFormatting>
  <conditionalFormatting sqref="U209">
    <cfRule type="cellIs" dxfId="4979" priority="69" stopIfTrue="1" operator="notEqual">
      <formula>U210+U211</formula>
    </cfRule>
  </conditionalFormatting>
  <conditionalFormatting sqref="I209">
    <cfRule type="cellIs" dxfId="4978" priority="68" stopIfTrue="1" operator="notEqual">
      <formula>I210+I211</formula>
    </cfRule>
  </conditionalFormatting>
  <conditionalFormatting sqref="H209">
    <cfRule type="cellIs" dxfId="4977" priority="67" stopIfTrue="1" operator="notEqual">
      <formula>H210+H211</formula>
    </cfRule>
  </conditionalFormatting>
  <conditionalFormatting sqref="G209">
    <cfRule type="cellIs" dxfId="4976" priority="66" stopIfTrue="1" operator="notEqual">
      <formula>G210+G211</formula>
    </cfRule>
  </conditionalFormatting>
  <conditionalFormatting sqref="F209">
    <cfRule type="cellIs" dxfId="4975" priority="65" stopIfTrue="1" operator="notEqual">
      <formula>F210+F211</formula>
    </cfRule>
  </conditionalFormatting>
  <conditionalFormatting sqref="E209">
    <cfRule type="cellIs" dxfId="4974" priority="64" stopIfTrue="1" operator="notEqual">
      <formula>E210+E211</formula>
    </cfRule>
  </conditionalFormatting>
  <conditionalFormatting sqref="D209">
    <cfRule type="cellIs" dxfId="4973" priority="63" stopIfTrue="1" operator="notEqual">
      <formula>D210+D211</formula>
    </cfRule>
  </conditionalFormatting>
  <conditionalFormatting sqref="D215">
    <cfRule type="cellIs" dxfId="4972" priority="62" stopIfTrue="1" operator="notEqual">
      <formula>D214-D$29</formula>
    </cfRule>
  </conditionalFormatting>
  <conditionalFormatting sqref="E215">
    <cfRule type="cellIs" dxfId="4971" priority="60" stopIfTrue="1" operator="notEqual">
      <formula>E214-E$29</formula>
    </cfRule>
  </conditionalFormatting>
  <conditionalFormatting sqref="F215">
    <cfRule type="cellIs" dxfId="4970" priority="59" stopIfTrue="1" operator="notEqual">
      <formula>F214-F$29</formula>
    </cfRule>
  </conditionalFormatting>
  <conditionalFormatting sqref="G215">
    <cfRule type="cellIs" dxfId="4969" priority="58" stopIfTrue="1" operator="notEqual">
      <formula>G214-G$29</formula>
    </cfRule>
  </conditionalFormatting>
  <conditionalFormatting sqref="H215">
    <cfRule type="cellIs" dxfId="4968" priority="57" stopIfTrue="1" operator="notEqual">
      <formula>H214-H$29</formula>
    </cfRule>
  </conditionalFormatting>
  <conditionalFormatting sqref="I215">
    <cfRule type="cellIs" dxfId="4967" priority="56" stopIfTrue="1" operator="notEqual">
      <formula>I214-I$29</formula>
    </cfRule>
  </conditionalFormatting>
  <conditionalFormatting sqref="I214">
    <cfRule type="cellIs" dxfId="4966" priority="55" stopIfTrue="1" operator="notEqual">
      <formula>$P$207+$P$209+$P$212-$I$209-$I$212</formula>
    </cfRule>
  </conditionalFormatting>
  <conditionalFormatting sqref="P228">
    <cfRule type="cellIs" dxfId="4965" priority="49" stopIfTrue="1" operator="notEqual">
      <formula>P229+O230</formula>
    </cfRule>
  </conditionalFormatting>
  <conditionalFormatting sqref="G228">
    <cfRule type="cellIs" dxfId="4964" priority="39" stopIfTrue="1" operator="notEqual">
      <formula>$G$229+$G$230</formula>
    </cfRule>
  </conditionalFormatting>
  <conditionalFormatting sqref="D228">
    <cfRule type="cellIs" dxfId="4963" priority="38" stopIfTrue="1" operator="notEqual">
      <formula>$D$229+$D$230</formula>
    </cfRule>
  </conditionalFormatting>
  <conditionalFormatting sqref="D234">
    <cfRule type="cellIs" dxfId="4962" priority="37" stopIfTrue="1" operator="notEqual">
      <formula>D233-D$29</formula>
    </cfRule>
  </conditionalFormatting>
  <conditionalFormatting sqref="E234">
    <cfRule type="cellIs" dxfId="4961" priority="35" stopIfTrue="1" operator="notEqual">
      <formula>E233-E$29</formula>
    </cfRule>
  </conditionalFormatting>
  <conditionalFormatting sqref="F234">
    <cfRule type="cellIs" dxfId="4960" priority="34" stopIfTrue="1" operator="notEqual">
      <formula>F233-F$29</formula>
    </cfRule>
  </conditionalFormatting>
  <conditionalFormatting sqref="G234">
    <cfRule type="cellIs" dxfId="4959" priority="33" stopIfTrue="1" operator="notEqual">
      <formula>G233-G$29</formula>
    </cfRule>
  </conditionalFormatting>
  <conditionalFormatting sqref="H234">
    <cfRule type="cellIs" dxfId="4958" priority="32" stopIfTrue="1" operator="notEqual">
      <formula>H233-H$29</formula>
    </cfRule>
  </conditionalFormatting>
  <conditionalFormatting sqref="I234">
    <cfRule type="cellIs" dxfId="4957" priority="31" stopIfTrue="1" operator="notEqual">
      <formula>I233-I$29</formula>
    </cfRule>
  </conditionalFormatting>
  <conditionalFormatting sqref="P247">
    <cfRule type="cellIs" dxfId="4956" priority="30" stopIfTrue="1" operator="notEqual">
      <formula>P248+P249+P250</formula>
    </cfRule>
  </conditionalFormatting>
  <conditionalFormatting sqref="P251">
    <cfRule type="cellIs" dxfId="4955" priority="29" stopIfTrue="1" operator="notEqual">
      <formula>P252+P253+P254</formula>
    </cfRule>
  </conditionalFormatting>
  <conditionalFormatting sqref="Q247">
    <cfRule type="cellIs" dxfId="4954" priority="28" stopIfTrue="1" operator="notEqual">
      <formula>Q248+Q249+Q250</formula>
    </cfRule>
  </conditionalFormatting>
  <conditionalFormatting sqref="Q251">
    <cfRule type="cellIs" dxfId="4953" priority="27" stopIfTrue="1" operator="notEqual">
      <formula>Q252+Q253+Q254</formula>
    </cfRule>
  </conditionalFormatting>
  <conditionalFormatting sqref="R247">
    <cfRule type="cellIs" dxfId="4952" priority="26" stopIfTrue="1" operator="notEqual">
      <formula>R248+R249+R250</formula>
    </cfRule>
  </conditionalFormatting>
  <conditionalFormatting sqref="R251">
    <cfRule type="cellIs" dxfId="4951" priority="25" stopIfTrue="1" operator="notEqual">
      <formula>R252+R253+R254</formula>
    </cfRule>
  </conditionalFormatting>
  <conditionalFormatting sqref="S247">
    <cfRule type="cellIs" dxfId="4950" priority="24" stopIfTrue="1" operator="notEqual">
      <formula>S248+S249+S250</formula>
    </cfRule>
  </conditionalFormatting>
  <conditionalFormatting sqref="S251">
    <cfRule type="cellIs" dxfId="4949" priority="23" stopIfTrue="1" operator="notEqual">
      <formula>S252+S253+S254</formula>
    </cfRule>
  </conditionalFormatting>
  <conditionalFormatting sqref="T247">
    <cfRule type="cellIs" dxfId="4948" priority="22" stopIfTrue="1" operator="notEqual">
      <formula>T248+T249+T250</formula>
    </cfRule>
  </conditionalFormatting>
  <conditionalFormatting sqref="T251">
    <cfRule type="cellIs" dxfId="4947" priority="21" stopIfTrue="1" operator="notEqual">
      <formula>T252+T253+T254</formula>
    </cfRule>
  </conditionalFormatting>
  <conditionalFormatting sqref="U247">
    <cfRule type="cellIs" dxfId="4946" priority="20" stopIfTrue="1" operator="notEqual">
      <formula>U248+U249+U250</formula>
    </cfRule>
  </conditionalFormatting>
  <conditionalFormatting sqref="U251">
    <cfRule type="cellIs" dxfId="4945" priority="19" stopIfTrue="1" operator="notEqual">
      <formula>U252+U253+U254</formula>
    </cfRule>
  </conditionalFormatting>
  <conditionalFormatting sqref="I255">
    <cfRule type="cellIs" dxfId="4944" priority="18" stopIfTrue="1" operator="notEqual">
      <formula>$P$246+$P$247+$P$251</formula>
    </cfRule>
  </conditionalFormatting>
  <conditionalFormatting sqref="H255">
    <cfRule type="cellIs" dxfId="4943" priority="17" stopIfTrue="1" operator="notEqual">
      <formula>$Q$246+$Q$247+$Q$251</formula>
    </cfRule>
  </conditionalFormatting>
  <conditionalFormatting sqref="G255">
    <cfRule type="cellIs" dxfId="4942" priority="16" stopIfTrue="1" operator="notEqual">
      <formula>$R$246+$R$247+$R$251</formula>
    </cfRule>
  </conditionalFormatting>
  <conditionalFormatting sqref="F255">
    <cfRule type="cellIs" dxfId="4941" priority="15" stopIfTrue="1" operator="notEqual">
      <formula>$S$246+$S$247+$S$251</formula>
    </cfRule>
  </conditionalFormatting>
  <conditionalFormatting sqref="E255">
    <cfRule type="cellIs" dxfId="4940" priority="14" stopIfTrue="1" operator="notEqual">
      <formula>$T$246+$T$247+$T$251</formula>
    </cfRule>
  </conditionalFormatting>
  <conditionalFormatting sqref="D255">
    <cfRule type="cellIs" dxfId="4939" priority="13" stopIfTrue="1" operator="notEqual">
      <formula>$U$246+$U$247+$U$251</formula>
    </cfRule>
  </conditionalFormatting>
  <conditionalFormatting sqref="I278">
    <cfRule type="cellIs" dxfId="4938" priority="12" stopIfTrue="1" operator="notEqual">
      <formula>$P$268-$I$271-$I$276-$I$273</formula>
    </cfRule>
  </conditionalFormatting>
  <conditionalFormatting sqref="D70">
    <cfRule type="cellIs" dxfId="4937" priority="5" stopIfTrue="1" operator="notEqual">
      <formula>D68+$D$69-$D$71-D$29</formula>
    </cfRule>
  </conditionalFormatting>
  <conditionalFormatting sqref="F70">
    <cfRule type="cellIs" dxfId="4936" priority="4" stopIfTrue="1" operator="notEqual">
      <formula>$F$69+$F$68-$F$71-$F$29</formula>
    </cfRule>
  </conditionalFormatting>
  <conditionalFormatting sqref="I27">
    <cfRule type="cellIs" dxfId="4935" priority="238" stopIfTrue="1" operator="notEqual">
      <formula>P18-I24</formula>
    </cfRule>
  </conditionalFormatting>
  <conditionalFormatting sqref="P20">
    <cfRule type="cellIs" dxfId="4934" priority="2" stopIfTrue="1" operator="notEqual">
      <formula>P23+P24+P25</formula>
    </cfRule>
  </conditionalFormatting>
  <conditionalFormatting sqref="S20">
    <cfRule type="cellIs" dxfId="4933" priority="1" stopIfTrue="1" operator="notEqual">
      <formula>S23+S24+S25</formula>
    </cfRule>
  </conditionalFormatting>
  <conditionalFormatting sqref="D271:I271">
    <cfRule type="cellIs" dxfId="4932" priority="239" stopIfTrue="1" operator="notEqual">
      <formula>D272+D274+D275</formula>
    </cfRule>
  </conditionalFormatting>
  <conditionalFormatting sqref="H228:I228 E228:F228 Q228:U228">
    <cfRule type="cellIs" dxfId="4931" priority="3895" stopIfTrue="1" operator="notEqual">
      <formula>E229+#REF!</formula>
    </cfRule>
  </conditionalFormatting>
  <conditionalFormatting sqref="H68">
    <cfRule type="cellIs" dxfId="4930" priority="8246" stopIfTrue="1" operator="notEqual">
      <formula>$Q$42-$H$46-$H$52-$H$63</formula>
    </cfRule>
  </conditionalFormatting>
  <conditionalFormatting sqref="H176">
    <cfRule type="cellIs" dxfId="4929" priority="8247" stopIfTrue="1" operator="notEqual">
      <formula>$Q$140+$Q$144+$Q$148+$Q$159+$Q$167-$H$144-$H$148-$H$159-$H$167</formula>
    </cfRule>
  </conditionalFormatting>
  <conditionalFormatting sqref="H195">
    <cfRule type="cellIs" dxfId="4928" priority="8248" stopIfTrue="1" operator="notEqual">
      <formula>$Q$188+$Q$190-$H$190</formula>
    </cfRule>
  </conditionalFormatting>
  <conditionalFormatting sqref="H214">
    <cfRule type="cellIs" dxfId="4927" priority="8249" stopIfTrue="1" operator="notEqual">
      <formula>$Q$207+$Q$209+$Q$212-$H$209-$H$212</formula>
    </cfRule>
  </conditionalFormatting>
  <conditionalFormatting sqref="H278">
    <cfRule type="cellIs" dxfId="4926" priority="8250" stopIfTrue="1" operator="notEqual">
      <formula>$Q$268-$H$271-$H$273-$H$276</formula>
    </cfRule>
  </conditionalFormatting>
  <conditionalFormatting sqref="H126">
    <cfRule type="cellIs" dxfId="4925" priority="8251" stopIfTrue="1" operator="notEqual">
      <formula>Q82+Q83+Q86+Q92+Q102+Q105-H105</formula>
    </cfRule>
  </conditionalFormatting>
  <conditionalFormatting sqref="H27">
    <cfRule type="cellIs" dxfId="4924" priority="8252" stopIfTrue="1" operator="notEqual">
      <formula>Q18-H24</formula>
    </cfRule>
  </conditionalFormatting>
  <conditionalFormatting sqref="G68">
    <cfRule type="cellIs" dxfId="4923" priority="8253" stopIfTrue="1" operator="notEqual">
      <formula>$R$42-$G$46-$G$52-$G$63</formula>
    </cfRule>
  </conditionalFormatting>
  <conditionalFormatting sqref="G126">
    <cfRule type="cellIs" dxfId="4922" priority="8254" stopIfTrue="1" operator="notEqual">
      <formula>R82+R83+R86+R92+R102+R105-G105</formula>
    </cfRule>
  </conditionalFormatting>
  <conditionalFormatting sqref="G176">
    <cfRule type="cellIs" dxfId="4921" priority="8255" stopIfTrue="1" operator="notEqual">
      <formula>$R$140+$R$144+$R$148+$R$159+$R$167-$G$144-$G$148-$G$159-$G$167</formula>
    </cfRule>
  </conditionalFormatting>
  <conditionalFormatting sqref="G195">
    <cfRule type="cellIs" dxfId="4920" priority="8256" stopIfTrue="1" operator="notEqual">
      <formula>$R$188+$R$190-$G$190</formula>
    </cfRule>
  </conditionalFormatting>
  <conditionalFormatting sqref="G214">
    <cfRule type="cellIs" dxfId="4919" priority="8257" stopIfTrue="1" operator="notEqual">
      <formula>$R$207+$R$209+$R$212-$G$209-$G$212</formula>
    </cfRule>
  </conditionalFormatting>
  <conditionalFormatting sqref="G278">
    <cfRule type="cellIs" dxfId="4918" priority="8258" stopIfTrue="1" operator="notEqual">
      <formula>$R$268-$G$271-$G$273-$G$276</formula>
    </cfRule>
  </conditionalFormatting>
  <conditionalFormatting sqref="G27">
    <cfRule type="cellIs" dxfId="4917" priority="8259" stopIfTrue="1" operator="notEqual">
      <formula>R18-G24</formula>
    </cfRule>
  </conditionalFormatting>
  <conditionalFormatting sqref="F126">
    <cfRule type="cellIs" dxfId="4916" priority="8260" stopIfTrue="1" operator="notEqual">
      <formula>S82+S83+S86+S92+S102+S105-F105</formula>
    </cfRule>
  </conditionalFormatting>
  <conditionalFormatting sqref="F176">
    <cfRule type="cellIs" dxfId="4915" priority="8261" stopIfTrue="1" operator="notEqual">
      <formula>$S$140+$S$144+$S$148+$S$159+$S$167-$F$144-$F$148-$F$159-$F$167</formula>
    </cfRule>
  </conditionalFormatting>
  <conditionalFormatting sqref="F195">
    <cfRule type="cellIs" dxfId="4914" priority="8262" stopIfTrue="1" operator="notEqual">
      <formula>$S$188+$S$190-$F$190</formula>
    </cfRule>
  </conditionalFormatting>
  <conditionalFormatting sqref="F214">
    <cfRule type="cellIs" dxfId="4913" priority="8263" stopIfTrue="1" operator="notEqual">
      <formula>$S$207+$S$209+$S$212-$F$209-$F$212</formula>
    </cfRule>
  </conditionalFormatting>
  <conditionalFormatting sqref="F278">
    <cfRule type="cellIs" dxfId="4912" priority="8264" stopIfTrue="1" operator="notEqual">
      <formula>$S$268-$F$271-$F$273-$F$276</formula>
    </cfRule>
  </conditionalFormatting>
  <conditionalFormatting sqref="F69">
    <cfRule type="cellIs" dxfId="4911" priority="8265" stopIfTrue="1" operator="notEqual">
      <formula>$S$42-$F$46-$F$52-$F$63-$F$68</formula>
    </cfRule>
  </conditionalFormatting>
  <conditionalFormatting sqref="F27">
    <cfRule type="cellIs" dxfId="4910" priority="8266" stopIfTrue="1" operator="notEqual">
      <formula>S18-F24</formula>
    </cfRule>
  </conditionalFormatting>
  <conditionalFormatting sqref="E68">
    <cfRule type="cellIs" dxfId="4909" priority="8267" stopIfTrue="1" operator="notEqual">
      <formula>$T$42-$E$46-$E$52-$E$63</formula>
    </cfRule>
  </conditionalFormatting>
  <conditionalFormatting sqref="E126">
    <cfRule type="cellIs" dxfId="4908" priority="8268" stopIfTrue="1" operator="notEqual">
      <formula>T82+T83+T86+T92+T102+T105-E105</formula>
    </cfRule>
  </conditionalFormatting>
  <conditionalFormatting sqref="E176">
    <cfRule type="cellIs" dxfId="4907" priority="8269" stopIfTrue="1" operator="notEqual">
      <formula>$T$140+$T$144+$T$148+$T$159+$T$167-$E$144-$E$148-$E$159-$E$167</formula>
    </cfRule>
  </conditionalFormatting>
  <conditionalFormatting sqref="E195">
    <cfRule type="cellIs" dxfId="4906" priority="8270" stopIfTrue="1" operator="notEqual">
      <formula>$T$188+$T$190-$E$190</formula>
    </cfRule>
  </conditionalFormatting>
  <conditionalFormatting sqref="E214">
    <cfRule type="cellIs" dxfId="4905" priority="8271" stopIfTrue="1" operator="notEqual">
      <formula>$T$207+$T$209+$T$212-$E$209-$E$212</formula>
    </cfRule>
  </conditionalFormatting>
  <conditionalFormatting sqref="E278">
    <cfRule type="cellIs" dxfId="4904" priority="8272" stopIfTrue="1" operator="notEqual">
      <formula>$T$268-$E$271-$E$273-$E$276</formula>
    </cfRule>
  </conditionalFormatting>
  <conditionalFormatting sqref="E27">
    <cfRule type="cellIs" dxfId="4903" priority="8273" stopIfTrue="1" operator="notEqual">
      <formula>T18-E24</formula>
    </cfRule>
  </conditionalFormatting>
  <conditionalFormatting sqref="U18">
    <cfRule type="cellIs" dxfId="4902" priority="8274" stopIfTrue="1" operator="notEqual">
      <formula>P18+Q18+R18+S18+T18</formula>
    </cfRule>
    <cfRule type="cellIs" dxfId="4901" priority="8275" stopIfTrue="1" operator="notEqual">
      <formula>U21+U22+U23</formula>
    </cfRule>
  </conditionalFormatting>
  <conditionalFormatting sqref="D126">
    <cfRule type="cellIs" dxfId="4900" priority="8276" stopIfTrue="1" operator="notEqual">
      <formula>U82+U83+U86+U92+U102+U105-D105</formula>
    </cfRule>
  </conditionalFormatting>
  <conditionalFormatting sqref="D176">
    <cfRule type="cellIs" dxfId="4899" priority="8277" stopIfTrue="1" operator="notEqual">
      <formula>$U$140+$U$144+$U$148+$U$159+$U$167-$D$144-$D$148-$D$159-$D$167</formula>
    </cfRule>
  </conditionalFormatting>
  <conditionalFormatting sqref="D195">
    <cfRule type="cellIs" dxfId="4898" priority="8278" stopIfTrue="1" operator="notEqual">
      <formula>$U$188+$U$190-$D$190</formula>
    </cfRule>
  </conditionalFormatting>
  <conditionalFormatting sqref="D214">
    <cfRule type="cellIs" dxfId="4897" priority="8279" stopIfTrue="1" operator="notEqual">
      <formula>$U$207+$U$209+$U$212-$D$209-$D$212</formula>
    </cfRule>
  </conditionalFormatting>
  <conditionalFormatting sqref="D278">
    <cfRule type="cellIs" dxfId="4896" priority="8280" stopIfTrue="1" operator="notEqual">
      <formula>$U$268-$D$271-$D$273-$D$276</formula>
    </cfRule>
  </conditionalFormatting>
  <conditionalFormatting sqref="D27">
    <cfRule type="cellIs" dxfId="4895" priority="8281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140625" style="9" bestFit="1" customWidth="1"/>
    <col min="6" max="6" width="10.85546875" style="9" bestFit="1" customWidth="1"/>
    <col min="7" max="7" width="9.710937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8.7109375" style="9" bestFit="1" customWidth="1"/>
    <col min="19" max="19" width="9.42578125" style="9" bestFit="1" customWidth="1"/>
    <col min="20" max="20" width="7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311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'[1]1998'!U34</f>
        <v>706242</v>
      </c>
      <c r="Q18" s="147">
        <f>'[1]1998'!W34</f>
        <v>38202</v>
      </c>
      <c r="R18" s="147">
        <f>'[1]1998'!Y34</f>
        <v>91625</v>
      </c>
      <c r="S18" s="147">
        <f>'[1]1998'!AA34</f>
        <v>157466</v>
      </c>
      <c r="T18" s="147">
        <f>'[1]1998'!AC34</f>
        <v>7027</v>
      </c>
      <c r="U18" s="147">
        <f>'[1]1998'!AE34</f>
        <v>1000562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'[1]1998'!Y36+'[1]1998'!Y38+'[1]1998'!Y41</f>
        <v>10024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'[1]1998'!U36</f>
        <v>701614</v>
      </c>
      <c r="Q21" s="147">
        <f>'[1]1998'!W36+'[1]1998'!W37</f>
        <v>38108</v>
      </c>
      <c r="R21" s="147">
        <f>'[1]1998'!Y36</f>
        <v>5487</v>
      </c>
      <c r="S21" s="147">
        <f>'[1]1998'!AA36</f>
        <v>119215</v>
      </c>
      <c r="T21" s="147">
        <f>'[1]1998'!AC36</f>
        <v>1925</v>
      </c>
      <c r="U21" s="147">
        <f>'[1]1998'!AE36+'[1]1998'!AE37</f>
        <v>866349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'[1]1998'!U38</f>
        <v>4628</v>
      </c>
      <c r="Q22" s="147">
        <f>'[1]1998'!W38</f>
        <v>94</v>
      </c>
      <c r="R22" s="147">
        <f>'[1]1998'!Y38</f>
        <v>3043</v>
      </c>
      <c r="S22" s="147">
        <f>'[1]1998'!AA38</f>
        <v>38251</v>
      </c>
      <c r="T22" s="147">
        <f>'[1]1998'!AC38</f>
        <v>0</v>
      </c>
      <c r="U22" s="147">
        <f>'[1]1998'!AE38</f>
        <v>46016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'[1]1998'!Y39</f>
        <v>83095</v>
      </c>
      <c r="S23" s="147"/>
      <c r="T23" s="147">
        <f>'[1]1998'!AC39</f>
        <v>5102</v>
      </c>
      <c r="U23" s="147">
        <f>'[1]1998'!AE39</f>
        <v>88197</v>
      </c>
    </row>
    <row r="24" spans="4:52" s="121" customFormat="1" ht="12" customHeight="1" x14ac:dyDescent="0.2">
      <c r="D24" s="130">
        <f>'[1]1998'!D42</f>
        <v>492785</v>
      </c>
      <c r="E24" s="130">
        <f>'[1]1998'!F42</f>
        <v>3407</v>
      </c>
      <c r="F24" s="130">
        <f>'[1]1998'!H42</f>
        <v>24722</v>
      </c>
      <c r="G24" s="130">
        <f>'[1]1998'!J42</f>
        <v>22022</v>
      </c>
      <c r="H24" s="130">
        <f>'[1]1998'!L42</f>
        <v>15413</v>
      </c>
      <c r="I24" s="130">
        <f>'[1]1998'!N42</f>
        <v>427221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'[1]1998'!AE47</f>
        <v>48216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'[1]1998'!D50</f>
        <v>555993</v>
      </c>
      <c r="E27" s="134">
        <f>'[1]1998'!F50</f>
        <v>3620</v>
      </c>
      <c r="F27" s="134">
        <f>'[1]1998'!H50</f>
        <v>132744</v>
      </c>
      <c r="G27" s="134">
        <f>'[1]1998'!J50</f>
        <v>69603</v>
      </c>
      <c r="H27" s="134">
        <f>'[1]1998'!L50</f>
        <v>22789</v>
      </c>
      <c r="I27" s="134">
        <f>'[1]1998'!N50</f>
        <v>279021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'[1]1998'!D52</f>
        <v>69038</v>
      </c>
      <c r="E29" s="130">
        <f>'[1]1998'!F52</f>
        <v>703</v>
      </c>
      <c r="F29" s="130">
        <f>'[1]1998'!H52</f>
        <v>12383</v>
      </c>
      <c r="G29" s="130">
        <f>'[1]1998'!J52</f>
        <v>11867</v>
      </c>
      <c r="H29" s="130">
        <f>'[1]1998'!L52</f>
        <v>3243</v>
      </c>
      <c r="I29" s="130">
        <f>'[1]1998'!N52</f>
        <v>40842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'[1]1998'!D55</f>
        <v>486955</v>
      </c>
      <c r="E30" s="136">
        <f>'[1]1998'!F55</f>
        <v>2917</v>
      </c>
      <c r="F30" s="136">
        <f>'[1]1998'!H55</f>
        <v>120361</v>
      </c>
      <c r="G30" s="136">
        <f>'[1]1998'!J55</f>
        <v>57736</v>
      </c>
      <c r="H30" s="136">
        <f>'[1]1998'!L55</f>
        <v>19546</v>
      </c>
      <c r="I30" s="136">
        <f>'[1]1998'!N55</f>
        <v>238179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279021</v>
      </c>
      <c r="Q42" s="147">
        <f>H27</f>
        <v>22789</v>
      </c>
      <c r="R42" s="147">
        <f>G27</f>
        <v>69603</v>
      </c>
      <c r="S42" s="147">
        <f>F27</f>
        <v>132744</v>
      </c>
      <c r="T42" s="147">
        <f>E27</f>
        <v>3620</v>
      </c>
      <c r="U42" s="147">
        <f>D27</f>
        <v>555993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238179</v>
      </c>
      <c r="Q44" s="153">
        <f>H30</f>
        <v>19546</v>
      </c>
      <c r="R44" s="153">
        <f>G30</f>
        <v>57736</v>
      </c>
      <c r="S44" s="153">
        <f>F30</f>
        <v>120361</v>
      </c>
      <c r="T44" s="153">
        <f>E30</f>
        <v>2917</v>
      </c>
      <c r="U44" s="153">
        <f>D30</f>
        <v>486955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'[1]1998'!D71</f>
        <v>270202</v>
      </c>
      <c r="E46" s="144">
        <f>'[1]1998'!F71</f>
        <v>2910</v>
      </c>
      <c r="F46" s="144">
        <f>'[1]1998'!H71</f>
        <v>20212</v>
      </c>
      <c r="G46" s="144">
        <f>'[1]1998'!J71</f>
        <v>57659</v>
      </c>
      <c r="H46" s="144">
        <f>'[1]1998'!L71</f>
        <v>13436</v>
      </c>
      <c r="I46" s="144">
        <f>'[1]1998'!N71</f>
        <v>175985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'[1]1998'!D72</f>
        <v>212192</v>
      </c>
      <c r="E47" s="144">
        <f>'[1]1998'!F72</f>
        <v>2222</v>
      </c>
      <c r="F47" s="144">
        <f>'[1]1998'!H72</f>
        <v>16720</v>
      </c>
      <c r="G47" s="144">
        <f>'[1]1998'!J72</f>
        <v>44636</v>
      </c>
      <c r="H47" s="144">
        <f>'[1]1998'!L72</f>
        <v>10266</v>
      </c>
      <c r="I47" s="144">
        <f>'[1]1998'!N72</f>
        <v>138348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'[1]1998'!D73</f>
        <v>58010</v>
      </c>
      <c r="E48" s="144">
        <f>'[1]1998'!F73</f>
        <v>688</v>
      </c>
      <c r="F48" s="144">
        <f>'[1]1998'!H73</f>
        <v>3492</v>
      </c>
      <c r="G48" s="144">
        <f>'[1]1998'!J73</f>
        <v>13023</v>
      </c>
      <c r="H48" s="144">
        <f>'[1]1998'!L73</f>
        <v>3170</v>
      </c>
      <c r="I48" s="144">
        <f>'[1]1998'!N73</f>
        <v>37637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'[1]1998'!D74</f>
        <v>48025</v>
      </c>
      <c r="E50" s="33">
        <f>'[1]1998'!F74</f>
        <v>672</v>
      </c>
      <c r="F50" s="33">
        <f>'[1]1998'!H74</f>
        <v>3270</v>
      </c>
      <c r="G50" s="33">
        <f>'[1]1998'!J74</f>
        <v>8178</v>
      </c>
      <c r="H50" s="33">
        <f>'[1]1998'!L74</f>
        <v>2569</v>
      </c>
      <c r="I50" s="33">
        <f>'[1]1998'!N74</f>
        <v>33336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'[1]1998'!D75</f>
        <v>9985</v>
      </c>
      <c r="E51" s="33">
        <f>'[1]1998'!F75</f>
        <v>16</v>
      </c>
      <c r="F51" s="33">
        <f>'[1]1998'!H75</f>
        <v>222</v>
      </c>
      <c r="G51" s="33">
        <f>'[1]1998'!J75</f>
        <v>4845</v>
      </c>
      <c r="H51" s="33">
        <f>'[1]1998'!L75</f>
        <v>601</v>
      </c>
      <c r="I51" s="33">
        <f>'[1]1998'!N75</f>
        <v>4301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'[1]1998'!D76</f>
        <v>62479</v>
      </c>
      <c r="E52" s="147">
        <f>'[1]1998'!F76</f>
        <v>12</v>
      </c>
      <c r="F52" s="147">
        <f>'[1]1998'!H76</f>
        <v>2716</v>
      </c>
      <c r="G52" s="147">
        <f>'[1]1998'!J76</f>
        <v>77</v>
      </c>
      <c r="H52" s="147">
        <f>'[1]1998'!L76</f>
        <v>305</v>
      </c>
      <c r="I52" s="147">
        <f>'[1]1998'!N76</f>
        <v>3802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'[1]1998'!D77</f>
        <v>55567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'[1]1998'!D78</f>
        <v>31070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'[1]1998'!D79</f>
        <v>900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'[1]1998'!D80</f>
        <v>23597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'[1]1998'!D81</f>
        <v>6912</v>
      </c>
      <c r="E61" s="147">
        <f>'[1]1998'!F81</f>
        <v>12</v>
      </c>
      <c r="F61" s="147">
        <f>'[1]1998'!H81</f>
        <v>2716</v>
      </c>
      <c r="G61" s="147">
        <f>'[1]1998'!J81</f>
        <v>77</v>
      </c>
      <c r="H61" s="147">
        <f>'[1]1998'!L81</f>
        <v>305</v>
      </c>
      <c r="I61" s="147">
        <f>'[1]1998'!N81</f>
        <v>3802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'[1]1998'!D82</f>
        <v>-11927</v>
      </c>
      <c r="E63" s="147">
        <f>'[1]1998'!F82</f>
        <v>-5</v>
      </c>
      <c r="F63" s="147">
        <f>'[1]1998'!H82</f>
        <v>-953</v>
      </c>
      <c r="G63" s="147">
        <f>'[1]1998'!J82</f>
        <v>0</v>
      </c>
      <c r="H63" s="147">
        <f>'[1]1998'!L82</f>
        <v>-88</v>
      </c>
      <c r="I63" s="147">
        <f>'[1]1998'!N82</f>
        <v>-3530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'[1]1998'!D83</f>
        <v>-7351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'[1]1998'!D84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'[1]1998'!D85</f>
        <v>-7351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'[1]1998'!D86</f>
        <v>-4576</v>
      </c>
      <c r="E67" s="147">
        <f>'[1]1998'!F86</f>
        <v>-5</v>
      </c>
      <c r="F67" s="147">
        <f>'[1]1998'!H86</f>
        <v>-953</v>
      </c>
      <c r="G67" s="147"/>
      <c r="H67" s="147">
        <f>'[1]1998'!L86</f>
        <v>-88</v>
      </c>
      <c r="I67" s="147">
        <f>'[1]1998'!N86</f>
        <v>-3530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'[1]1998'!D90</f>
        <v>146659</v>
      </c>
      <c r="E68" s="149">
        <f>'[1]1998'!F90</f>
        <v>703</v>
      </c>
      <c r="F68" s="149">
        <f>'[1]1998'!H90</f>
        <v>22189</v>
      </c>
      <c r="G68" s="149">
        <f>'[1]1998'!J90</f>
        <v>11867</v>
      </c>
      <c r="H68" s="149">
        <f>'[1]1998'!L90</f>
        <v>9136</v>
      </c>
      <c r="I68" s="149">
        <f>'[1]1998'!N90</f>
        <v>102764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'[1]1998'!D91</f>
        <v>88580</v>
      </c>
      <c r="E69" s="149"/>
      <c r="F69" s="149">
        <f>'[1]1998'!H91</f>
        <v>88580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'[1]1998'!D93</f>
        <v>81448</v>
      </c>
      <c r="E70" s="151">
        <f>'[1]1998'!F93</f>
        <v>0</v>
      </c>
      <c r="F70" s="151">
        <f>'[1]1998'!H93</f>
        <v>13633</v>
      </c>
      <c r="G70" s="151">
        <f>'[1]1998'!J93</f>
        <v>0</v>
      </c>
      <c r="H70" s="151">
        <f>'[1]1998'!L93</f>
        <v>5893</v>
      </c>
      <c r="I70" s="151">
        <f>'[1]1998'!N93</f>
        <v>61922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'[1]1998'!D94</f>
        <v>84753</v>
      </c>
      <c r="E71" s="151"/>
      <c r="F71" s="151">
        <f>'[1]1998'!H94</f>
        <v>84753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102764</v>
      </c>
      <c r="Q82" s="147">
        <f>H68</f>
        <v>9136</v>
      </c>
      <c r="R82" s="147">
        <f>G68</f>
        <v>11867</v>
      </c>
      <c r="S82" s="147">
        <f>F68</f>
        <v>22189</v>
      </c>
      <c r="T82" s="147">
        <f>E68</f>
        <v>703</v>
      </c>
      <c r="U82" s="147">
        <f>D68</f>
        <v>146659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88580</v>
      </c>
      <c r="T83" s="147"/>
      <c r="U83" s="147">
        <f>D69</f>
        <v>88580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61922</v>
      </c>
      <c r="Q84" s="147">
        <f>H70</f>
        <v>5893</v>
      </c>
      <c r="R84" s="147">
        <f>G70</f>
        <v>0</v>
      </c>
      <c r="S84" s="147">
        <f>F70</f>
        <v>13633</v>
      </c>
      <c r="T84" s="147">
        <f>E70</f>
        <v>0</v>
      </c>
      <c r="U84" s="147">
        <f>D70</f>
        <v>81448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84753</v>
      </c>
      <c r="T85" s="147"/>
      <c r="U85" s="147">
        <f>D71</f>
        <v>84753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'[1]1998'!AA110</f>
        <v>270252</v>
      </c>
      <c r="T86" s="144"/>
      <c r="U86" s="144">
        <f>'[1]1998'!AE110</f>
        <v>270252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'[1]1998'!AA111</f>
        <v>212244</v>
      </c>
      <c r="T87" s="147"/>
      <c r="U87" s="147">
        <f>'[1]1998'!AE111</f>
        <v>212244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'[1]1998'!AA112</f>
        <v>58008</v>
      </c>
      <c r="T88" s="144"/>
      <c r="U88" s="144">
        <f>'[1]1998'!AE112</f>
        <v>58008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'[1]1998'!AA113</f>
        <v>48023</v>
      </c>
      <c r="T90" s="32"/>
      <c r="U90" s="32">
        <f>'[1]1998'!AE113</f>
        <v>48023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'[1]1998'!AA114</f>
        <v>9985</v>
      </c>
      <c r="T91" s="32"/>
      <c r="U91" s="32">
        <f>'[1]1998'!AE114</f>
        <v>9985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'[1]1998'!Y115</f>
        <v>61567</v>
      </c>
      <c r="S92" s="147"/>
      <c r="T92" s="147"/>
      <c r="U92" s="147">
        <f>'[1]1998'!AE115</f>
        <v>61567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'[1]1998'!Y116</f>
        <v>54655</v>
      </c>
      <c r="S94" s="147"/>
      <c r="T94" s="147"/>
      <c r="U94" s="147">
        <f>'[1]1998'!AE116</f>
        <v>54655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'[1]1998'!Y117</f>
        <v>31070</v>
      </c>
      <c r="S95" s="147"/>
      <c r="T95" s="147"/>
      <c r="U95" s="147">
        <f>'[1]1998'!AE117</f>
        <v>31070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'[1]1998'!Y118</f>
        <v>120</v>
      </c>
      <c r="S96" s="147"/>
      <c r="T96" s="147"/>
      <c r="U96" s="147">
        <f>'[1]1998'!AE118</f>
        <v>120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'[1]1998'!Y119</f>
        <v>23465</v>
      </c>
      <c r="S98" s="147"/>
      <c r="T98" s="147"/>
      <c r="U98" s="147">
        <f>'[1]1998'!AE119</f>
        <v>23465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'[1]1998'!Y120</f>
        <v>6912</v>
      </c>
      <c r="S101" s="147"/>
      <c r="T101" s="147"/>
      <c r="U101" s="147">
        <f>'[1]1998'!AE120</f>
        <v>6912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'[1]1998'!Y121</f>
        <v>-6352</v>
      </c>
      <c r="S102" s="147"/>
      <c r="T102" s="147"/>
      <c r="U102" s="147">
        <f>'[1]1998'!AE121</f>
        <v>-6352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'[1]1998'!Y122</f>
        <v>-3225</v>
      </c>
      <c r="S103" s="147"/>
      <c r="T103" s="147"/>
      <c r="U103" s="147">
        <f>'[1]1998'!AE122</f>
        <v>-3225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'[1]1998'!Y123</f>
        <v>-3127</v>
      </c>
      <c r="S104" s="147"/>
      <c r="T104" s="147"/>
      <c r="U104" s="147">
        <f>'[1]1998'!AE123</f>
        <v>-3127</v>
      </c>
    </row>
    <row r="105" spans="4:52" s="185" customFormat="1" ht="12" customHeight="1" x14ac:dyDescent="0.2">
      <c r="D105" s="147">
        <f>'[1]1998'!D124</f>
        <v>117630</v>
      </c>
      <c r="E105" s="147">
        <f>'[1]1998'!F124</f>
        <v>90</v>
      </c>
      <c r="F105" s="147">
        <f>'[1]1998'!H124</f>
        <v>9279</v>
      </c>
      <c r="G105" s="147">
        <f>'[1]1998'!J124</f>
        <v>22604</v>
      </c>
      <c r="H105" s="147">
        <f>'[1]1998'!L124</f>
        <v>57099</v>
      </c>
      <c r="I105" s="147">
        <f>'[1]1998'!N124</f>
        <v>28558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'[1]1998'!U124</f>
        <v>9219</v>
      </c>
      <c r="Q105" s="147">
        <f>'[1]1998'!W124</f>
        <v>60295</v>
      </c>
      <c r="R105" s="147">
        <f>'[1]1998'!Y124</f>
        <v>7350</v>
      </c>
      <c r="S105" s="147">
        <f>'[1]1998'!AA124</f>
        <v>30881</v>
      </c>
      <c r="T105" s="147">
        <f>'[1]1998'!AC124</f>
        <v>798</v>
      </c>
      <c r="U105" s="147">
        <f>'[1]1998'!AE124</f>
        <v>108543</v>
      </c>
    </row>
    <row r="106" spans="4:52" s="185" customFormat="1" ht="12" customHeight="1" x14ac:dyDescent="0.2">
      <c r="D106" s="147">
        <f>'[1]1998'!D126</f>
        <v>80599</v>
      </c>
      <c r="E106" s="147">
        <f>'[1]1998'!F126</f>
        <v>90</v>
      </c>
      <c r="F106" s="147">
        <f>'[1]1998'!H126</f>
        <v>8652</v>
      </c>
      <c r="G106" s="147">
        <f>'[1]1998'!J126</f>
        <v>22589</v>
      </c>
      <c r="H106" s="147">
        <f>'[1]1998'!L126</f>
        <v>37539</v>
      </c>
      <c r="I106" s="147">
        <f>'[1]1998'!N126</f>
        <v>11729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'[1]1998'!U126</f>
        <v>4637</v>
      </c>
      <c r="Q106" s="147">
        <f>'[1]1998'!W126</f>
        <v>56742</v>
      </c>
      <c r="R106" s="147">
        <f>'[1]1998'!Y126</f>
        <v>2385</v>
      </c>
      <c r="S106" s="147">
        <f>'[1]1998'!AA126</f>
        <v>12281</v>
      </c>
      <c r="T106" s="147">
        <f>'[1]1998'!AC126</f>
        <v>720</v>
      </c>
      <c r="U106" s="147">
        <f>'[1]1998'!AE126</f>
        <v>76765</v>
      </c>
    </row>
    <row r="107" spans="4:52" s="185" customFormat="1" ht="12" customHeight="1" x14ac:dyDescent="0.2">
      <c r="D107" s="147">
        <f>'[1]1998'!D129</f>
        <v>21118</v>
      </c>
      <c r="E107" s="147"/>
      <c r="F107" s="147"/>
      <c r="G107" s="147">
        <f>'[1]1998'!J129</f>
        <v>0</v>
      </c>
      <c r="H107" s="147">
        <f>'[1]1998'!L129</f>
        <v>6361</v>
      </c>
      <c r="I107" s="147">
        <f>'[1]1998'!N129</f>
        <v>14757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'[1]1998'!U129</f>
        <v>3232</v>
      </c>
      <c r="Q107" s="147">
        <f>'[1]1998'!W129</f>
        <v>3218</v>
      </c>
      <c r="R107" s="147">
        <f>'[1]1998'!Y129</f>
        <v>4949</v>
      </c>
      <c r="S107" s="147">
        <f>'[1]1998'!AA129</f>
        <v>5291</v>
      </c>
      <c r="T107" s="147">
        <f>'[1]1998'!AC129</f>
        <v>77</v>
      </c>
      <c r="U107" s="147">
        <f>'[1]1998'!AE129</f>
        <v>16767</v>
      </c>
    </row>
    <row r="108" spans="4:52" s="185" customFormat="1" ht="12" customHeight="1" x14ac:dyDescent="0.2">
      <c r="D108" s="147">
        <f>'[1]1998'!D130</f>
        <v>2134</v>
      </c>
      <c r="E108" s="147"/>
      <c r="F108" s="147"/>
      <c r="G108" s="147">
        <f>'[1]1998'!J130</f>
        <v>0</v>
      </c>
      <c r="H108" s="147">
        <f>'[1]1998'!L130</f>
        <v>170</v>
      </c>
      <c r="I108" s="147">
        <f>'[1]1998'!N130</f>
        <v>1964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'[1]1998'!U130</f>
        <v>951</v>
      </c>
      <c r="Q108" s="147">
        <f>'[1]1998'!W130</f>
        <v>222</v>
      </c>
      <c r="R108" s="147">
        <f>'[1]1998'!Y130</f>
        <v>0</v>
      </c>
      <c r="S108" s="147"/>
      <c r="T108" s="147"/>
      <c r="U108" s="147">
        <f>'[1]1998'!AE130</f>
        <v>1173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'[1]1998'!D135</f>
        <v>13029</v>
      </c>
      <c r="E118" s="147">
        <f>'[1]1998'!F135</f>
        <v>0</v>
      </c>
      <c r="F118" s="147">
        <f>'[1]1998'!H135</f>
        <v>0</v>
      </c>
      <c r="G118" s="147">
        <f>'[1]1998'!J135</f>
        <v>0</v>
      </c>
      <c r="H118" s="147">
        <f>'[1]1998'!L135</f>
        <v>13029</v>
      </c>
      <c r="I118" s="147">
        <f>'[1]1998'!N135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'[1]1998'!U135</f>
        <v>322</v>
      </c>
      <c r="Q118" s="147">
        <f>'[1]1998'!W135</f>
        <v>113</v>
      </c>
      <c r="R118" s="147">
        <f>'[1]1998'!Y135</f>
        <v>0</v>
      </c>
      <c r="S118" s="147">
        <f>'[1]1998'!AA135</f>
        <v>12653</v>
      </c>
      <c r="T118" s="147">
        <f>'[1]1998'!AC135</f>
        <v>0</v>
      </c>
      <c r="U118" s="147">
        <f>'[1]1998'!AE135</f>
        <v>13088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'[1]1998'!D139</f>
        <v>750</v>
      </c>
      <c r="E125" s="147">
        <f>'[1]1998'!F139</f>
        <v>0</v>
      </c>
      <c r="F125" s="147">
        <f>'[1]1998'!H139</f>
        <v>627</v>
      </c>
      <c r="G125" s="147">
        <f>'[1]1998'!J139</f>
        <v>15</v>
      </c>
      <c r="H125" s="147">
        <f>'[1]1998'!L139</f>
        <v>0</v>
      </c>
      <c r="I125" s="147">
        <f>'[1]1998'!N139</f>
        <v>108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'[1]1998'!U139</f>
        <v>77</v>
      </c>
      <c r="Q125" s="147">
        <f>'[1]1998'!W139</f>
        <v>0</v>
      </c>
      <c r="R125" s="147">
        <f>'[1]1998'!Y139</f>
        <v>16</v>
      </c>
      <c r="S125" s="147">
        <f>'[1]1998'!AA139</f>
        <v>656</v>
      </c>
      <c r="T125" s="147">
        <f>'[1]1998'!AC139</f>
        <v>1</v>
      </c>
      <c r="U125" s="147">
        <f>'[1]1998'!AE139</f>
        <v>750</v>
      </c>
    </row>
    <row r="126" spans="4:21" s="192" customFormat="1" ht="12" customHeight="1" x14ac:dyDescent="0.2">
      <c r="D126" s="149">
        <f>'[1]1998'!D140</f>
        <v>551619</v>
      </c>
      <c r="E126" s="149">
        <f>'[1]1998'!F140</f>
        <v>1411</v>
      </c>
      <c r="F126" s="149">
        <f>'[1]1998'!H140</f>
        <v>402623</v>
      </c>
      <c r="G126" s="149">
        <f>'[1]1998'!J140</f>
        <v>51828</v>
      </c>
      <c r="H126" s="149">
        <f>'[1]1998'!L140</f>
        <v>12332</v>
      </c>
      <c r="I126" s="149">
        <f>'[1]1998'!N140</f>
        <v>83425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'[1]1998'!D142</f>
        <v>482581</v>
      </c>
      <c r="E128" s="151">
        <f>'[1]1998'!F142</f>
        <v>708</v>
      </c>
      <c r="F128" s="151">
        <f>'[1]1998'!H142</f>
        <v>390240</v>
      </c>
      <c r="G128" s="151">
        <f>'[1]1998'!J142</f>
        <v>39961</v>
      </c>
      <c r="H128" s="151">
        <f>'[1]1998'!L142</f>
        <v>9089</v>
      </c>
      <c r="I128" s="151">
        <f>'[1]1998'!N142</f>
        <v>42583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83425</v>
      </c>
      <c r="Q140" s="147">
        <f>H126</f>
        <v>12332</v>
      </c>
      <c r="R140" s="147">
        <f>G126</f>
        <v>51828</v>
      </c>
      <c r="S140" s="147">
        <f>F126</f>
        <v>402623</v>
      </c>
      <c r="T140" s="147">
        <f>E126</f>
        <v>1411</v>
      </c>
      <c r="U140" s="147">
        <f>D126</f>
        <v>551619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42583</v>
      </c>
      <c r="Q142" s="153">
        <f>H128</f>
        <v>9089</v>
      </c>
      <c r="R142" s="153">
        <f>G128</f>
        <v>39961</v>
      </c>
      <c r="S142" s="153">
        <f>F128</f>
        <v>390240</v>
      </c>
      <c r="T142" s="153">
        <f>E128</f>
        <v>708</v>
      </c>
      <c r="U142" s="153">
        <f>D128</f>
        <v>482581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'[1]1998'!D156</f>
        <v>54914</v>
      </c>
      <c r="E144" s="147">
        <f>'[1]1998'!F156</f>
        <v>0</v>
      </c>
      <c r="F144" s="147">
        <f>'[1]1998'!H156</f>
        <v>39907</v>
      </c>
      <c r="G144" s="147">
        <f>'[1]1998'!J156</f>
        <v>5</v>
      </c>
      <c r="H144" s="147">
        <f>'[1]1998'!L156</f>
        <v>3123</v>
      </c>
      <c r="I144" s="147">
        <f>'[1]1998'!N156</f>
        <v>11879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'[1]1998'!Y156</f>
        <v>54869</v>
      </c>
      <c r="S144" s="147"/>
      <c r="T144" s="147"/>
      <c r="U144" s="147">
        <f>'[1]1998'!AE156</f>
        <v>54869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'[1]1998'!D157</f>
        <v>52708</v>
      </c>
      <c r="E146" s="147">
        <f>'[1]1998'!F157</f>
        <v>0</v>
      </c>
      <c r="F146" s="147">
        <f>'[1]1998'!H157</f>
        <v>37701</v>
      </c>
      <c r="G146" s="147">
        <f>'[1]1998'!J157</f>
        <v>5</v>
      </c>
      <c r="H146" s="147">
        <f>'[1]1998'!L157</f>
        <v>3123</v>
      </c>
      <c r="I146" s="147">
        <f>'[1]1998'!N157</f>
        <v>11879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'[1]1998'!Y157</f>
        <v>52663</v>
      </c>
      <c r="S146" s="147"/>
      <c r="T146" s="147"/>
      <c r="U146" s="147">
        <f>'[1]1998'!AE157</f>
        <v>52663</v>
      </c>
    </row>
    <row r="147" spans="4:21" s="46" customFormat="1" ht="12" customHeight="1" x14ac:dyDescent="0.2">
      <c r="D147" s="147">
        <f>'[1]1998'!D158</f>
        <v>2206</v>
      </c>
      <c r="E147" s="147">
        <f>'[1]1998'!F158</f>
        <v>0</v>
      </c>
      <c r="F147" s="147">
        <f>'[1]1998'!H158</f>
        <v>2206</v>
      </c>
      <c r="G147" s="147">
        <f>'[1]1998'!J158</f>
        <v>0</v>
      </c>
      <c r="H147" s="147">
        <f>'[1]1998'!L158</f>
        <v>0</v>
      </c>
      <c r="I147" s="147">
        <f>'[1]1998'!N158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'[1]1998'!Y158</f>
        <v>2206</v>
      </c>
      <c r="S147" s="147"/>
      <c r="T147" s="147"/>
      <c r="U147" s="147">
        <f>'[1]1998'!AE158</f>
        <v>2206</v>
      </c>
    </row>
    <row r="148" spans="4:21" s="175" customFormat="1" ht="12" customHeight="1" x14ac:dyDescent="0.2">
      <c r="D148" s="147">
        <f>'[1]1998'!D159</f>
        <v>76309</v>
      </c>
      <c r="E148" s="147"/>
      <c r="F148" s="147">
        <f>'[1]1998'!H159</f>
        <v>76309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'[1]1998'!U159</f>
        <v>4304</v>
      </c>
      <c r="Q148" s="147">
        <f>'[1]1998'!W159</f>
        <v>3857</v>
      </c>
      <c r="R148" s="147">
        <f>'[1]1998'!Y159</f>
        <v>67929</v>
      </c>
      <c r="S148" s="147">
        <f>'[1]1998'!AA159</f>
        <v>222</v>
      </c>
      <c r="T148" s="147">
        <f>'[1]1998'!AC159</f>
        <v>16</v>
      </c>
      <c r="U148" s="147">
        <f>'[1]1998'!AE159</f>
        <v>76328</v>
      </c>
    </row>
    <row r="149" spans="4:21" s="46" customFormat="1" ht="12" customHeight="1" x14ac:dyDescent="0.2">
      <c r="D149" s="147">
        <f>'[1]1998'!D160</f>
        <v>47957</v>
      </c>
      <c r="E149" s="147"/>
      <c r="F149" s="147">
        <f>'[1]1998'!H160</f>
        <v>47957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'[1]1998'!U160</f>
        <v>0</v>
      </c>
      <c r="Q149" s="147">
        <f>'[1]1998'!W160</f>
        <v>3197</v>
      </c>
      <c r="R149" s="147">
        <f>'[1]1998'!Y160</f>
        <v>44828</v>
      </c>
      <c r="S149" s="147"/>
      <c r="T149" s="147"/>
      <c r="U149" s="147">
        <f>'[1]1998'!AE160</f>
        <v>48025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'[1]1998'!D163</f>
        <v>9985</v>
      </c>
      <c r="E151" s="147"/>
      <c r="F151" s="147">
        <f>'[1]1998'!H163</f>
        <v>9985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'[1]1998'!U163</f>
        <v>4304</v>
      </c>
      <c r="Q151" s="147">
        <f>'[1]1998'!W163</f>
        <v>598</v>
      </c>
      <c r="R151" s="147">
        <f>'[1]1998'!Y163</f>
        <v>4845</v>
      </c>
      <c r="S151" s="147">
        <f>'[1]1998'!AA163</f>
        <v>222</v>
      </c>
      <c r="T151" s="147">
        <f>'[1]1998'!AC163</f>
        <v>16</v>
      </c>
      <c r="U151" s="147">
        <f>'[1]1998'!AE163</f>
        <v>9985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'[1]1998'!D166</f>
        <v>18540</v>
      </c>
      <c r="E153" s="147"/>
      <c r="F153" s="147">
        <f>'[1]1998'!H166</f>
        <v>18540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'[1]1998'!U166</f>
        <v>0</v>
      </c>
      <c r="Q153" s="147">
        <f>'[1]1998'!W166</f>
        <v>235</v>
      </c>
      <c r="R153" s="147">
        <f>'[1]1998'!Y166</f>
        <v>18256</v>
      </c>
      <c r="S153" s="147">
        <f>'[1]1998'!AA166</f>
        <v>0</v>
      </c>
      <c r="T153" s="147">
        <f>'[1]1998'!AC166</f>
        <v>0</v>
      </c>
      <c r="U153" s="147">
        <f>'[1]1998'!AE166</f>
        <v>18491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'[1]1998'!D169</f>
        <v>441</v>
      </c>
      <c r="E155" s="147"/>
      <c r="F155" s="147">
        <f>'[1]1998'!H169</f>
        <v>441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'[1]1998'!U169</f>
        <v>0</v>
      </c>
      <c r="Q155" s="147">
        <f>'[1]1998'!W169</f>
        <v>441</v>
      </c>
      <c r="R155" s="147">
        <f>'[1]1998'!Y169</f>
        <v>0</v>
      </c>
      <c r="S155" s="147">
        <f>'[1]1998'!AA169</f>
        <v>0</v>
      </c>
      <c r="T155" s="147">
        <f>'[1]1998'!AC169</f>
        <v>0</v>
      </c>
      <c r="U155" s="147">
        <f>'[1]1998'!AE169</f>
        <v>441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'[1]1998'!D172</f>
        <v>-614</v>
      </c>
      <c r="E157" s="147"/>
      <c r="F157" s="147">
        <f>'[1]1998'!H172</f>
        <v>-614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'[1]1998'!W172</f>
        <v>-614</v>
      </c>
      <c r="R157" s="147">
        <f>'[1]1998'!Y172</f>
        <v>0</v>
      </c>
      <c r="S157" s="147"/>
      <c r="T157" s="147"/>
      <c r="U157" s="147">
        <f>'[1]1998'!AE172</f>
        <v>-614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'[1]1998'!D173</f>
        <v>73340</v>
      </c>
      <c r="E159" s="147">
        <f>'[1]1998'!F173</f>
        <v>28</v>
      </c>
      <c r="F159" s="147">
        <f>'[1]1998'!H173</f>
        <v>176</v>
      </c>
      <c r="G159" s="147">
        <f>'[1]1998'!J173</f>
        <v>67371</v>
      </c>
      <c r="H159" s="147">
        <f>'[1]1998'!L173</f>
        <v>1853</v>
      </c>
      <c r="I159" s="147">
        <f>'[1]1998'!N173</f>
        <v>3912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'[1]1998'!AA173</f>
        <v>73782</v>
      </c>
      <c r="T159" s="147"/>
      <c r="U159" s="147">
        <f>'[1]1998'!AE173</f>
        <v>73782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'[1]1998'!D174</f>
        <v>57763</v>
      </c>
      <c r="E161" s="32"/>
      <c r="F161" s="32"/>
      <c r="G161" s="32">
        <f>'[1]1998'!J174</f>
        <v>57763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'[1]1998'!AA174</f>
        <v>58205</v>
      </c>
      <c r="T161" s="32"/>
      <c r="U161" s="32">
        <f>'[1]1998'!AE174</f>
        <v>58205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'[1]1998'!D177</f>
        <v>12198</v>
      </c>
      <c r="E163" s="32"/>
      <c r="F163" s="32">
        <f>'[1]1998'!H177</f>
        <v>176</v>
      </c>
      <c r="G163" s="32">
        <f>'[1]1998'!J177</f>
        <v>6257</v>
      </c>
      <c r="H163" s="32">
        <f>'[1]1998'!L177</f>
        <v>1853</v>
      </c>
      <c r="I163" s="32">
        <f>'[1]1998'!N177</f>
        <v>3912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'[1]1998'!AA177</f>
        <v>12198</v>
      </c>
      <c r="T163" s="32"/>
      <c r="U163" s="32">
        <f>'[1]1998'!AE177</f>
        <v>12198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'[1]1998'!D180</f>
        <v>3379</v>
      </c>
      <c r="E165" s="32">
        <f>'[1]1998'!F180</f>
        <v>28</v>
      </c>
      <c r="F165" s="32"/>
      <c r="G165" s="32">
        <f>'[1]1998'!J180</f>
        <v>3351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'[1]1998'!AA180</f>
        <v>3379</v>
      </c>
      <c r="T165" s="32"/>
      <c r="U165" s="32">
        <f>'[1]1998'!AE180</f>
        <v>3379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'[1]1998'!D181</f>
        <v>134454</v>
      </c>
      <c r="E167" s="147">
        <f>'[1]1998'!F181</f>
        <v>1312</v>
      </c>
      <c r="F167" s="147">
        <f>'[1]1998'!H181</f>
        <v>30909</v>
      </c>
      <c r="G167" s="147">
        <f>'[1]1998'!J181</f>
        <v>82275</v>
      </c>
      <c r="H167" s="147">
        <f>'[1]1998'!L181</f>
        <v>12892</v>
      </c>
      <c r="I167" s="147">
        <f>'[1]1998'!N181</f>
        <v>7066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'[1]1998'!U181</f>
        <v>2719</v>
      </c>
      <c r="Q167" s="147">
        <f>'[1]1998'!W181</f>
        <v>12624</v>
      </c>
      <c r="R167" s="147">
        <f>'[1]1998'!Y181</f>
        <v>77241</v>
      </c>
      <c r="S167" s="147">
        <f>'[1]1998'!AA181</f>
        <v>31937</v>
      </c>
      <c r="T167" s="147">
        <f>'[1]1998'!AC181</f>
        <v>7087</v>
      </c>
      <c r="U167" s="147">
        <f>'[1]1998'!AE181</f>
        <v>131608</v>
      </c>
    </row>
    <row r="168" spans="4:21" s="185" customFormat="1" ht="12" customHeight="1" x14ac:dyDescent="0.2">
      <c r="D168" s="147">
        <f>'[1]1998'!D182</f>
        <v>11680</v>
      </c>
      <c r="E168" s="147">
        <f>'[1]1998'!F182</f>
        <v>18</v>
      </c>
      <c r="F168" s="147">
        <f>'[1]1998'!H182</f>
        <v>6557</v>
      </c>
      <c r="G168" s="147">
        <f>'[1]1998'!J182</f>
        <v>85</v>
      </c>
      <c r="H168" s="147">
        <f>'[1]1998'!L182</f>
        <v>1514</v>
      </c>
      <c r="I168" s="147">
        <f>'[1]1998'!N182</f>
        <v>3506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'[1]1998'!W182</f>
        <v>10897</v>
      </c>
      <c r="R168" s="147"/>
      <c r="S168" s="147"/>
      <c r="T168" s="147"/>
      <c r="U168" s="147">
        <f>'[1]1998'!AE182</f>
        <v>10897</v>
      </c>
    </row>
    <row r="169" spans="4:21" s="185" customFormat="1" ht="12" customHeight="1" x14ac:dyDescent="0.2">
      <c r="D169" s="147">
        <f>'[1]1998'!D183</f>
        <v>10566</v>
      </c>
      <c r="E169" s="147"/>
      <c r="F169" s="147"/>
      <c r="G169" s="147"/>
      <c r="H169" s="147">
        <f>'[1]1998'!L183</f>
        <v>10566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'[1]1998'!U183</f>
        <v>2719</v>
      </c>
      <c r="Q169" s="147">
        <f>'[1]1998'!W183</f>
        <v>1478</v>
      </c>
      <c r="R169" s="147">
        <f>'[1]1998'!Y183</f>
        <v>57</v>
      </c>
      <c r="S169" s="147">
        <f>'[1]1998'!AA183</f>
        <v>6997</v>
      </c>
      <c r="T169" s="147">
        <f>'[1]1998'!AC183</f>
        <v>15</v>
      </c>
      <c r="U169" s="147">
        <f>'[1]1998'!AE183</f>
        <v>11266</v>
      </c>
    </row>
    <row r="170" spans="4:21" s="185" customFormat="1" ht="12" customHeight="1" x14ac:dyDescent="0.2">
      <c r="D170" s="147">
        <f>'[1]1998'!D184</f>
        <v>72688</v>
      </c>
      <c r="E170" s="147"/>
      <c r="F170" s="147"/>
      <c r="G170" s="147">
        <f>'[1]1998'!J184</f>
        <v>72688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'[1]1998'!Y184</f>
        <v>72688</v>
      </c>
      <c r="S170" s="147"/>
      <c r="T170" s="147"/>
      <c r="U170" s="147">
        <f>'[1]1998'!AE184</f>
        <v>72688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'[1]1998'!D185</f>
        <v>575</v>
      </c>
      <c r="E172" s="147"/>
      <c r="F172" s="147"/>
      <c r="G172" s="147">
        <f>'[1]1998'!J185</f>
        <v>575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'[1]1998'!Y185</f>
        <v>1740</v>
      </c>
      <c r="S172" s="147"/>
      <c r="T172" s="147"/>
      <c r="U172" s="147">
        <f>'[1]1998'!AE185</f>
        <v>1740</v>
      </c>
    </row>
    <row r="173" spans="4:21" s="185" customFormat="1" ht="12" customHeight="1" x14ac:dyDescent="0.2">
      <c r="D173" s="147">
        <f>'[1]1998'!D187</f>
        <v>33911</v>
      </c>
      <c r="E173" s="147">
        <f>'[1]1998'!F187</f>
        <v>1294</v>
      </c>
      <c r="F173" s="147">
        <f>'[1]1998'!H187</f>
        <v>24352</v>
      </c>
      <c r="G173" s="147">
        <f>'[1]1998'!J187</f>
        <v>3893</v>
      </c>
      <c r="H173" s="147">
        <f>'[1]1998'!L187</f>
        <v>812</v>
      </c>
      <c r="I173" s="147">
        <f>'[1]1998'!N187</f>
        <v>3560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'[1]1998'!U187</f>
        <v>0</v>
      </c>
      <c r="Q173" s="147">
        <f>'[1]1998'!W187</f>
        <v>249</v>
      </c>
      <c r="R173" s="147">
        <f>'[1]1998'!Y187</f>
        <v>2756</v>
      </c>
      <c r="S173" s="147">
        <f>'[1]1998'!AA187</f>
        <v>24940</v>
      </c>
      <c r="T173" s="147">
        <f>'[1]1998'!AC187</f>
        <v>7072</v>
      </c>
      <c r="U173" s="147">
        <f>'[1]1998'!AE187</f>
        <v>35017</v>
      </c>
    </row>
    <row r="174" spans="4:21" s="185" customFormat="1" ht="12" customHeight="1" x14ac:dyDescent="0.2">
      <c r="D174" s="147">
        <f>'[1]1998'!D188</f>
        <v>5034</v>
      </c>
      <c r="E174" s="147"/>
      <c r="F174" s="147"/>
      <c r="G174" s="147">
        <f>'[1]1998'!J188</f>
        <v>5034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'[1]1998'!D189</f>
        <v>549189</v>
      </c>
      <c r="E176" s="149">
        <f>'[1]1998'!F189</f>
        <v>7174</v>
      </c>
      <c r="F176" s="149">
        <f>'[1]1998'!H189</f>
        <v>361263</v>
      </c>
      <c r="G176" s="149">
        <f>'[1]1998'!J189</f>
        <v>102216</v>
      </c>
      <c r="H176" s="149">
        <f>'[1]1998'!L189</f>
        <v>10945</v>
      </c>
      <c r="I176" s="149">
        <f>'[1]1998'!N189</f>
        <v>67591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'[1]1998'!D191</f>
        <v>480151</v>
      </c>
      <c r="E177" s="136">
        <f>'[1]1998'!F191</f>
        <v>6471</v>
      </c>
      <c r="F177" s="136">
        <f>'[1]1998'!H191</f>
        <v>348880</v>
      </c>
      <c r="G177" s="136">
        <f>'[1]1998'!J191</f>
        <v>90349</v>
      </c>
      <c r="H177" s="136">
        <f>'[1]1998'!L191</f>
        <v>7702</v>
      </c>
      <c r="I177" s="136">
        <f>'[1]1998'!N191</f>
        <v>26749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67591</v>
      </c>
      <c r="Q188" s="147">
        <f>H176</f>
        <v>10945</v>
      </c>
      <c r="R188" s="147">
        <f>G176</f>
        <v>102216</v>
      </c>
      <c r="S188" s="147">
        <f>F176</f>
        <v>361263</v>
      </c>
      <c r="T188" s="147">
        <f>E176</f>
        <v>7174</v>
      </c>
      <c r="U188" s="147">
        <f>D176</f>
        <v>549189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26749</v>
      </c>
      <c r="Q189" s="153">
        <f>H177</f>
        <v>7702</v>
      </c>
      <c r="R189" s="153">
        <f>G177</f>
        <v>90349</v>
      </c>
      <c r="S189" s="153">
        <f>F177</f>
        <v>348880</v>
      </c>
      <c r="T189" s="153">
        <f>E177</f>
        <v>6471</v>
      </c>
      <c r="U189" s="153">
        <f>D177</f>
        <v>480151</v>
      </c>
    </row>
    <row r="190" spans="4:52" s="175" customFormat="1" ht="12" customHeight="1" x14ac:dyDescent="0.2">
      <c r="D190" s="147">
        <f>'[1]1998'!D205</f>
        <v>57729</v>
      </c>
      <c r="E190" s="147">
        <f>'[1]1998'!F205</f>
        <v>5102</v>
      </c>
      <c r="F190" s="147"/>
      <c r="G190" s="147">
        <f>'[1]1998'!J205</f>
        <v>52627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'[1]1998'!AA205</f>
        <v>57729</v>
      </c>
      <c r="T190" s="147"/>
      <c r="U190" s="147">
        <f>'[1]1998'!AE205</f>
        <v>57729</v>
      </c>
    </row>
    <row r="191" spans="4:52" s="175" customFormat="1" ht="12" customHeight="1" x14ac:dyDescent="0.2">
      <c r="D191" s="147">
        <f>'[1]1998'!D206</f>
        <v>45602</v>
      </c>
      <c r="E191" s="147">
        <f>'[1]1998'!F206</f>
        <v>5102</v>
      </c>
      <c r="F191" s="147"/>
      <c r="G191" s="147">
        <f>'[1]1998'!J206</f>
        <v>40500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'[1]1998'!AA206</f>
        <v>45602</v>
      </c>
      <c r="T191" s="147"/>
      <c r="U191" s="147">
        <f>'[1]1998'!AE206</f>
        <v>45602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'[1]1998'!D207</f>
        <v>12127</v>
      </c>
      <c r="E193" s="147">
        <f>'[1]1998'!F207</f>
        <v>0</v>
      </c>
      <c r="F193" s="147"/>
      <c r="G193" s="147">
        <f>'[1]1998'!J207</f>
        <v>12127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'[1]1998'!AA207</f>
        <v>12127</v>
      </c>
      <c r="T193" s="147"/>
      <c r="U193" s="147">
        <f>'[1]1998'!AE207</f>
        <v>12127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'[1]1998'!D208</f>
        <v>549189</v>
      </c>
      <c r="E195" s="149">
        <f>'[1]1998'!F208</f>
        <v>2072</v>
      </c>
      <c r="F195" s="149">
        <f>'[1]1998'!H208</f>
        <v>418992</v>
      </c>
      <c r="G195" s="149">
        <f>'[1]1998'!J208</f>
        <v>49589</v>
      </c>
      <c r="H195" s="149">
        <f>'[1]1998'!L208</f>
        <v>10945</v>
      </c>
      <c r="I195" s="149">
        <f>'[1]1998'!N208</f>
        <v>67591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'[1]1998'!D210</f>
        <v>480151</v>
      </c>
      <c r="E196" s="151">
        <f>'[1]1998'!F210</f>
        <v>1369</v>
      </c>
      <c r="F196" s="151">
        <f>'[1]1998'!H210</f>
        <v>406609</v>
      </c>
      <c r="G196" s="151">
        <f>'[1]1998'!J210</f>
        <v>37722</v>
      </c>
      <c r="H196" s="151">
        <f>'[1]1998'!L210</f>
        <v>7702</v>
      </c>
      <c r="I196" s="151">
        <f>'[1]1998'!N210</f>
        <v>26749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67591</v>
      </c>
      <c r="Q207" s="147">
        <f>H176</f>
        <v>10945</v>
      </c>
      <c r="R207" s="147">
        <f>G176</f>
        <v>102216</v>
      </c>
      <c r="S207" s="147">
        <f>F176</f>
        <v>361263</v>
      </c>
      <c r="T207" s="147">
        <f>E176</f>
        <v>7174</v>
      </c>
      <c r="U207" s="147">
        <f>D176</f>
        <v>549189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26749</v>
      </c>
      <c r="Q208" s="153">
        <f>H177</f>
        <v>7702</v>
      </c>
      <c r="R208" s="153">
        <f>G177</f>
        <v>90349</v>
      </c>
      <c r="S208" s="153">
        <f>F177</f>
        <v>348880</v>
      </c>
      <c r="T208" s="153">
        <f>E177</f>
        <v>6471</v>
      </c>
      <c r="U208" s="153">
        <f>D177</f>
        <v>480151</v>
      </c>
    </row>
    <row r="209" spans="4:52" s="121" customFormat="1" ht="12" customHeight="1" x14ac:dyDescent="0.2">
      <c r="D209" s="147">
        <f>'[1]1998'!D224</f>
        <v>425504</v>
      </c>
      <c r="E209" s="147">
        <f>'[1]1998'!F224</f>
        <v>5102</v>
      </c>
      <c r="F209" s="147">
        <f>'[1]1998'!H224</f>
        <v>326674</v>
      </c>
      <c r="G209" s="147">
        <f>'[1]1998'!J224</f>
        <v>93728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'[1]1998'!D226</f>
        <v>384403</v>
      </c>
      <c r="E210" s="147">
        <f>'[1]1998'!F226</f>
        <v>5102</v>
      </c>
      <c r="F210" s="147">
        <f>'[1]1998'!H226</f>
        <v>326674</v>
      </c>
      <c r="G210" s="147">
        <f>'[1]1998'!J226</f>
        <v>52627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'[1]1998'!D230</f>
        <v>41101</v>
      </c>
      <c r="E211" s="147"/>
      <c r="F211" s="147"/>
      <c r="G211" s="147">
        <f>'[1]1998'!J230</f>
        <v>41101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'[1]1998'!D232</f>
        <v>2076</v>
      </c>
      <c r="E212" s="147"/>
      <c r="F212" s="147"/>
      <c r="G212" s="147"/>
      <c r="H212" s="147">
        <f>'[1]1998'!L232</f>
        <v>2076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'[1]1998'!AA232</f>
        <v>2076</v>
      </c>
      <c r="T212" s="147"/>
      <c r="U212" s="147">
        <f>'[1]1998'!AE232</f>
        <v>2076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'[1]1998'!D233</f>
        <v>123685</v>
      </c>
      <c r="E214" s="149">
        <f>'[1]1998'!F233</f>
        <v>2072</v>
      </c>
      <c r="F214" s="149">
        <f>'[1]1998'!H233</f>
        <v>36665</v>
      </c>
      <c r="G214" s="149">
        <f>'[1]1998'!J233</f>
        <v>8488</v>
      </c>
      <c r="H214" s="149">
        <f>'[1]1998'!L233</f>
        <v>8869</v>
      </c>
      <c r="I214" s="149">
        <f>'[1]1998'!N233</f>
        <v>67591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'[1]1998'!D235</f>
        <v>54647</v>
      </c>
      <c r="E215" s="151">
        <f>'[1]1998'!F235</f>
        <v>1369</v>
      </c>
      <c r="F215" s="151">
        <f>'[1]1998'!H235</f>
        <v>24282</v>
      </c>
      <c r="G215" s="151">
        <f>'[1]1998'!J235</f>
        <v>-3379</v>
      </c>
      <c r="H215" s="151">
        <f>'[1]1998'!L235</f>
        <v>5626</v>
      </c>
      <c r="I215" s="151">
        <f>'[1]1998'!N235</f>
        <v>26749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67591</v>
      </c>
      <c r="Q226" s="147">
        <f>H195</f>
        <v>10945</v>
      </c>
      <c r="R226" s="147">
        <f>G195</f>
        <v>49589</v>
      </c>
      <c r="S226" s="147">
        <f>F195</f>
        <v>418992</v>
      </c>
      <c r="T226" s="147">
        <f>E195</f>
        <v>2072</v>
      </c>
      <c r="U226" s="147">
        <f>D195</f>
        <v>549189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26749</v>
      </c>
      <c r="Q227" s="153">
        <f>H196</f>
        <v>7702</v>
      </c>
      <c r="R227" s="153">
        <f>G196</f>
        <v>37722</v>
      </c>
      <c r="S227" s="153">
        <f>F196</f>
        <v>406609</v>
      </c>
      <c r="T227" s="153">
        <f>E196</f>
        <v>1369</v>
      </c>
      <c r="U227" s="153">
        <f>D196</f>
        <v>480151</v>
      </c>
    </row>
    <row r="228" spans="4:52" s="185" customFormat="1" ht="12" customHeight="1" x14ac:dyDescent="0.2">
      <c r="D228" s="147">
        <f>'[1]1998'!D249</f>
        <v>425504</v>
      </c>
      <c r="E228" s="147"/>
      <c r="F228" s="147">
        <f>'[1]1998'!H249</f>
        <v>384403</v>
      </c>
      <c r="G228" s="147">
        <f>'[1]1998'!J249</f>
        <v>41101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'[1]1998'!D251</f>
        <v>384403</v>
      </c>
      <c r="E229" s="147"/>
      <c r="F229" s="147">
        <f>'[1]1998'!H251</f>
        <v>384403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'[1]1998'!D253</f>
        <v>41101</v>
      </c>
      <c r="E230" s="147"/>
      <c r="F230" s="147"/>
      <c r="G230" s="147">
        <f>'[1]1998'!J253</f>
        <v>41101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'[1]1998'!D255</f>
        <v>2076</v>
      </c>
      <c r="E231" s="147"/>
      <c r="F231" s="147"/>
      <c r="G231" s="147"/>
      <c r="H231" s="147">
        <f>'[1]1998'!L255</f>
        <v>2076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'[1]1998'!AA255</f>
        <v>2076</v>
      </c>
      <c r="T231" s="147"/>
      <c r="U231" s="147">
        <f>'[1]1998'!AE255</f>
        <v>2076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'[1]1998'!D256</f>
        <v>123685</v>
      </c>
      <c r="E233" s="149">
        <f>'[1]1998'!F256</f>
        <v>2072</v>
      </c>
      <c r="F233" s="149">
        <f>'[1]1998'!H256</f>
        <v>36665</v>
      </c>
      <c r="G233" s="149">
        <f>'[1]1998'!J256</f>
        <v>8488</v>
      </c>
      <c r="H233" s="149">
        <f>'[1]1998'!L256</f>
        <v>8869</v>
      </c>
      <c r="I233" s="149">
        <f>'[1]1998'!N256</f>
        <v>67591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'[1]1998'!D258</f>
        <v>54647</v>
      </c>
      <c r="E234" s="151">
        <f>'[1]1998'!F258</f>
        <v>1369</v>
      </c>
      <c r="F234" s="151">
        <f>'[1]1998'!H258</f>
        <v>24282</v>
      </c>
      <c r="G234" s="151">
        <f>'[1]1998'!J258</f>
        <v>-3379</v>
      </c>
      <c r="H234" s="151">
        <f>'[1]1998'!L258</f>
        <v>5626</v>
      </c>
      <c r="I234" s="151">
        <f>'[1]1998'!N258</f>
        <v>26749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26749</v>
      </c>
      <c r="Q246" s="143">
        <f>H234</f>
        <v>5626</v>
      </c>
      <c r="R246" s="143">
        <f>G234</f>
        <v>-3379</v>
      </c>
      <c r="S246" s="143">
        <f>F234</f>
        <v>24282</v>
      </c>
      <c r="T246" s="143">
        <f>E234</f>
        <v>1369</v>
      </c>
      <c r="U246" s="143">
        <f>D234</f>
        <v>54647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'[1]1998'!U274</f>
        <v>5837</v>
      </c>
      <c r="Q247" s="147">
        <f>'[1]1998'!W274</f>
        <v>530</v>
      </c>
      <c r="R247" s="147">
        <f>'[1]1998'!Y274</f>
        <v>11421</v>
      </c>
      <c r="S247" s="147">
        <f>'[1]1998'!AA274</f>
        <v>4677</v>
      </c>
      <c r="T247" s="147">
        <f>'[1]1998'!AC274</f>
        <v>246</v>
      </c>
      <c r="U247" s="147">
        <f>'[1]1998'!AE274</f>
        <v>22711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'[1]1998'!Y275</f>
        <v>2004</v>
      </c>
      <c r="S248" s="147"/>
      <c r="T248" s="147"/>
      <c r="U248" s="147">
        <f>'[1]1998'!AE275</f>
        <v>2004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'[1]1998'!U276</f>
        <v>4283</v>
      </c>
      <c r="Q249" s="147">
        <f>'[1]1998'!W276</f>
        <v>0</v>
      </c>
      <c r="R249" s="147">
        <f>'[1]1998'!Y276</f>
        <v>4452</v>
      </c>
      <c r="S249" s="147">
        <f>'[1]1998'!AA276</f>
        <v>2903</v>
      </c>
      <c r="T249" s="147">
        <f>'[1]1998'!AC276</f>
        <v>139</v>
      </c>
      <c r="U249" s="147">
        <f>'[1]1998'!AE276</f>
        <v>11777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'[1]1998'!U277</f>
        <v>1554</v>
      </c>
      <c r="Q250" s="147">
        <f>'[1]1998'!W277</f>
        <v>530</v>
      </c>
      <c r="R250" s="147">
        <f>'[1]1998'!Y277</f>
        <v>4965</v>
      </c>
      <c r="S250" s="147">
        <f>'[1]1998'!AA277</f>
        <v>1774</v>
      </c>
      <c r="T250" s="147">
        <f>'[1]1998'!AC277</f>
        <v>107</v>
      </c>
      <c r="U250" s="147">
        <f>'[1]1998'!AE277</f>
        <v>8930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'[1]1998'!U278</f>
        <v>-1322</v>
      </c>
      <c r="Q251" s="147">
        <f>'[1]1998'!W278</f>
        <v>-1406</v>
      </c>
      <c r="R251" s="147">
        <f>'[1]1998'!Y278</f>
        <v>-12854</v>
      </c>
      <c r="S251" s="147">
        <f>'[1]1998'!AA278</f>
        <v>-2077</v>
      </c>
      <c r="T251" s="147">
        <f>'[1]1998'!AC278</f>
        <v>-31</v>
      </c>
      <c r="U251" s="147">
        <f>'[1]1998'!AE278</f>
        <v>-17690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'[1]1998'!U279</f>
        <v>-381</v>
      </c>
      <c r="Q252" s="147">
        <f>'[1]1998'!W279</f>
        <v>0</v>
      </c>
      <c r="R252" s="147">
        <f>'[1]1998'!Y279</f>
        <v>0</v>
      </c>
      <c r="S252" s="147">
        <f>'[1]1998'!AA279</f>
        <v>-1623</v>
      </c>
      <c r="T252" s="147">
        <f>'[1]1998'!AC279</f>
        <v>0</v>
      </c>
      <c r="U252" s="147">
        <f>'[1]1998'!AE279</f>
        <v>-2004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'[1]1998'!Y280</f>
        <v>-6720</v>
      </c>
      <c r="S253" s="147"/>
      <c r="T253" s="147"/>
      <c r="U253" s="147">
        <f>'[1]1998'!AE280</f>
        <v>-6720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'[1]1998'!U281</f>
        <v>-941</v>
      </c>
      <c r="Q254" s="147">
        <f>'[1]1998'!W281</f>
        <v>-1406</v>
      </c>
      <c r="R254" s="147">
        <f>'[1]1998'!Y281</f>
        <v>-6134</v>
      </c>
      <c r="S254" s="147">
        <f>'[1]1998'!AA281</f>
        <v>-454</v>
      </c>
      <c r="T254" s="147">
        <f>'[1]1998'!AC281</f>
        <v>-31</v>
      </c>
      <c r="U254" s="147">
        <f>'[1]1998'!AE281</f>
        <v>-8966</v>
      </c>
    </row>
    <row r="255" spans="4:52" s="185" customFormat="1" ht="12" customHeight="1" x14ac:dyDescent="0.2">
      <c r="D255" s="151">
        <f>'[1]1998'!D282</f>
        <v>59668</v>
      </c>
      <c r="E255" s="151">
        <f>'[1]1998'!F282</f>
        <v>1584</v>
      </c>
      <c r="F255" s="151">
        <f>'[1]1998'!H282</f>
        <v>26882</v>
      </c>
      <c r="G255" s="151">
        <f>'[1]1998'!J282</f>
        <v>-4812</v>
      </c>
      <c r="H255" s="151">
        <f>'[1]1998'!L282</f>
        <v>4750</v>
      </c>
      <c r="I255" s="151">
        <f>'[1]1998'!N282</f>
        <v>31264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31264</v>
      </c>
      <c r="Q268" s="153">
        <f>H255</f>
        <v>4750</v>
      </c>
      <c r="R268" s="153">
        <f>G255</f>
        <v>-4812</v>
      </c>
      <c r="S268" s="153">
        <f>F255</f>
        <v>26882</v>
      </c>
      <c r="T268" s="153">
        <f>E255</f>
        <v>1584</v>
      </c>
      <c r="U268" s="153">
        <f>P268+Q268+R268+S268+T268</f>
        <v>59668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'[1]1998'!D294</f>
        <v>133033</v>
      </c>
      <c r="E271" s="144">
        <f>'[1]1998'!F294</f>
        <v>623</v>
      </c>
      <c r="F271" s="144">
        <f>'[1]1998'!H294</f>
        <v>32740</v>
      </c>
      <c r="G271" s="144">
        <f>'[1]1998'!J294</f>
        <v>21528</v>
      </c>
      <c r="H271" s="144">
        <f>'[1]1998'!L294</f>
        <v>2309</v>
      </c>
      <c r="I271" s="144">
        <f>'[1]1998'!N294</f>
        <v>75833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'[1]1998'!D295</f>
        <v>129417</v>
      </c>
      <c r="E272" s="144">
        <f>'[1]1998'!F295</f>
        <v>623</v>
      </c>
      <c r="F272" s="144">
        <f>'[1]1998'!H295</f>
        <v>31687</v>
      </c>
      <c r="G272" s="144">
        <f>'[1]1998'!J295</f>
        <v>21504</v>
      </c>
      <c r="H272" s="144">
        <f>'[1]1998'!L295</f>
        <v>2309</v>
      </c>
      <c r="I272" s="144">
        <f>'[1]1998'!N295</f>
        <v>73294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'[1]1998'!D296</f>
        <v>-69038</v>
      </c>
      <c r="E273" s="144">
        <f>'[1]1998'!F296</f>
        <v>-703</v>
      </c>
      <c r="F273" s="144">
        <f>'[1]1998'!H296</f>
        <v>-12383</v>
      </c>
      <c r="G273" s="144">
        <f>'[1]1998'!J296</f>
        <v>-11867</v>
      </c>
      <c r="H273" s="144">
        <f>'[1]1998'!L296</f>
        <v>-3243</v>
      </c>
      <c r="I273" s="144">
        <f>'[1]1998'!N296</f>
        <v>-40842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'[1]1998'!$D$297</f>
        <v>2263</v>
      </c>
      <c r="E274" s="144">
        <f>'[1]1998'!$F$297</f>
        <v>0</v>
      </c>
      <c r="F274" s="144">
        <f>'[1]1998'!$H$297</f>
        <v>52</v>
      </c>
      <c r="G274" s="144">
        <f>'[1]1998'!$J$297</f>
        <v>0</v>
      </c>
      <c r="H274" s="144">
        <f>'[1]1998'!$L$297</f>
        <v>0</v>
      </c>
      <c r="I274" s="144">
        <f>'[1]1998'!$N$297</f>
        <v>2211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'[1]1998'!$D$298</f>
        <v>1353</v>
      </c>
      <c r="E275" s="144">
        <f>'[1]1998'!$F$298</f>
        <v>0</v>
      </c>
      <c r="F275" s="144">
        <f>'[1]1998'!$H$298</f>
        <v>1001</v>
      </c>
      <c r="G275" s="144">
        <f>'[1]1998'!$J$298</f>
        <v>24</v>
      </c>
      <c r="H275" s="144">
        <f>'[1]1998'!$L$298</f>
        <v>0</v>
      </c>
      <c r="I275" s="144">
        <f>'[1]1998'!$N$298</f>
        <v>328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'[1]1998'!D299</f>
        <v>4</v>
      </c>
      <c r="E276" s="147">
        <f>'[1]1998'!F299</f>
        <v>0</v>
      </c>
      <c r="F276" s="147">
        <f>'[1]1998'!H299</f>
        <v>-115</v>
      </c>
      <c r="G276" s="147">
        <f>'[1]1998'!J299</f>
        <v>121</v>
      </c>
      <c r="H276" s="147">
        <f>'[1]1998'!L299</f>
        <v>0</v>
      </c>
      <c r="I276" s="147">
        <f>'[1]1998'!N299</f>
        <v>-2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'[1]1998'!D300</f>
        <v>-4331</v>
      </c>
      <c r="E278" s="149">
        <f>'[1]1998'!F300</f>
        <v>1664</v>
      </c>
      <c r="F278" s="149">
        <f>'[1]1998'!H300</f>
        <v>6640</v>
      </c>
      <c r="G278" s="149">
        <f>'[1]1998'!J300</f>
        <v>-14594</v>
      </c>
      <c r="H278" s="149">
        <f>'[1]1998'!L300</f>
        <v>5684</v>
      </c>
      <c r="I278" s="149">
        <f>'[1]1998'!N300</f>
        <v>-3725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'[1]1998'!D127</f>
        <v>82626</v>
      </c>
      <c r="E290" s="144">
        <f>'[1]1998'!F127</f>
        <v>141</v>
      </c>
      <c r="F290" s="144">
        <f>'[1]1998'!H127</f>
        <v>13665</v>
      </c>
      <c r="G290" s="144">
        <f>'[1]1998'!J127</f>
        <v>22707</v>
      </c>
      <c r="H290" s="144">
        <f>'[1]1998'!L127</f>
        <v>30160</v>
      </c>
      <c r="I290" s="144">
        <f>'[1]1998'!N127</f>
        <v>15953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'[1]1998'!U127</f>
        <v>3726</v>
      </c>
      <c r="Q290" s="144">
        <f>'[1]1998'!W127</f>
        <v>65482</v>
      </c>
      <c r="R290" s="144">
        <f>'[1]1998'!Y127</f>
        <v>2037</v>
      </c>
      <c r="S290" s="144">
        <f>'[1]1998'!AA127</f>
        <v>7591</v>
      </c>
      <c r="T290" s="144">
        <f>'[1]1998'!AC127</f>
        <v>582</v>
      </c>
      <c r="U290" s="144">
        <f>'[1]1998'!AE127</f>
        <v>79418</v>
      </c>
    </row>
    <row r="291" spans="4:52" s="185" customFormat="1" ht="12.75" customHeight="1" x14ac:dyDescent="0.2">
      <c r="D291" s="144">
        <f>'[1]1998'!D159+'[1]1998'!D173+'[1]1998'!D205</f>
        <v>207378</v>
      </c>
      <c r="E291" s="144">
        <f>'[1]1998'!F159+'[1]1998'!F173+'[1]1998'!F205</f>
        <v>5130</v>
      </c>
      <c r="F291" s="144">
        <f>'[1]1998'!H159+'[1]1998'!H173+'[1]1998'!H205</f>
        <v>76485</v>
      </c>
      <c r="G291" s="144">
        <f>'[1]1998'!J159+'[1]1998'!J173+'[1]1998'!J205</f>
        <v>119998</v>
      </c>
      <c r="H291" s="144">
        <f>'[1]1998'!L159+'[1]1998'!L173+'[1]1998'!L205</f>
        <v>1853</v>
      </c>
      <c r="I291" s="144">
        <f>'[1]1998'!N159+'[1]1998'!N173+'[1]1998'!N205</f>
        <v>3912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'[1]1998'!U159+'[1]1998'!U173+'[1]1998'!U205</f>
        <v>4304</v>
      </c>
      <c r="Q291" s="144">
        <f>'[1]1998'!W159+'[1]1998'!W173+'[1]1998'!W205</f>
        <v>3857</v>
      </c>
      <c r="R291" s="144">
        <f>'[1]1998'!Y159+'[1]1998'!Y173+'[1]1998'!Y205</f>
        <v>67929</v>
      </c>
      <c r="S291" s="144">
        <f>'[1]1998'!AA159+'[1]1998'!AA173+'[1]1998'!AA205</f>
        <v>131733</v>
      </c>
      <c r="T291" s="144">
        <f>'[1]1998'!AC159+'[1]1998'!AC173+'[1]1998'!AC205</f>
        <v>16</v>
      </c>
      <c r="U291" s="144">
        <f>'[1]1998'!AE159+'[1]1998'!AE173+'[1]1998'!AE205</f>
        <v>207839</v>
      </c>
    </row>
    <row r="292" spans="4:52" s="185" customFormat="1" ht="24.6" customHeight="1" x14ac:dyDescent="0.2">
      <c r="D292" s="144">
        <f>'[1]1998'!D186</f>
        <v>141</v>
      </c>
      <c r="E292" s="157"/>
      <c r="F292" s="157"/>
      <c r="G292" s="144">
        <f>'[1]1998'!J186</f>
        <v>141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'[1]1998'!Y186</f>
        <v>1733</v>
      </c>
      <c r="S292" s="157"/>
      <c r="T292" s="157"/>
      <c r="U292" s="144">
        <f>'[1]1998'!AE186</f>
        <v>1733</v>
      </c>
    </row>
    <row r="293" spans="4:52" s="185" customFormat="1" ht="12.75" customHeight="1" x14ac:dyDescent="0.2">
      <c r="D293" s="144"/>
      <c r="E293" s="157"/>
      <c r="F293" s="157"/>
      <c r="G293" s="144">
        <f>'[2]S13 Part 1'!$EG$34</f>
        <v>227659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2'!$EG$34</f>
        <v>213065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'[1]1998'!L90+'[1]1998'!L91+'[1]1998'!W124-'[1]1998'!L126-'[1]1998'!L135-'[1]1998'!L139</f>
        <v>18863</v>
      </c>
      <c r="I295" s="159">
        <f>'[1]1998'!N90+'[1]1998'!N91+'[1]1998'!U124-'[1]1998'!N126-'[1]1998'!N135-'[1]1998'!N139</f>
        <v>100146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conditionalFormatting sqref="P18">
    <cfRule type="cellIs" dxfId="4894" priority="230" stopIfTrue="1" operator="notEqual">
      <formula>P21+P22+P23</formula>
    </cfRule>
  </conditionalFormatting>
  <conditionalFormatting sqref="Q18">
    <cfRule type="cellIs" dxfId="4893" priority="229" stopIfTrue="1" operator="notEqual">
      <formula>Q21+Q22+Q23</formula>
    </cfRule>
  </conditionalFormatting>
  <conditionalFormatting sqref="R18">
    <cfRule type="cellIs" dxfId="4892" priority="228" stopIfTrue="1" operator="notEqual">
      <formula>R21+R22+R23</formula>
    </cfRule>
  </conditionalFormatting>
  <conditionalFormatting sqref="S18">
    <cfRule type="cellIs" dxfId="4891" priority="227" stopIfTrue="1" operator="notEqual">
      <formula>S21+S22+S23</formula>
    </cfRule>
  </conditionalFormatting>
  <conditionalFormatting sqref="T18">
    <cfRule type="cellIs" dxfId="4890" priority="226" stopIfTrue="1" operator="notEqual">
      <formula>T21+T22+T23</formula>
    </cfRule>
  </conditionalFormatting>
  <conditionalFormatting sqref="D30">
    <cfRule type="cellIs" dxfId="4889" priority="225" stopIfTrue="1" operator="notEqual">
      <formula>D27-D29</formula>
    </cfRule>
  </conditionalFormatting>
  <conditionalFormatting sqref="E30">
    <cfRule type="cellIs" dxfId="4888" priority="224" stopIfTrue="1" operator="notEqual">
      <formula>E27-E29</formula>
    </cfRule>
  </conditionalFormatting>
  <conditionalFormatting sqref="F30">
    <cfRule type="cellIs" dxfId="4887" priority="223" stopIfTrue="1" operator="notEqual">
      <formula>F27-F29</formula>
    </cfRule>
  </conditionalFormatting>
  <conditionalFormatting sqref="G30">
    <cfRule type="cellIs" dxfId="4886" priority="222" stopIfTrue="1" operator="notEqual">
      <formula>G27-G29</formula>
    </cfRule>
  </conditionalFormatting>
  <conditionalFormatting sqref="H30">
    <cfRule type="cellIs" dxfId="4885" priority="221" stopIfTrue="1" operator="notEqual">
      <formula>H27-H29</formula>
    </cfRule>
  </conditionalFormatting>
  <conditionalFormatting sqref="I30">
    <cfRule type="cellIs" dxfId="4884" priority="220" stopIfTrue="1" operator="notEqual">
      <formula>I27-I29</formula>
    </cfRule>
  </conditionalFormatting>
  <conditionalFormatting sqref="D46 F46:I46 R46:U46 Q102:U102 P86:U86">
    <cfRule type="cellIs" dxfId="4883" priority="219" stopIfTrue="1" operator="notEqual">
      <formula>D47+D48</formula>
    </cfRule>
  </conditionalFormatting>
  <conditionalFormatting sqref="E46">
    <cfRule type="cellIs" dxfId="4882" priority="218" stopIfTrue="1" operator="notEqual">
      <formula>E47+E48</formula>
    </cfRule>
  </conditionalFormatting>
  <conditionalFormatting sqref="D48:I48 Q48:U48 P88:U88">
    <cfRule type="cellIs" dxfId="4881" priority="216" stopIfTrue="1" operator="notEqual">
      <formula>D50+D51</formula>
    </cfRule>
  </conditionalFormatting>
  <conditionalFormatting sqref="P46">
    <cfRule type="cellIs" dxfId="4880" priority="214" stopIfTrue="1" operator="notEqual">
      <formula>P47+P48</formula>
    </cfRule>
  </conditionalFormatting>
  <conditionalFormatting sqref="Q46">
    <cfRule type="cellIs" dxfId="4879" priority="213" stopIfTrue="1" operator="notEqual">
      <formula>Q47+Q48</formula>
    </cfRule>
  </conditionalFormatting>
  <conditionalFormatting sqref="P48">
    <cfRule type="cellIs" dxfId="4878" priority="211" stopIfTrue="1" operator="notEqual">
      <formula>P50+P51</formula>
    </cfRule>
  </conditionalFormatting>
  <conditionalFormatting sqref="D52:I52 Q92:U92 P52:T52">
    <cfRule type="cellIs" dxfId="4877" priority="209" stopIfTrue="1" operator="notEqual">
      <formula>D54+D61</formula>
    </cfRule>
  </conditionalFormatting>
  <conditionalFormatting sqref="D54:I54 P54:T54">
    <cfRule type="cellIs" dxfId="4876" priority="207" stopIfTrue="1" operator="notEqual">
      <formula>D55+D56+D58</formula>
    </cfRule>
  </conditionalFormatting>
  <conditionalFormatting sqref="U52">
    <cfRule type="cellIs" dxfId="4875" priority="205" stopIfTrue="1" operator="notEqual">
      <formula>U54+U61</formula>
    </cfRule>
  </conditionalFormatting>
  <conditionalFormatting sqref="U54">
    <cfRule type="cellIs" dxfId="4874" priority="203" stopIfTrue="1" operator="notEqual">
      <formula>U55+U56+U58</formula>
    </cfRule>
  </conditionalFormatting>
  <conditionalFormatting sqref="I63">
    <cfRule type="cellIs" dxfId="4873" priority="201" stopIfTrue="1" operator="notEqual">
      <formula>I64+I67</formula>
    </cfRule>
  </conditionalFormatting>
  <conditionalFormatting sqref="I64">
    <cfRule type="cellIs" dxfId="4872" priority="200" stopIfTrue="1" operator="notEqual">
      <formula>I65+I66</formula>
    </cfRule>
  </conditionalFormatting>
  <conditionalFormatting sqref="H63">
    <cfRule type="cellIs" dxfId="4871" priority="199" stopIfTrue="1" operator="notEqual">
      <formula>H64+H67</formula>
    </cfRule>
  </conditionalFormatting>
  <conditionalFormatting sqref="H64">
    <cfRule type="cellIs" dxfId="4870" priority="198" stopIfTrue="1" operator="notEqual">
      <formula>H65+H66</formula>
    </cfRule>
  </conditionalFormatting>
  <conditionalFormatting sqref="G64">
    <cfRule type="cellIs" dxfId="4869" priority="197" stopIfTrue="1" operator="notEqual">
      <formula>G65+G66</formula>
    </cfRule>
  </conditionalFormatting>
  <conditionalFormatting sqref="F63">
    <cfRule type="cellIs" dxfId="4868" priority="196" stopIfTrue="1" operator="notEqual">
      <formula>F64+F67</formula>
    </cfRule>
  </conditionalFormatting>
  <conditionalFormatting sqref="F64">
    <cfRule type="cellIs" dxfId="4867" priority="195" stopIfTrue="1" operator="notEqual">
      <formula>F65+F66</formula>
    </cfRule>
  </conditionalFormatting>
  <conditionalFormatting sqref="E63">
    <cfRule type="cellIs" dxfId="4866" priority="194" stopIfTrue="1" operator="notEqual">
      <formula>E64+E67</formula>
    </cfRule>
  </conditionalFormatting>
  <conditionalFormatting sqref="E64">
    <cfRule type="cellIs" dxfId="4865" priority="193" stopIfTrue="1" operator="notEqual">
      <formula>E65+E66</formula>
    </cfRule>
  </conditionalFormatting>
  <conditionalFormatting sqref="D63">
    <cfRule type="cellIs" dxfId="4864" priority="192" stopIfTrue="1" operator="notEqual">
      <formula>D64+D67</formula>
    </cfRule>
  </conditionalFormatting>
  <conditionalFormatting sqref="D64">
    <cfRule type="cellIs" dxfId="4863" priority="191" stopIfTrue="1" operator="notEqual">
      <formula>D65+D66</formula>
    </cfRule>
  </conditionalFormatting>
  <conditionalFormatting sqref="P63">
    <cfRule type="cellIs" dxfId="4862" priority="190" stopIfTrue="1" operator="notEqual">
      <formula>P64+P67</formula>
    </cfRule>
  </conditionalFormatting>
  <conditionalFormatting sqref="Q63">
    <cfRule type="cellIs" dxfId="4861" priority="189" stopIfTrue="1" operator="notEqual">
      <formula>Q64+Q67</formula>
    </cfRule>
  </conditionalFormatting>
  <conditionalFormatting sqref="R63">
    <cfRule type="cellIs" dxfId="4860" priority="188" stopIfTrue="1" operator="notEqual">
      <formula>R64+R67</formula>
    </cfRule>
  </conditionalFormatting>
  <conditionalFormatting sqref="S63">
    <cfRule type="cellIs" dxfId="4859" priority="187" stopIfTrue="1" operator="notEqual">
      <formula>S64+S67</formula>
    </cfRule>
  </conditionalFormatting>
  <conditionalFormatting sqref="T63">
    <cfRule type="cellIs" dxfId="4858" priority="186" stopIfTrue="1" operator="notEqual">
      <formula>T64+T67</formula>
    </cfRule>
  </conditionalFormatting>
  <conditionalFormatting sqref="U63">
    <cfRule type="cellIs" dxfId="4857" priority="185" stopIfTrue="1" operator="notEqual">
      <formula>U64+U67</formula>
    </cfRule>
  </conditionalFormatting>
  <conditionalFormatting sqref="I68">
    <cfRule type="cellIs" dxfId="4856" priority="184" stopIfTrue="1" operator="notEqual">
      <formula>P42-I46-I52-I63</formula>
    </cfRule>
  </conditionalFormatting>
  <conditionalFormatting sqref="P92">
    <cfRule type="cellIs" dxfId="4855" priority="178" stopIfTrue="1" operator="notEqual">
      <formula>P94+P101</formula>
    </cfRule>
  </conditionalFormatting>
  <conditionalFormatting sqref="P102">
    <cfRule type="cellIs" dxfId="4854" priority="176" stopIfTrue="1" operator="notEqual">
      <formula>P103+P104</formula>
    </cfRule>
  </conditionalFormatting>
  <conditionalFormatting sqref="P105">
    <cfRule type="cellIs" dxfId="4853" priority="174" stopIfTrue="1" operator="notEqual">
      <formula>P106+P107+P108+P118+P125</formula>
    </cfRule>
  </conditionalFormatting>
  <conditionalFormatting sqref="Q105">
    <cfRule type="cellIs" dxfId="4852" priority="173" stopIfTrue="1" operator="notEqual">
      <formula>Q106+Q107+Q108+Q118+Q125</formula>
    </cfRule>
  </conditionalFormatting>
  <conditionalFormatting sqref="R105">
    <cfRule type="cellIs" dxfId="4851" priority="172" stopIfTrue="1" operator="notEqual">
      <formula>R106+R107+R108+R118+R125</formula>
    </cfRule>
  </conditionalFormatting>
  <conditionalFormatting sqref="S105">
    <cfRule type="cellIs" dxfId="4850" priority="171" stopIfTrue="1" operator="notEqual">
      <formula>S106+S107+S108+S118+S125</formula>
    </cfRule>
  </conditionalFormatting>
  <conditionalFormatting sqref="T105">
    <cfRule type="cellIs" dxfId="4849" priority="170" stopIfTrue="1" operator="notEqual">
      <formula>T106+T107+T108+T118+T125</formula>
    </cfRule>
  </conditionalFormatting>
  <conditionalFormatting sqref="U105">
    <cfRule type="cellIs" dxfId="4848" priority="169" stopIfTrue="1" operator="notEqual">
      <formula>U106+U107+U108+U118+U125</formula>
    </cfRule>
  </conditionalFormatting>
  <conditionalFormatting sqref="I105">
    <cfRule type="cellIs" dxfId="4847" priority="168" stopIfTrue="1" operator="notEqual">
      <formula>I106+I107+I108+I118+I125</formula>
    </cfRule>
  </conditionalFormatting>
  <conditionalFormatting sqref="H105">
    <cfRule type="cellIs" dxfId="4846" priority="167" stopIfTrue="1" operator="notEqual">
      <formula>H106+H107+H108+H118+H125</formula>
    </cfRule>
  </conditionalFormatting>
  <conditionalFormatting sqref="G105">
    <cfRule type="cellIs" dxfId="4845" priority="166" stopIfTrue="1" operator="notEqual">
      <formula>G106+G107+G108+G118+G125</formula>
    </cfRule>
  </conditionalFormatting>
  <conditionalFormatting sqref="F105">
    <cfRule type="cellIs" dxfId="4844" priority="165" stopIfTrue="1" operator="notEqual">
      <formula>F106+F107+F108+F118+F125</formula>
    </cfRule>
  </conditionalFormatting>
  <conditionalFormatting sqref="E105">
    <cfRule type="cellIs" dxfId="4843" priority="164" stopIfTrue="1" operator="notEqual">
      <formula>E106+E107+E108+E118+E125</formula>
    </cfRule>
  </conditionalFormatting>
  <conditionalFormatting sqref="D105">
    <cfRule type="cellIs" dxfId="4842" priority="163" stopIfTrue="1" operator="notEqual">
      <formula>D106+D107+D108+D118+D125</formula>
    </cfRule>
  </conditionalFormatting>
  <conditionalFormatting sqref="I126">
    <cfRule type="cellIs" dxfId="4841" priority="162" stopIfTrue="1" operator="notEqual">
      <formula>P82+P83+P86+P92+P102+P105-I105</formula>
    </cfRule>
  </conditionalFormatting>
  <conditionalFormatting sqref="P144">
    <cfRule type="cellIs" dxfId="4840" priority="157" stopIfTrue="1" operator="notEqual">
      <formula>P146+P147</formula>
    </cfRule>
  </conditionalFormatting>
  <conditionalFormatting sqref="P148">
    <cfRule type="cellIs" dxfId="4839" priority="156" stopIfTrue="1" operator="notEqual">
      <formula>P149+P151+P153+P155+P157</formula>
    </cfRule>
  </conditionalFormatting>
  <conditionalFormatting sqref="P159">
    <cfRule type="cellIs" dxfId="4838" priority="155" stopIfTrue="1" operator="notEqual">
      <formula>P161+P163+P165</formula>
    </cfRule>
  </conditionalFormatting>
  <conditionalFormatting sqref="P167">
    <cfRule type="cellIs" dxfId="4837" priority="154" stopIfTrue="1" operator="notEqual">
      <formula>P168+P169+P170+P172+P173+P174</formula>
    </cfRule>
  </conditionalFormatting>
  <conditionalFormatting sqref="Q144">
    <cfRule type="cellIs" dxfId="4836" priority="153" stopIfTrue="1" operator="notEqual">
      <formula>Q146+Q147</formula>
    </cfRule>
  </conditionalFormatting>
  <conditionalFormatting sqref="Q148">
    <cfRule type="cellIs" dxfId="4835" priority="152" stopIfTrue="1" operator="notEqual">
      <formula>Q149+Q151+Q153+Q155+Q157</formula>
    </cfRule>
  </conditionalFormatting>
  <conditionalFormatting sqref="Q159">
    <cfRule type="cellIs" dxfId="4834" priority="151" stopIfTrue="1" operator="notEqual">
      <formula>Q161+Q163+Q165</formula>
    </cfRule>
  </conditionalFormatting>
  <conditionalFormatting sqref="Q167">
    <cfRule type="cellIs" dxfId="4833" priority="150" stopIfTrue="1" operator="notEqual">
      <formula>Q168+Q169+Q170+Q172+Q173+Q174</formula>
    </cfRule>
  </conditionalFormatting>
  <conditionalFormatting sqref="R144">
    <cfRule type="cellIs" dxfId="4832" priority="149" stopIfTrue="1" operator="notEqual">
      <formula>R146+R147</formula>
    </cfRule>
  </conditionalFormatting>
  <conditionalFormatting sqref="R148">
    <cfRule type="cellIs" dxfId="4831" priority="148" stopIfTrue="1" operator="notEqual">
      <formula>R149+R151+R153+R155+R157</formula>
    </cfRule>
  </conditionalFormatting>
  <conditionalFormatting sqref="R159">
    <cfRule type="cellIs" dxfId="4830" priority="147" stopIfTrue="1" operator="notEqual">
      <formula>R161+R163+R165</formula>
    </cfRule>
  </conditionalFormatting>
  <conditionalFormatting sqref="R167">
    <cfRule type="cellIs" dxfId="4829" priority="146" stopIfTrue="1" operator="notEqual">
      <formula>R168+R169+R170+R172+R173+R174</formula>
    </cfRule>
  </conditionalFormatting>
  <conditionalFormatting sqref="S144">
    <cfRule type="cellIs" dxfId="4828" priority="145" stopIfTrue="1" operator="notEqual">
      <formula>S146+S147</formula>
    </cfRule>
  </conditionalFormatting>
  <conditionalFormatting sqref="S148">
    <cfRule type="cellIs" dxfId="4827" priority="144" stopIfTrue="1" operator="notEqual">
      <formula>S149+S151+S153+S155+S157</formula>
    </cfRule>
  </conditionalFormatting>
  <conditionalFormatting sqref="S159">
    <cfRule type="cellIs" dxfId="4826" priority="143" stopIfTrue="1" operator="notEqual">
      <formula>S161+S163+S165</formula>
    </cfRule>
  </conditionalFormatting>
  <conditionalFormatting sqref="S167">
    <cfRule type="cellIs" dxfId="4825" priority="142" stopIfTrue="1" operator="notEqual">
      <formula>S168+S169+S170+S172+S173+S174</formula>
    </cfRule>
  </conditionalFormatting>
  <conditionalFormatting sqref="T144">
    <cfRule type="cellIs" dxfId="4824" priority="141" stopIfTrue="1" operator="notEqual">
      <formula>T146+T147</formula>
    </cfRule>
  </conditionalFormatting>
  <conditionalFormatting sqref="T148">
    <cfRule type="cellIs" dxfId="4823" priority="140" stopIfTrue="1" operator="notEqual">
      <formula>T149+T151+T153+T155+T157</formula>
    </cfRule>
  </conditionalFormatting>
  <conditionalFormatting sqref="T159">
    <cfRule type="cellIs" dxfId="4822" priority="139" stopIfTrue="1" operator="notEqual">
      <formula>T161+T163+T165</formula>
    </cfRule>
  </conditionalFormatting>
  <conditionalFormatting sqref="T167">
    <cfRule type="cellIs" dxfId="4821" priority="138" stopIfTrue="1" operator="notEqual">
      <formula>T168+T169+T170+T172+T173+T174</formula>
    </cfRule>
  </conditionalFormatting>
  <conditionalFormatting sqref="U144">
    <cfRule type="cellIs" dxfId="4820" priority="137" stopIfTrue="1" operator="notEqual">
      <formula>U146+U147</formula>
    </cfRule>
  </conditionalFormatting>
  <conditionalFormatting sqref="U148">
    <cfRule type="cellIs" dxfId="4819" priority="136" stopIfTrue="1" operator="notEqual">
      <formula>U149+U151+U153+U155+U157</formula>
    </cfRule>
  </conditionalFormatting>
  <conditionalFormatting sqref="U159">
    <cfRule type="cellIs" dxfId="4818" priority="135" stopIfTrue="1" operator="notEqual">
      <formula>U161+U163+U165</formula>
    </cfRule>
  </conditionalFormatting>
  <conditionalFormatting sqref="U167">
    <cfRule type="cellIs" dxfId="4817" priority="134" stopIfTrue="1" operator="notEqual">
      <formula>U168+U169+U170+U172+U173+U174</formula>
    </cfRule>
  </conditionalFormatting>
  <conditionalFormatting sqref="I144">
    <cfRule type="cellIs" dxfId="4816" priority="133" stopIfTrue="1" operator="notEqual">
      <formula>I146+I147</formula>
    </cfRule>
  </conditionalFormatting>
  <conditionalFormatting sqref="I148">
    <cfRule type="cellIs" dxfId="4815" priority="132" stopIfTrue="1" operator="notEqual">
      <formula>I149+I151+I153+I155+I157</formula>
    </cfRule>
  </conditionalFormatting>
  <conditionalFormatting sqref="I159">
    <cfRule type="cellIs" dxfId="4814" priority="131" stopIfTrue="1" operator="notEqual">
      <formula>I161+I163+I165</formula>
    </cfRule>
  </conditionalFormatting>
  <conditionalFormatting sqref="I167">
    <cfRule type="cellIs" dxfId="4813" priority="130" stopIfTrue="1" operator="notEqual">
      <formula>I168+I169+I170+I172+I173+I174</formula>
    </cfRule>
  </conditionalFormatting>
  <conditionalFormatting sqref="H144">
    <cfRule type="cellIs" dxfId="4812" priority="129" stopIfTrue="1" operator="notEqual">
      <formula>H146+H147</formula>
    </cfRule>
  </conditionalFormatting>
  <conditionalFormatting sqref="H148">
    <cfRule type="cellIs" dxfId="4811" priority="128" stopIfTrue="1" operator="notEqual">
      <formula>H149+H151+H153+H155+H157</formula>
    </cfRule>
  </conditionalFormatting>
  <conditionalFormatting sqref="H159">
    <cfRule type="cellIs" dxfId="4810" priority="127" stopIfTrue="1" operator="notEqual">
      <formula>H161+H163+H165</formula>
    </cfRule>
  </conditionalFormatting>
  <conditionalFormatting sqref="H167">
    <cfRule type="cellIs" dxfId="4809" priority="126" stopIfTrue="1" operator="notEqual">
      <formula>H168+H169+H170+H172+H173+H174</formula>
    </cfRule>
  </conditionalFormatting>
  <conditionalFormatting sqref="G144">
    <cfRule type="cellIs" dxfId="4808" priority="125" stopIfTrue="1" operator="notEqual">
      <formula>G146+G147</formula>
    </cfRule>
  </conditionalFormatting>
  <conditionalFormatting sqref="G148">
    <cfRule type="cellIs" dxfId="4807" priority="124" stopIfTrue="1" operator="notEqual">
      <formula>G149+G151+G153+G155+G157</formula>
    </cfRule>
  </conditionalFormatting>
  <conditionalFormatting sqref="G159">
    <cfRule type="cellIs" dxfId="4806" priority="123" stopIfTrue="1" operator="notEqual">
      <formula>G161+G163+G165</formula>
    </cfRule>
  </conditionalFormatting>
  <conditionalFormatting sqref="G167">
    <cfRule type="cellIs" dxfId="4805" priority="122" stopIfTrue="1" operator="notEqual">
      <formula>G168+G169+G170+G172+G173+G174</formula>
    </cfRule>
  </conditionalFormatting>
  <conditionalFormatting sqref="F144">
    <cfRule type="cellIs" dxfId="4804" priority="121" stopIfTrue="1" operator="notEqual">
      <formula>F146+F147</formula>
    </cfRule>
  </conditionalFormatting>
  <conditionalFormatting sqref="F148">
    <cfRule type="cellIs" dxfId="4803" priority="120" stopIfTrue="1" operator="notEqual">
      <formula>F149+F151+F153+F155+F157</formula>
    </cfRule>
  </conditionalFormatting>
  <conditionalFormatting sqref="F159">
    <cfRule type="cellIs" dxfId="4802" priority="119" stopIfTrue="1" operator="notEqual">
      <formula>F161+F163+F165</formula>
    </cfRule>
  </conditionalFormatting>
  <conditionalFormatting sqref="F167">
    <cfRule type="cellIs" dxfId="4801" priority="118" stopIfTrue="1" operator="notEqual">
      <formula>F168+F169+F170+F172+F173+F174</formula>
    </cfRule>
  </conditionalFormatting>
  <conditionalFormatting sqref="E148">
    <cfRule type="cellIs" dxfId="4800" priority="117" stopIfTrue="1" operator="notEqual">
      <formula>E149+E151+E153+E155+E157</formula>
    </cfRule>
  </conditionalFormatting>
  <conditionalFormatting sqref="E159">
    <cfRule type="cellIs" dxfId="4799" priority="116" stopIfTrue="1" operator="notEqual">
      <formula>E161+E163+E165</formula>
    </cfRule>
  </conditionalFormatting>
  <conditionalFormatting sqref="E167">
    <cfRule type="cellIs" dxfId="4798" priority="115" stopIfTrue="1" operator="notEqual">
      <formula>E168+E169+E170+E172+E173+E174</formula>
    </cfRule>
  </conditionalFormatting>
  <conditionalFormatting sqref="D144">
    <cfRule type="cellIs" dxfId="4797" priority="114" stopIfTrue="1" operator="notEqual">
      <formula>D146+D147</formula>
    </cfRule>
  </conditionalFormatting>
  <conditionalFormatting sqref="D148">
    <cfRule type="cellIs" dxfId="4796" priority="113" stopIfTrue="1" operator="notEqual">
      <formula>D149+D151+D153+D155+D157</formula>
    </cfRule>
  </conditionalFormatting>
  <conditionalFormatting sqref="D159">
    <cfRule type="cellIs" dxfId="4795" priority="112" stopIfTrue="1" operator="notEqual">
      <formula>D161+D163+D165</formula>
    </cfRule>
  </conditionalFormatting>
  <conditionalFormatting sqref="D167">
    <cfRule type="cellIs" dxfId="4794" priority="111" stopIfTrue="1" operator="notEqual">
      <formula>D168+D169+D170+D172+D173+D174</formula>
    </cfRule>
  </conditionalFormatting>
  <conditionalFormatting sqref="I176">
    <cfRule type="cellIs" dxfId="4793" priority="110" stopIfTrue="1" operator="notEqual">
      <formula>$P$140+$P$144+$P$148+$P$159+$P$167-$I$144-$I$148-$I$159-$I$167</formula>
    </cfRule>
  </conditionalFormatting>
  <conditionalFormatting sqref="D177:I177">
    <cfRule type="cellIs" dxfId="4792" priority="104" stopIfTrue="1" operator="notEqual">
      <formula>D176-D29</formula>
    </cfRule>
  </conditionalFormatting>
  <conditionalFormatting sqref="G70:I70 D128:I128 E70">
    <cfRule type="cellIs" dxfId="4791" priority="102" stopIfTrue="1" operator="notEqual">
      <formula>D68-D$29</formula>
    </cfRule>
  </conditionalFormatting>
  <conditionalFormatting sqref="P190">
    <cfRule type="cellIs" dxfId="4790" priority="99" stopIfTrue="1" operator="notEqual">
      <formula>P191+P193</formula>
    </cfRule>
  </conditionalFormatting>
  <conditionalFormatting sqref="Q190">
    <cfRule type="cellIs" dxfId="4789" priority="98" stopIfTrue="1" operator="notEqual">
      <formula>Q191+Q193</formula>
    </cfRule>
  </conditionalFormatting>
  <conditionalFormatting sqref="R190">
    <cfRule type="cellIs" dxfId="4788" priority="97" stopIfTrue="1" operator="notEqual">
      <formula>R191+R193</formula>
    </cfRule>
  </conditionalFormatting>
  <conditionalFormatting sqref="S190">
    <cfRule type="cellIs" dxfId="4787" priority="96" stopIfTrue="1" operator="notEqual">
      <formula>S191+S193</formula>
    </cfRule>
  </conditionalFormatting>
  <conditionalFormatting sqref="T190">
    <cfRule type="cellIs" dxfId="4786" priority="95" stopIfTrue="1" operator="notEqual">
      <formula>T191+T193</formula>
    </cfRule>
  </conditionalFormatting>
  <conditionalFormatting sqref="U190">
    <cfRule type="cellIs" dxfId="4785" priority="94" stopIfTrue="1" operator="notEqual">
      <formula>U191+U193</formula>
    </cfRule>
  </conditionalFormatting>
  <conditionalFormatting sqref="I190">
    <cfRule type="cellIs" dxfId="4784" priority="93" stopIfTrue="1" operator="notEqual">
      <formula>I191+I193</formula>
    </cfRule>
  </conditionalFormatting>
  <conditionalFormatting sqref="H190">
    <cfRule type="cellIs" dxfId="4783" priority="92" stopIfTrue="1" operator="notEqual">
      <formula>H191+H193</formula>
    </cfRule>
  </conditionalFormatting>
  <conditionalFormatting sqref="G190">
    <cfRule type="cellIs" dxfId="4782" priority="91" stopIfTrue="1" operator="notEqual">
      <formula>G191+G193</formula>
    </cfRule>
  </conditionalFormatting>
  <conditionalFormatting sqref="F190">
    <cfRule type="cellIs" dxfId="4781" priority="90" stopIfTrue="1" operator="notEqual">
      <formula>F191+F193</formula>
    </cfRule>
  </conditionalFormatting>
  <conditionalFormatting sqref="E190">
    <cfRule type="cellIs" dxfId="4780" priority="89" stopIfTrue="1" operator="notEqual">
      <formula>E191+E193</formula>
    </cfRule>
  </conditionalFormatting>
  <conditionalFormatting sqref="D190">
    <cfRule type="cellIs" dxfId="4779" priority="88" stopIfTrue="1" operator="notEqual">
      <formula>D191+D193</formula>
    </cfRule>
  </conditionalFormatting>
  <conditionalFormatting sqref="D196">
    <cfRule type="cellIs" dxfId="4778" priority="87" stopIfTrue="1" operator="notEqual">
      <formula>D195-D$29</formula>
    </cfRule>
  </conditionalFormatting>
  <conditionalFormatting sqref="E196">
    <cfRule type="cellIs" dxfId="4777" priority="85" stopIfTrue="1" operator="notEqual">
      <formula>E195-E$29</formula>
    </cfRule>
  </conditionalFormatting>
  <conditionalFormatting sqref="F196">
    <cfRule type="cellIs" dxfId="4776" priority="84" stopIfTrue="1" operator="notEqual">
      <formula>F195-F$29</formula>
    </cfRule>
  </conditionalFormatting>
  <conditionalFormatting sqref="G196">
    <cfRule type="cellIs" dxfId="4775" priority="83" stopIfTrue="1" operator="notEqual">
      <formula>G195-G$29</formula>
    </cfRule>
  </conditionalFormatting>
  <conditionalFormatting sqref="H196">
    <cfRule type="cellIs" dxfId="4774" priority="82" stopIfTrue="1" operator="notEqual">
      <formula>H195-H$29</formula>
    </cfRule>
  </conditionalFormatting>
  <conditionalFormatting sqref="I196">
    <cfRule type="cellIs" dxfId="4773" priority="81" stopIfTrue="1" operator="notEqual">
      <formula>I195-I$29</formula>
    </cfRule>
  </conditionalFormatting>
  <conditionalFormatting sqref="I195">
    <cfRule type="cellIs" dxfId="4772" priority="80" stopIfTrue="1" operator="notEqual">
      <formula>$P$188+$P$190-$I$190</formula>
    </cfRule>
  </conditionalFormatting>
  <conditionalFormatting sqref="P209">
    <cfRule type="cellIs" dxfId="4771" priority="74" stopIfTrue="1" operator="notEqual">
      <formula>P210+P211</formula>
    </cfRule>
  </conditionalFormatting>
  <conditionalFormatting sqref="Q209">
    <cfRule type="cellIs" dxfId="4770" priority="73" stopIfTrue="1" operator="notEqual">
      <formula>Q210+Q211</formula>
    </cfRule>
  </conditionalFormatting>
  <conditionalFormatting sqref="R209">
    <cfRule type="cellIs" dxfId="4769" priority="72" stopIfTrue="1" operator="notEqual">
      <formula>R210+R211</formula>
    </cfRule>
  </conditionalFormatting>
  <conditionalFormatting sqref="S209">
    <cfRule type="cellIs" dxfId="4768" priority="71" stopIfTrue="1" operator="notEqual">
      <formula>S210+S211</formula>
    </cfRule>
  </conditionalFormatting>
  <conditionalFormatting sqref="T209">
    <cfRule type="cellIs" dxfId="4767" priority="70" stopIfTrue="1" operator="notEqual">
      <formula>T210+T211</formula>
    </cfRule>
  </conditionalFormatting>
  <conditionalFormatting sqref="U209">
    <cfRule type="cellIs" dxfId="4766" priority="69" stopIfTrue="1" operator="notEqual">
      <formula>U210+U211</formula>
    </cfRule>
  </conditionalFormatting>
  <conditionalFormatting sqref="I209">
    <cfRule type="cellIs" dxfId="4765" priority="68" stopIfTrue="1" operator="notEqual">
      <formula>I210+I211</formula>
    </cfRule>
  </conditionalFormatting>
  <conditionalFormatting sqref="H209">
    <cfRule type="cellIs" dxfId="4764" priority="67" stopIfTrue="1" operator="notEqual">
      <formula>H210+H211</formula>
    </cfRule>
  </conditionalFormatting>
  <conditionalFormatting sqref="G209">
    <cfRule type="cellIs" dxfId="4763" priority="66" stopIfTrue="1" operator="notEqual">
      <formula>G210+G211</formula>
    </cfRule>
  </conditionalFormatting>
  <conditionalFormatting sqref="F209">
    <cfRule type="cellIs" dxfId="4762" priority="65" stopIfTrue="1" operator="notEqual">
      <formula>F210+F211</formula>
    </cfRule>
  </conditionalFormatting>
  <conditionalFormatting sqref="E209">
    <cfRule type="cellIs" dxfId="4761" priority="64" stopIfTrue="1" operator="notEqual">
      <formula>E210+E211</formula>
    </cfRule>
  </conditionalFormatting>
  <conditionalFormatting sqref="D209">
    <cfRule type="cellIs" dxfId="4760" priority="63" stopIfTrue="1" operator="notEqual">
      <formula>D210+D211</formula>
    </cfRule>
  </conditionalFormatting>
  <conditionalFormatting sqref="D215">
    <cfRule type="cellIs" dxfId="4759" priority="62" stopIfTrue="1" operator="notEqual">
      <formula>D214-D$29</formula>
    </cfRule>
  </conditionalFormatting>
  <conditionalFormatting sqref="E215">
    <cfRule type="cellIs" dxfId="4758" priority="60" stopIfTrue="1" operator="notEqual">
      <formula>E214-E$29</formula>
    </cfRule>
  </conditionalFormatting>
  <conditionalFormatting sqref="F215">
    <cfRule type="cellIs" dxfId="4757" priority="59" stopIfTrue="1" operator="notEqual">
      <formula>F214-F$29</formula>
    </cfRule>
  </conditionalFormatting>
  <conditionalFormatting sqref="G215">
    <cfRule type="cellIs" dxfId="4756" priority="58" stopIfTrue="1" operator="notEqual">
      <formula>G214-G$29</formula>
    </cfRule>
  </conditionalFormatting>
  <conditionalFormatting sqref="H215">
    <cfRule type="cellIs" dxfId="4755" priority="57" stopIfTrue="1" operator="notEqual">
      <formula>H214-H$29</formula>
    </cfRule>
  </conditionalFormatting>
  <conditionalFormatting sqref="I215">
    <cfRule type="cellIs" dxfId="4754" priority="56" stopIfTrue="1" operator="notEqual">
      <formula>I214-I$29</formula>
    </cfRule>
  </conditionalFormatting>
  <conditionalFormatting sqref="I214">
    <cfRule type="cellIs" dxfId="4753" priority="55" stopIfTrue="1" operator="notEqual">
      <formula>$P$207+$P$209+$P$212-$I$209-$I$212</formula>
    </cfRule>
  </conditionalFormatting>
  <conditionalFormatting sqref="P228">
    <cfRule type="cellIs" dxfId="4752" priority="49" stopIfTrue="1" operator="notEqual">
      <formula>P229+O230</formula>
    </cfRule>
  </conditionalFormatting>
  <conditionalFormatting sqref="G228">
    <cfRule type="cellIs" dxfId="4751" priority="39" stopIfTrue="1" operator="notEqual">
      <formula>$G$229+$G$230</formula>
    </cfRule>
  </conditionalFormatting>
  <conditionalFormatting sqref="D228">
    <cfRule type="cellIs" dxfId="4750" priority="38" stopIfTrue="1" operator="notEqual">
      <formula>$D$229+$D$230</formula>
    </cfRule>
  </conditionalFormatting>
  <conditionalFormatting sqref="D234">
    <cfRule type="cellIs" dxfId="4749" priority="37" stopIfTrue="1" operator="notEqual">
      <formula>D233-D$29</formula>
    </cfRule>
  </conditionalFormatting>
  <conditionalFormatting sqref="E234">
    <cfRule type="cellIs" dxfId="4748" priority="35" stopIfTrue="1" operator="notEqual">
      <formula>E233-E$29</formula>
    </cfRule>
  </conditionalFormatting>
  <conditionalFormatting sqref="F234">
    <cfRule type="cellIs" dxfId="4747" priority="34" stopIfTrue="1" operator="notEqual">
      <formula>F233-F$29</formula>
    </cfRule>
  </conditionalFormatting>
  <conditionalFormatting sqref="G234">
    <cfRule type="cellIs" dxfId="4746" priority="33" stopIfTrue="1" operator="notEqual">
      <formula>G233-G$29</formula>
    </cfRule>
  </conditionalFormatting>
  <conditionalFormatting sqref="H234">
    <cfRule type="cellIs" dxfId="4745" priority="32" stopIfTrue="1" operator="notEqual">
      <formula>H233-H$29</formula>
    </cfRule>
  </conditionalFormatting>
  <conditionalFormatting sqref="I234">
    <cfRule type="cellIs" dxfId="4744" priority="31" stopIfTrue="1" operator="notEqual">
      <formula>I233-I$29</formula>
    </cfRule>
  </conditionalFormatting>
  <conditionalFormatting sqref="P247">
    <cfRule type="cellIs" dxfId="4743" priority="30" stopIfTrue="1" operator="notEqual">
      <formula>P248+P249+P250</formula>
    </cfRule>
  </conditionalFormatting>
  <conditionalFormatting sqref="P251">
    <cfRule type="cellIs" dxfId="4742" priority="29" stopIfTrue="1" operator="notEqual">
      <formula>P252+P253+P254</formula>
    </cfRule>
  </conditionalFormatting>
  <conditionalFormatting sqref="Q247">
    <cfRule type="cellIs" dxfId="4741" priority="28" stopIfTrue="1" operator="notEqual">
      <formula>Q248+Q249+Q250</formula>
    </cfRule>
  </conditionalFormatting>
  <conditionalFormatting sqref="Q251">
    <cfRule type="cellIs" dxfId="4740" priority="27" stopIfTrue="1" operator="notEqual">
      <formula>Q252+Q253+Q254</formula>
    </cfRule>
  </conditionalFormatting>
  <conditionalFormatting sqref="R247">
    <cfRule type="cellIs" dxfId="4739" priority="26" stopIfTrue="1" operator="notEqual">
      <formula>R248+R249+R250</formula>
    </cfRule>
  </conditionalFormatting>
  <conditionalFormatting sqref="R251">
    <cfRule type="cellIs" dxfId="4738" priority="25" stopIfTrue="1" operator="notEqual">
      <formula>R252+R253+R254</formula>
    </cfRule>
  </conditionalFormatting>
  <conditionalFormatting sqref="S247">
    <cfRule type="cellIs" dxfId="4737" priority="24" stopIfTrue="1" operator="notEqual">
      <formula>S248+S249+S250</formula>
    </cfRule>
  </conditionalFormatting>
  <conditionalFormatting sqref="S251">
    <cfRule type="cellIs" dxfId="4736" priority="23" stopIfTrue="1" operator="notEqual">
      <formula>S252+S253+S254</formula>
    </cfRule>
  </conditionalFormatting>
  <conditionalFormatting sqref="T247">
    <cfRule type="cellIs" dxfId="4735" priority="22" stopIfTrue="1" operator="notEqual">
      <formula>T248+T249+T250</formula>
    </cfRule>
  </conditionalFormatting>
  <conditionalFormatting sqref="T251">
    <cfRule type="cellIs" dxfId="4734" priority="21" stopIfTrue="1" operator="notEqual">
      <formula>T252+T253+T254</formula>
    </cfRule>
  </conditionalFormatting>
  <conditionalFormatting sqref="U247">
    <cfRule type="cellIs" dxfId="4733" priority="20" stopIfTrue="1" operator="notEqual">
      <formula>U248+U249+U250</formula>
    </cfRule>
  </conditionalFormatting>
  <conditionalFormatting sqref="U251">
    <cfRule type="cellIs" dxfId="4732" priority="19" stopIfTrue="1" operator="notEqual">
      <formula>U252+U253+U254</formula>
    </cfRule>
  </conditionalFormatting>
  <conditionalFormatting sqref="I255">
    <cfRule type="cellIs" dxfId="4731" priority="18" stopIfTrue="1" operator="notEqual">
      <formula>$P$246+$P$247+$P$251</formula>
    </cfRule>
  </conditionalFormatting>
  <conditionalFormatting sqref="H255">
    <cfRule type="cellIs" dxfId="4730" priority="17" stopIfTrue="1" operator="notEqual">
      <formula>$Q$246+$Q$247+$Q$251</formula>
    </cfRule>
  </conditionalFormatting>
  <conditionalFormatting sqref="G255">
    <cfRule type="cellIs" dxfId="4729" priority="16" stopIfTrue="1" operator="notEqual">
      <formula>$R$246+$R$247+$R$251</formula>
    </cfRule>
  </conditionalFormatting>
  <conditionalFormatting sqref="F255">
    <cfRule type="cellIs" dxfId="4728" priority="15" stopIfTrue="1" operator="notEqual">
      <formula>$S$246+$S$247+$S$251</formula>
    </cfRule>
  </conditionalFormatting>
  <conditionalFormatting sqref="E255">
    <cfRule type="cellIs" dxfId="4727" priority="14" stopIfTrue="1" operator="notEqual">
      <formula>$T$246+$T$247+$T$251</formula>
    </cfRule>
  </conditionalFormatting>
  <conditionalFormatting sqref="D255">
    <cfRule type="cellIs" dxfId="4726" priority="13" stopIfTrue="1" operator="notEqual">
      <formula>$U$246+$U$247+$U$251</formula>
    </cfRule>
  </conditionalFormatting>
  <conditionalFormatting sqref="I278">
    <cfRule type="cellIs" dxfId="4725" priority="12" stopIfTrue="1" operator="notEqual">
      <formula>$P$268-$I$271-$I$276-$I$273</formula>
    </cfRule>
  </conditionalFormatting>
  <conditionalFormatting sqref="D70">
    <cfRule type="cellIs" dxfId="4724" priority="5" stopIfTrue="1" operator="notEqual">
      <formula>D68+$D$69-$D$71-D$29</formula>
    </cfRule>
  </conditionalFormatting>
  <conditionalFormatting sqref="F70">
    <cfRule type="cellIs" dxfId="4723" priority="4" stopIfTrue="1" operator="notEqual">
      <formula>$F$69+$F$68-$F$71-$F$29</formula>
    </cfRule>
  </conditionalFormatting>
  <conditionalFormatting sqref="I27">
    <cfRule type="cellIs" dxfId="4722" priority="238" stopIfTrue="1" operator="notEqual">
      <formula>P18-I24</formula>
    </cfRule>
  </conditionalFormatting>
  <conditionalFormatting sqref="P20">
    <cfRule type="cellIs" dxfId="4721" priority="2" stopIfTrue="1" operator="notEqual">
      <formula>P23+P24+P25</formula>
    </cfRule>
  </conditionalFormatting>
  <conditionalFormatting sqref="S20">
    <cfRule type="cellIs" dxfId="4720" priority="1" stopIfTrue="1" operator="notEqual">
      <formula>S23+S24+S25</formula>
    </cfRule>
  </conditionalFormatting>
  <conditionalFormatting sqref="D271:I271">
    <cfRule type="cellIs" dxfId="4719" priority="239" stopIfTrue="1" operator="notEqual">
      <formula>D272+D274+D275</formula>
    </cfRule>
  </conditionalFormatting>
  <conditionalFormatting sqref="H228:I228 E228:F228 Q228:U228">
    <cfRule type="cellIs" dxfId="4718" priority="3739" stopIfTrue="1" operator="notEqual">
      <formula>E229+#REF!</formula>
    </cfRule>
  </conditionalFormatting>
  <conditionalFormatting sqref="H68">
    <cfRule type="cellIs" dxfId="4717" priority="8065" stopIfTrue="1" operator="notEqual">
      <formula>$Q$42-$H$46-$H$52-$H$63</formula>
    </cfRule>
  </conditionalFormatting>
  <conditionalFormatting sqref="H176">
    <cfRule type="cellIs" dxfId="4716" priority="8066" stopIfTrue="1" operator="notEqual">
      <formula>$Q$140+$Q$144+$Q$148+$Q$159+$Q$167-$H$144-$H$148-$H$159-$H$167</formula>
    </cfRule>
  </conditionalFormatting>
  <conditionalFormatting sqref="H195">
    <cfRule type="cellIs" dxfId="4715" priority="8067" stopIfTrue="1" operator="notEqual">
      <formula>$Q$188+$Q$190-$H$190</formula>
    </cfRule>
  </conditionalFormatting>
  <conditionalFormatting sqref="H214">
    <cfRule type="cellIs" dxfId="4714" priority="8068" stopIfTrue="1" operator="notEqual">
      <formula>$Q$207+$Q$209+$Q$212-$H$209-$H$212</formula>
    </cfRule>
  </conditionalFormatting>
  <conditionalFormatting sqref="H278">
    <cfRule type="cellIs" dxfId="4713" priority="8069" stopIfTrue="1" operator="notEqual">
      <formula>$Q$268-$H$271-$H$273-$H$276</formula>
    </cfRule>
  </conditionalFormatting>
  <conditionalFormatting sqref="H126">
    <cfRule type="cellIs" dxfId="4712" priority="8070" stopIfTrue="1" operator="notEqual">
      <formula>Q82+Q83+Q86+Q92+Q102+Q105-H105</formula>
    </cfRule>
  </conditionalFormatting>
  <conditionalFormatting sqref="H27">
    <cfRule type="cellIs" dxfId="4711" priority="8071" stopIfTrue="1" operator="notEqual">
      <formula>Q18-H24</formula>
    </cfRule>
  </conditionalFormatting>
  <conditionalFormatting sqref="G68">
    <cfRule type="cellIs" dxfId="4710" priority="8072" stopIfTrue="1" operator="notEqual">
      <formula>$R$42-$G$46-$G$52-$G$63</formula>
    </cfRule>
  </conditionalFormatting>
  <conditionalFormatting sqref="G126">
    <cfRule type="cellIs" dxfId="4709" priority="8073" stopIfTrue="1" operator="notEqual">
      <formula>R82+R83+R86+R92+R102+R105-G105</formula>
    </cfRule>
  </conditionalFormatting>
  <conditionalFormatting sqref="G176">
    <cfRule type="cellIs" dxfId="4708" priority="8074" stopIfTrue="1" operator="notEqual">
      <formula>$R$140+$R$144+$R$148+$R$159+$R$167-$G$144-$G$148-$G$159-$G$167</formula>
    </cfRule>
  </conditionalFormatting>
  <conditionalFormatting sqref="G195">
    <cfRule type="cellIs" dxfId="4707" priority="8075" stopIfTrue="1" operator="notEqual">
      <formula>$R$188+$R$190-$G$190</formula>
    </cfRule>
  </conditionalFormatting>
  <conditionalFormatting sqref="G214">
    <cfRule type="cellIs" dxfId="4706" priority="8076" stopIfTrue="1" operator="notEqual">
      <formula>$R$207+$R$209+$R$212-$G$209-$G$212</formula>
    </cfRule>
  </conditionalFormatting>
  <conditionalFormatting sqref="G278">
    <cfRule type="cellIs" dxfId="4705" priority="8077" stopIfTrue="1" operator="notEqual">
      <formula>$R$268-$G$271-$G$273-$G$276</formula>
    </cfRule>
  </conditionalFormatting>
  <conditionalFormatting sqref="G27">
    <cfRule type="cellIs" dxfId="4704" priority="8078" stopIfTrue="1" operator="notEqual">
      <formula>R18-G24</formula>
    </cfRule>
  </conditionalFormatting>
  <conditionalFormatting sqref="F126">
    <cfRule type="cellIs" dxfId="4703" priority="8079" stopIfTrue="1" operator="notEqual">
      <formula>S82+S83+S86+S92+S102+S105-F105</formula>
    </cfRule>
  </conditionalFormatting>
  <conditionalFormatting sqref="F176">
    <cfRule type="cellIs" dxfId="4702" priority="8080" stopIfTrue="1" operator="notEqual">
      <formula>$S$140+$S$144+$S$148+$S$159+$S$167-$F$144-$F$148-$F$159-$F$167</formula>
    </cfRule>
  </conditionalFormatting>
  <conditionalFormatting sqref="F195">
    <cfRule type="cellIs" dxfId="4701" priority="8081" stopIfTrue="1" operator="notEqual">
      <formula>$S$188+$S$190-$F$190</formula>
    </cfRule>
  </conditionalFormatting>
  <conditionalFormatting sqref="F214">
    <cfRule type="cellIs" dxfId="4700" priority="8082" stopIfTrue="1" operator="notEqual">
      <formula>$S$207+$S$209+$S$212-$F$209-$F$212</formula>
    </cfRule>
  </conditionalFormatting>
  <conditionalFormatting sqref="F278">
    <cfRule type="cellIs" dxfId="4699" priority="8083" stopIfTrue="1" operator="notEqual">
      <formula>$S$268-$F$271-$F$273-$F$276</formula>
    </cfRule>
  </conditionalFormatting>
  <conditionalFormatting sqref="F69">
    <cfRule type="cellIs" dxfId="4698" priority="8084" stopIfTrue="1" operator="notEqual">
      <formula>$S$42-$F$46-$F$52-$F$63-$F$68</formula>
    </cfRule>
  </conditionalFormatting>
  <conditionalFormatting sqref="F27">
    <cfRule type="cellIs" dxfId="4697" priority="8085" stopIfTrue="1" operator="notEqual">
      <formula>S18-F24</formula>
    </cfRule>
  </conditionalFormatting>
  <conditionalFormatting sqref="E68">
    <cfRule type="cellIs" dxfId="4696" priority="8086" stopIfTrue="1" operator="notEqual">
      <formula>$T$42-$E$46-$E$52-$E$63</formula>
    </cfRule>
  </conditionalFormatting>
  <conditionalFormatting sqref="E126">
    <cfRule type="cellIs" dxfId="4695" priority="8087" stopIfTrue="1" operator="notEqual">
      <formula>T82+T83+T86+T92+T102+T105-E105</formula>
    </cfRule>
  </conditionalFormatting>
  <conditionalFormatting sqref="E176">
    <cfRule type="cellIs" dxfId="4694" priority="8088" stopIfTrue="1" operator="notEqual">
      <formula>$T$140+$T$144+$T$148+$T$159+$T$167-$E$144-$E$148-$E$159-$E$167</formula>
    </cfRule>
  </conditionalFormatting>
  <conditionalFormatting sqref="E195">
    <cfRule type="cellIs" dxfId="4693" priority="8089" stopIfTrue="1" operator="notEqual">
      <formula>$T$188+$T$190-$E$190</formula>
    </cfRule>
  </conditionalFormatting>
  <conditionalFormatting sqref="E214">
    <cfRule type="cellIs" dxfId="4692" priority="8090" stopIfTrue="1" operator="notEqual">
      <formula>$T$207+$T$209+$T$212-$E$209-$E$212</formula>
    </cfRule>
  </conditionalFormatting>
  <conditionalFormatting sqref="E278">
    <cfRule type="cellIs" dxfId="4691" priority="8091" stopIfTrue="1" operator="notEqual">
      <formula>$T$268-$E$271-$E$273-$E$276</formula>
    </cfRule>
  </conditionalFormatting>
  <conditionalFormatting sqref="E27">
    <cfRule type="cellIs" dxfId="4690" priority="8092" stopIfTrue="1" operator="notEqual">
      <formula>T18-E24</formula>
    </cfRule>
  </conditionalFormatting>
  <conditionalFormatting sqref="U18">
    <cfRule type="cellIs" dxfId="4689" priority="8093" stopIfTrue="1" operator="notEqual">
      <formula>P18+Q18+R18+S18+T18</formula>
    </cfRule>
    <cfRule type="cellIs" dxfId="4688" priority="8094" stopIfTrue="1" operator="notEqual">
      <formula>U21+U22+U23</formula>
    </cfRule>
  </conditionalFormatting>
  <conditionalFormatting sqref="D126">
    <cfRule type="cellIs" dxfId="4687" priority="8095" stopIfTrue="1" operator="notEqual">
      <formula>U82+U83+U86+U92+U102+U105-D105</formula>
    </cfRule>
  </conditionalFormatting>
  <conditionalFormatting sqref="D176">
    <cfRule type="cellIs" dxfId="4686" priority="8096" stopIfTrue="1" operator="notEqual">
      <formula>$U$140+$U$144+$U$148+$U$159+$U$167-$D$144-$D$148-$D$159-$D$167</formula>
    </cfRule>
  </conditionalFormatting>
  <conditionalFormatting sqref="D195">
    <cfRule type="cellIs" dxfId="4685" priority="8097" stopIfTrue="1" operator="notEqual">
      <formula>$U$188+$U$190-$D$190</formula>
    </cfRule>
  </conditionalFormatting>
  <conditionalFormatting sqref="D214">
    <cfRule type="cellIs" dxfId="4684" priority="8098" stopIfTrue="1" operator="notEqual">
      <formula>$U$207+$U$209+$U$212-$D$209-$D$212</formula>
    </cfRule>
  </conditionalFormatting>
  <conditionalFormatting sqref="D278">
    <cfRule type="cellIs" dxfId="4683" priority="8099" stopIfTrue="1" operator="notEqual">
      <formula>$U$268-$D$271-$D$273-$D$276</formula>
    </cfRule>
  </conditionalFormatting>
  <conditionalFormatting sqref="D27">
    <cfRule type="cellIs" dxfId="4682" priority="8100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5703125" style="9" bestFit="1" customWidth="1"/>
    <col min="6" max="6" width="10.85546875" style="9" bestFit="1" customWidth="1"/>
    <col min="7" max="7" width="10.570312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339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'[1]1999'!U34</f>
        <v>768341</v>
      </c>
      <c r="Q18" s="147">
        <f>'[1]1999'!W34</f>
        <v>38612</v>
      </c>
      <c r="R18" s="147">
        <f>'[1]1999'!Y34</f>
        <v>97203</v>
      </c>
      <c r="S18" s="147">
        <f>'[1]1999'!AA34</f>
        <v>173759</v>
      </c>
      <c r="T18" s="147">
        <f>'[1]1999'!AC34</f>
        <v>7591</v>
      </c>
      <c r="U18" s="147">
        <f>'[1]1999'!AE34</f>
        <v>1085506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'[1]1999'!Y36+'[1]1999'!Y38+'[1]1999'!Y41</f>
        <v>10669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'[1]1999'!U36</f>
        <v>763542</v>
      </c>
      <c r="Q21" s="147">
        <f>'[1]1999'!W36+'[1]1999'!W37</f>
        <v>38510</v>
      </c>
      <c r="R21" s="147">
        <f>'[1]1999'!Y36</f>
        <v>6009</v>
      </c>
      <c r="S21" s="147">
        <f>'[1]1999'!AA36</f>
        <v>132598</v>
      </c>
      <c r="T21" s="147">
        <f>'[1]1999'!AC36</f>
        <v>2068</v>
      </c>
      <c r="U21" s="147">
        <f>'[1]1999'!AE36+'[1]1999'!AE37</f>
        <v>942727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'[1]1999'!U38</f>
        <v>4799</v>
      </c>
      <c r="Q22" s="147">
        <f>'[1]1999'!W38</f>
        <v>102</v>
      </c>
      <c r="R22" s="147">
        <f>'[1]1999'!Y38</f>
        <v>3016</v>
      </c>
      <c r="S22" s="147">
        <f>'[1]1999'!AA38</f>
        <v>41161</v>
      </c>
      <c r="T22" s="147">
        <f>'[1]1999'!AC38</f>
        <v>0</v>
      </c>
      <c r="U22" s="147">
        <f>'[1]1999'!AE38</f>
        <v>49078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'[1]1999'!Y39</f>
        <v>88178</v>
      </c>
      <c r="S23" s="147"/>
      <c r="T23" s="147">
        <f>'[1]1999'!AC39</f>
        <v>5523</v>
      </c>
      <c r="U23" s="147">
        <f>'[1]1999'!AE39</f>
        <v>93701</v>
      </c>
    </row>
    <row r="24" spans="4:52" s="121" customFormat="1" ht="12" customHeight="1" x14ac:dyDescent="0.2">
      <c r="D24" s="130">
        <f>'[1]1999'!D42</f>
        <v>544072</v>
      </c>
      <c r="E24" s="130">
        <f>'[1]1999'!F42</f>
        <v>3751</v>
      </c>
      <c r="F24" s="130">
        <f>'[1]1999'!H42</f>
        <v>31631</v>
      </c>
      <c r="G24" s="130">
        <f>'[1]1999'!J42</f>
        <v>23528</v>
      </c>
      <c r="H24" s="130">
        <f>'[1]1999'!L42</f>
        <v>15958</v>
      </c>
      <c r="I24" s="130">
        <f>'[1]1999'!N42</f>
        <v>469204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'[1]1999'!AE47</f>
        <v>54289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'[1]1999'!D50</f>
        <v>595723</v>
      </c>
      <c r="E27" s="134">
        <f>'[1]1999'!F50</f>
        <v>3840</v>
      </c>
      <c r="F27" s="134">
        <f>'[1]1999'!H50</f>
        <v>142128</v>
      </c>
      <c r="G27" s="134">
        <f>'[1]1999'!J50</f>
        <v>73675</v>
      </c>
      <c r="H27" s="134">
        <f>'[1]1999'!L50</f>
        <v>22654</v>
      </c>
      <c r="I27" s="134">
        <f>'[1]1999'!N50</f>
        <v>299137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'[1]1999'!D52</f>
        <v>74255</v>
      </c>
      <c r="E29" s="130">
        <f>'[1]1999'!F52</f>
        <v>708</v>
      </c>
      <c r="F29" s="130">
        <f>'[1]1999'!H52</f>
        <v>13584</v>
      </c>
      <c r="G29" s="130">
        <f>'[1]1999'!J52</f>
        <v>12565</v>
      </c>
      <c r="H29" s="130">
        <f>'[1]1999'!L52</f>
        <v>3383</v>
      </c>
      <c r="I29" s="130">
        <f>'[1]1999'!N52</f>
        <v>44015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'[1]1999'!D55</f>
        <v>521468</v>
      </c>
      <c r="E30" s="136">
        <f>'[1]1999'!F55</f>
        <v>3132</v>
      </c>
      <c r="F30" s="136">
        <f>'[1]1999'!H55</f>
        <v>128544</v>
      </c>
      <c r="G30" s="136">
        <f>'[1]1999'!J55</f>
        <v>61110</v>
      </c>
      <c r="H30" s="136">
        <f>'[1]1999'!L55</f>
        <v>19271</v>
      </c>
      <c r="I30" s="136">
        <f>'[1]1999'!N55</f>
        <v>255122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299137</v>
      </c>
      <c r="Q42" s="147">
        <f>H27</f>
        <v>22654</v>
      </c>
      <c r="R42" s="147">
        <f>G27</f>
        <v>73675</v>
      </c>
      <c r="S42" s="147">
        <f>F27</f>
        <v>142128</v>
      </c>
      <c r="T42" s="147">
        <f>E27</f>
        <v>3840</v>
      </c>
      <c r="U42" s="147">
        <f>D27</f>
        <v>595723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255122</v>
      </c>
      <c r="Q44" s="153">
        <f>H30</f>
        <v>19271</v>
      </c>
      <c r="R44" s="153">
        <f>G30</f>
        <v>61110</v>
      </c>
      <c r="S44" s="153">
        <f>F30</f>
        <v>128544</v>
      </c>
      <c r="T44" s="153">
        <f>E30</f>
        <v>3132</v>
      </c>
      <c r="U44" s="153">
        <f>D30</f>
        <v>521468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'[1]1999'!D71</f>
        <v>290390</v>
      </c>
      <c r="E46" s="144">
        <f>'[1]1999'!F71</f>
        <v>3126</v>
      </c>
      <c r="F46" s="144">
        <f>'[1]1999'!H71</f>
        <v>24615</v>
      </c>
      <c r="G46" s="144">
        <f>'[1]1999'!J71</f>
        <v>61026</v>
      </c>
      <c r="H46" s="144">
        <f>'[1]1999'!L71</f>
        <v>14072</v>
      </c>
      <c r="I46" s="144">
        <f>'[1]1999'!N71</f>
        <v>187551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'[1]1999'!D72</f>
        <v>227929</v>
      </c>
      <c r="E47" s="144">
        <f>'[1]1999'!F72</f>
        <v>2381</v>
      </c>
      <c r="F47" s="144">
        <f>'[1]1999'!H72</f>
        <v>20791</v>
      </c>
      <c r="G47" s="144">
        <f>'[1]1999'!J72</f>
        <v>46948</v>
      </c>
      <c r="H47" s="144">
        <f>'[1]1999'!L72</f>
        <v>10622</v>
      </c>
      <c r="I47" s="144">
        <f>'[1]1999'!N72</f>
        <v>147187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'[1]1999'!D73</f>
        <v>62461</v>
      </c>
      <c r="E48" s="144">
        <f>'[1]1999'!F73</f>
        <v>745</v>
      </c>
      <c r="F48" s="144">
        <f>'[1]1999'!H73</f>
        <v>3824</v>
      </c>
      <c r="G48" s="144">
        <f>'[1]1999'!J73</f>
        <v>14078</v>
      </c>
      <c r="H48" s="144">
        <f>'[1]1999'!L73</f>
        <v>3450</v>
      </c>
      <c r="I48" s="144">
        <f>'[1]1999'!N73</f>
        <v>40364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'[1]1999'!D74</f>
        <v>52780</v>
      </c>
      <c r="E50" s="33">
        <f>'[1]1999'!F74</f>
        <v>727</v>
      </c>
      <c r="F50" s="33">
        <f>'[1]1999'!H74</f>
        <v>3647</v>
      </c>
      <c r="G50" s="33">
        <f>'[1]1999'!J74</f>
        <v>8992</v>
      </c>
      <c r="H50" s="33">
        <f>'[1]1999'!L74</f>
        <v>2775</v>
      </c>
      <c r="I50" s="33">
        <f>'[1]1999'!N74</f>
        <v>36639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'[1]1999'!D75</f>
        <v>9681</v>
      </c>
      <c r="E51" s="33">
        <f>'[1]1999'!F75</f>
        <v>18</v>
      </c>
      <c r="F51" s="33">
        <f>'[1]1999'!H75</f>
        <v>177</v>
      </c>
      <c r="G51" s="33">
        <f>'[1]1999'!J75</f>
        <v>5086</v>
      </c>
      <c r="H51" s="33">
        <f>'[1]1999'!L75</f>
        <v>675</v>
      </c>
      <c r="I51" s="33">
        <f>'[1]1999'!N75</f>
        <v>3725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'[1]1999'!D76</f>
        <v>68806</v>
      </c>
      <c r="E52" s="147">
        <f>'[1]1999'!F76</f>
        <v>12</v>
      </c>
      <c r="F52" s="147">
        <f>'[1]1999'!H76</f>
        <v>2902</v>
      </c>
      <c r="G52" s="147">
        <f>'[1]1999'!J76</f>
        <v>84</v>
      </c>
      <c r="H52" s="147">
        <f>'[1]1999'!L76</f>
        <v>281</v>
      </c>
      <c r="I52" s="147">
        <f>'[1]1999'!N76</f>
        <v>3939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'[1]1999'!D77</f>
        <v>61588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'[1]1999'!D78</f>
        <v>35072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'[1]1999'!D79</f>
        <v>981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'[1]1999'!D80</f>
        <v>25535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'[1]1999'!D81</f>
        <v>7218</v>
      </c>
      <c r="E61" s="147">
        <f>'[1]1999'!F81</f>
        <v>12</v>
      </c>
      <c r="F61" s="147">
        <f>'[1]1999'!H81</f>
        <v>2902</v>
      </c>
      <c r="G61" s="147">
        <f>'[1]1999'!J81</f>
        <v>84</v>
      </c>
      <c r="H61" s="147">
        <f>'[1]1999'!L81</f>
        <v>281</v>
      </c>
      <c r="I61" s="147">
        <f>'[1]1999'!N81</f>
        <v>3939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'[1]1999'!D82</f>
        <v>-12831</v>
      </c>
      <c r="E63" s="147">
        <f>'[1]1999'!F82</f>
        <v>-6</v>
      </c>
      <c r="F63" s="147">
        <f>'[1]1999'!H82</f>
        <v>-1145</v>
      </c>
      <c r="G63" s="147">
        <f>'[1]1999'!J82</f>
        <v>0</v>
      </c>
      <c r="H63" s="147">
        <f>'[1]1999'!L82</f>
        <v>-99</v>
      </c>
      <c r="I63" s="147">
        <f>'[1]1999'!N82</f>
        <v>-4282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'[1]1999'!D83</f>
        <v>-7299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'[1]1999'!D84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'[1]1999'!D85</f>
        <v>-7299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'[1]1999'!D86</f>
        <v>-5532</v>
      </c>
      <c r="E67" s="147">
        <f>'[1]1999'!F86</f>
        <v>-6</v>
      </c>
      <c r="F67" s="147">
        <f>'[1]1999'!H86</f>
        <v>-1145</v>
      </c>
      <c r="G67" s="147"/>
      <c r="H67" s="147">
        <f>'[1]1999'!L86</f>
        <v>-99</v>
      </c>
      <c r="I67" s="147">
        <f>'[1]1999'!N86</f>
        <v>-4282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'[1]1999'!D90</f>
        <v>156711</v>
      </c>
      <c r="E68" s="149">
        <f>'[1]1999'!F90</f>
        <v>708</v>
      </c>
      <c r="F68" s="149">
        <f>'[1]1999'!H90</f>
        <v>23109</v>
      </c>
      <c r="G68" s="149">
        <f>'[1]1999'!J90</f>
        <v>12565</v>
      </c>
      <c r="H68" s="149">
        <f>'[1]1999'!L90</f>
        <v>8400</v>
      </c>
      <c r="I68" s="149">
        <f>'[1]1999'!N90</f>
        <v>111929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'[1]1999'!D91</f>
        <v>92647</v>
      </c>
      <c r="E69" s="149"/>
      <c r="F69" s="149">
        <f>'[1]1999'!H91</f>
        <v>92647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'[1]1999'!D93</f>
        <v>86571</v>
      </c>
      <c r="E70" s="151">
        <f>'[1]1999'!F93</f>
        <v>0</v>
      </c>
      <c r="F70" s="151">
        <f>'[1]1999'!H93</f>
        <v>13640</v>
      </c>
      <c r="G70" s="151">
        <f>'[1]1999'!J93</f>
        <v>0</v>
      </c>
      <c r="H70" s="151">
        <f>'[1]1999'!L93</f>
        <v>5017</v>
      </c>
      <c r="I70" s="151">
        <f>'[1]1999'!N93</f>
        <v>67914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'[1]1999'!D94</f>
        <v>88532</v>
      </c>
      <c r="E71" s="151"/>
      <c r="F71" s="151">
        <f>'[1]1999'!H94</f>
        <v>88532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111929</v>
      </c>
      <c r="Q82" s="147">
        <f>H68</f>
        <v>8400</v>
      </c>
      <c r="R82" s="147">
        <f>G68</f>
        <v>12565</v>
      </c>
      <c r="S82" s="147">
        <f>F68</f>
        <v>23109</v>
      </c>
      <c r="T82" s="147">
        <f>E68</f>
        <v>708</v>
      </c>
      <c r="U82" s="147">
        <f>D68</f>
        <v>156711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92647</v>
      </c>
      <c r="T83" s="147"/>
      <c r="U83" s="147">
        <f>D69</f>
        <v>92647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67914</v>
      </c>
      <c r="Q84" s="147">
        <f>H70</f>
        <v>5017</v>
      </c>
      <c r="R84" s="147">
        <f>G70</f>
        <v>0</v>
      </c>
      <c r="S84" s="147">
        <f>F70</f>
        <v>13640</v>
      </c>
      <c r="T84" s="147">
        <f>E70</f>
        <v>0</v>
      </c>
      <c r="U84" s="147">
        <f>D70</f>
        <v>86571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88532</v>
      </c>
      <c r="T85" s="147"/>
      <c r="U85" s="147">
        <f>D71</f>
        <v>88532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'[1]1999'!AA110</f>
        <v>290471</v>
      </c>
      <c r="T86" s="144"/>
      <c r="U86" s="144">
        <f>'[1]1999'!AE110</f>
        <v>290471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'[1]1999'!AA111</f>
        <v>228007</v>
      </c>
      <c r="T87" s="147"/>
      <c r="U87" s="147">
        <f>'[1]1999'!AE111</f>
        <v>228007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'[1]1999'!AA112</f>
        <v>62464</v>
      </c>
      <c r="T88" s="144"/>
      <c r="U88" s="144">
        <f>'[1]1999'!AE112</f>
        <v>62464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'[1]1999'!AA113</f>
        <v>52783</v>
      </c>
      <c r="T90" s="32"/>
      <c r="U90" s="32">
        <f>'[1]1999'!AE113</f>
        <v>52783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'[1]1999'!AA114</f>
        <v>9681</v>
      </c>
      <c r="T91" s="32"/>
      <c r="U91" s="32">
        <f>'[1]1999'!AE114</f>
        <v>9681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'[1]1999'!Y115</f>
        <v>67886</v>
      </c>
      <c r="S92" s="147"/>
      <c r="T92" s="147"/>
      <c r="U92" s="147">
        <f>'[1]1999'!AE115</f>
        <v>67886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61" t="s">
        <v>114</v>
      </c>
      <c r="L94" s="61"/>
      <c r="M94" s="61" t="s">
        <v>115</v>
      </c>
      <c r="N94" s="47"/>
      <c r="O94" s="148"/>
      <c r="P94" s="147"/>
      <c r="Q94" s="147"/>
      <c r="R94" s="147">
        <f>'[1]1999'!Y116</f>
        <v>60668</v>
      </c>
      <c r="S94" s="147"/>
      <c r="T94" s="147"/>
      <c r="U94" s="147">
        <f>'[1]1999'!AE116</f>
        <v>60668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'[1]1999'!Y117</f>
        <v>35072</v>
      </c>
      <c r="S95" s="147"/>
      <c r="T95" s="147"/>
      <c r="U95" s="147">
        <f>'[1]1999'!AE117</f>
        <v>35072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'[1]1999'!Y118</f>
        <v>118</v>
      </c>
      <c r="S96" s="147"/>
      <c r="T96" s="147"/>
      <c r="U96" s="147">
        <f>'[1]1999'!AE118</f>
        <v>118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'[1]1999'!Y119</f>
        <v>25478</v>
      </c>
      <c r="S98" s="147"/>
      <c r="T98" s="147"/>
      <c r="U98" s="147">
        <f>'[1]1999'!AE119</f>
        <v>25478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'[1]1999'!Y120</f>
        <v>7218</v>
      </c>
      <c r="S101" s="147"/>
      <c r="T101" s="147"/>
      <c r="U101" s="147">
        <f>'[1]1999'!AE120</f>
        <v>7218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'[1]1999'!Y121</f>
        <v>-7221</v>
      </c>
      <c r="S102" s="147"/>
      <c r="T102" s="147"/>
      <c r="U102" s="147">
        <f>'[1]1999'!AE121</f>
        <v>-7221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'[1]1999'!Y122</f>
        <v>-3048</v>
      </c>
      <c r="S103" s="147"/>
      <c r="T103" s="147"/>
      <c r="U103" s="147">
        <f>'[1]1999'!AE122</f>
        <v>-3048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'[1]1999'!Y123</f>
        <v>-4173</v>
      </c>
      <c r="S104" s="147"/>
      <c r="T104" s="147"/>
      <c r="U104" s="147">
        <f>'[1]1999'!AE123</f>
        <v>-4173</v>
      </c>
    </row>
    <row r="105" spans="4:52" s="185" customFormat="1" ht="12" customHeight="1" x14ac:dyDescent="0.2">
      <c r="D105" s="147">
        <f>'[1]1999'!D124</f>
        <v>114561</v>
      </c>
      <c r="E105" s="147">
        <f>'[1]1999'!F124</f>
        <v>78</v>
      </c>
      <c r="F105" s="147">
        <f>'[1]1999'!H124</f>
        <v>10038</v>
      </c>
      <c r="G105" s="147">
        <f>'[1]1999'!J124</f>
        <v>20315</v>
      </c>
      <c r="H105" s="147">
        <f>'[1]1999'!L124</f>
        <v>50560</v>
      </c>
      <c r="I105" s="147">
        <f>'[1]1999'!N124</f>
        <v>33570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'[1]1999'!U124</f>
        <v>11216</v>
      </c>
      <c r="Q105" s="147">
        <f>'[1]1999'!W124</f>
        <v>52277</v>
      </c>
      <c r="R105" s="147">
        <f>'[1]1999'!Y124</f>
        <v>7516</v>
      </c>
      <c r="S105" s="147">
        <f>'[1]1999'!AA124</f>
        <v>32564</v>
      </c>
      <c r="T105" s="147">
        <f>'[1]1999'!AC124</f>
        <v>806</v>
      </c>
      <c r="U105" s="147">
        <f>'[1]1999'!AE124</f>
        <v>104379</v>
      </c>
    </row>
    <row r="106" spans="4:52" s="185" customFormat="1" ht="12" customHeight="1" x14ac:dyDescent="0.2">
      <c r="D106" s="147">
        <f>'[1]1999'!D126</f>
        <v>75549</v>
      </c>
      <c r="E106" s="147">
        <f>'[1]1999'!F126</f>
        <v>78</v>
      </c>
      <c r="F106" s="147">
        <f>'[1]1999'!H126</f>
        <v>9432</v>
      </c>
      <c r="G106" s="147">
        <f>'[1]1999'!J126</f>
        <v>20307</v>
      </c>
      <c r="H106" s="147">
        <f>'[1]1999'!L126</f>
        <v>31264</v>
      </c>
      <c r="I106" s="147">
        <f>'[1]1999'!N126</f>
        <v>14468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'[1]1999'!U126</f>
        <v>5080</v>
      </c>
      <c r="Q106" s="147">
        <f>'[1]1999'!W126</f>
        <v>48381</v>
      </c>
      <c r="R106" s="147">
        <f>'[1]1999'!Y126</f>
        <v>1884</v>
      </c>
      <c r="S106" s="147">
        <f>'[1]1999'!AA126</f>
        <v>13688</v>
      </c>
      <c r="T106" s="147">
        <f>'[1]1999'!AC126</f>
        <v>726</v>
      </c>
      <c r="U106" s="147">
        <f>'[1]1999'!AE126</f>
        <v>69759</v>
      </c>
    </row>
    <row r="107" spans="4:52" s="185" customFormat="1" ht="12" customHeight="1" x14ac:dyDescent="0.2">
      <c r="D107" s="147">
        <f>'[1]1999'!D129</f>
        <v>24644</v>
      </c>
      <c r="E107" s="147"/>
      <c r="F107" s="147"/>
      <c r="G107" s="147">
        <f>'[1]1999'!J129</f>
        <v>0</v>
      </c>
      <c r="H107" s="147">
        <f>'[1]1999'!L129</f>
        <v>7716</v>
      </c>
      <c r="I107" s="147">
        <f>'[1]1999'!N129</f>
        <v>16928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'[1]1999'!U129</f>
        <v>4024</v>
      </c>
      <c r="Q107" s="147">
        <f>'[1]1999'!W129</f>
        <v>3405</v>
      </c>
      <c r="R107" s="147">
        <f>'[1]1999'!Y129</f>
        <v>5603</v>
      </c>
      <c r="S107" s="147">
        <f>'[1]1999'!AA129</f>
        <v>7053</v>
      </c>
      <c r="T107" s="147">
        <f>'[1]1999'!AC129</f>
        <v>79</v>
      </c>
      <c r="U107" s="147">
        <f>'[1]1999'!AE129</f>
        <v>20164</v>
      </c>
    </row>
    <row r="108" spans="4:52" s="185" customFormat="1" ht="12" customHeight="1" x14ac:dyDescent="0.2">
      <c r="D108" s="147">
        <f>'[1]1999'!D130</f>
        <v>2208</v>
      </c>
      <c r="E108" s="147"/>
      <c r="F108" s="147"/>
      <c r="G108" s="147">
        <f>'[1]1999'!J130</f>
        <v>0</v>
      </c>
      <c r="H108" s="147">
        <f>'[1]1999'!L130</f>
        <v>148</v>
      </c>
      <c r="I108" s="147">
        <f>'[1]1999'!N130</f>
        <v>2060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'[1]1999'!U130</f>
        <v>1767</v>
      </c>
      <c r="Q108" s="147">
        <f>'[1]1999'!W130</f>
        <v>391</v>
      </c>
      <c r="R108" s="147">
        <f>'[1]1999'!Y130</f>
        <v>0</v>
      </c>
      <c r="S108" s="147"/>
      <c r="T108" s="147"/>
      <c r="U108" s="147">
        <f>'[1]1999'!AE130</f>
        <v>2158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'[1]1999'!D135</f>
        <v>11432</v>
      </c>
      <c r="E118" s="147">
        <f>'[1]1999'!F135</f>
        <v>0</v>
      </c>
      <c r="F118" s="147">
        <f>'[1]1999'!H135</f>
        <v>0</v>
      </c>
      <c r="G118" s="147">
        <f>'[1]1999'!J135</f>
        <v>0</v>
      </c>
      <c r="H118" s="147">
        <f>'[1]1999'!L135</f>
        <v>11432</v>
      </c>
      <c r="I118" s="147">
        <f>'[1]1999'!N135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'[1]1999'!U135</f>
        <v>277</v>
      </c>
      <c r="Q118" s="147">
        <f>'[1]1999'!W135</f>
        <v>100</v>
      </c>
      <c r="R118" s="147">
        <f>'[1]1999'!Y135</f>
        <v>0</v>
      </c>
      <c r="S118" s="147">
        <f>'[1]1999'!AA135</f>
        <v>11193</v>
      </c>
      <c r="T118" s="147">
        <f>'[1]1999'!AC135</f>
        <v>0</v>
      </c>
      <c r="U118" s="147">
        <f>'[1]1999'!AE135</f>
        <v>11570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'[1]1999'!D139</f>
        <v>728</v>
      </c>
      <c r="E125" s="147">
        <f>'[1]1999'!F139</f>
        <v>0</v>
      </c>
      <c r="F125" s="147">
        <f>'[1]1999'!H139</f>
        <v>606</v>
      </c>
      <c r="G125" s="147">
        <f>'[1]1999'!J139</f>
        <v>8</v>
      </c>
      <c r="H125" s="147">
        <f>'[1]1999'!L139</f>
        <v>0</v>
      </c>
      <c r="I125" s="147">
        <f>'[1]1999'!N139</f>
        <v>114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'[1]1999'!U139</f>
        <v>68</v>
      </c>
      <c r="Q125" s="147">
        <f>'[1]1999'!W139</f>
        <v>0</v>
      </c>
      <c r="R125" s="147">
        <f>'[1]1999'!Y139</f>
        <v>29</v>
      </c>
      <c r="S125" s="147">
        <f>'[1]1999'!AA139</f>
        <v>630</v>
      </c>
      <c r="T125" s="147">
        <f>'[1]1999'!AC139</f>
        <v>1</v>
      </c>
      <c r="U125" s="147">
        <f>'[1]1999'!AE139</f>
        <v>728</v>
      </c>
    </row>
    <row r="126" spans="4:21" s="192" customFormat="1" ht="12" customHeight="1" x14ac:dyDescent="0.2">
      <c r="D126" s="149">
        <f>'[1]1999'!D140</f>
        <v>590312</v>
      </c>
      <c r="E126" s="149">
        <f>'[1]1999'!F140</f>
        <v>1436</v>
      </c>
      <c r="F126" s="149">
        <f>'[1]1999'!H140</f>
        <v>428753</v>
      </c>
      <c r="G126" s="149">
        <f>'[1]1999'!J140</f>
        <v>60431</v>
      </c>
      <c r="H126" s="149">
        <f>'[1]1999'!L140</f>
        <v>10117</v>
      </c>
      <c r="I126" s="149">
        <f>'[1]1999'!N140</f>
        <v>89575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'[1]1999'!D142</f>
        <v>516057</v>
      </c>
      <c r="E128" s="151">
        <f>'[1]1999'!F142</f>
        <v>728</v>
      </c>
      <c r="F128" s="151">
        <f>'[1]1999'!H142</f>
        <v>415169</v>
      </c>
      <c r="G128" s="151">
        <f>'[1]1999'!J142</f>
        <v>47866</v>
      </c>
      <c r="H128" s="151">
        <f>'[1]1999'!L142</f>
        <v>6734</v>
      </c>
      <c r="I128" s="151">
        <f>'[1]1999'!N142</f>
        <v>45560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89575</v>
      </c>
      <c r="Q140" s="147">
        <f>H126</f>
        <v>10117</v>
      </c>
      <c r="R140" s="147">
        <f>G126</f>
        <v>60431</v>
      </c>
      <c r="S140" s="147">
        <f>F126</f>
        <v>428753</v>
      </c>
      <c r="T140" s="147">
        <f>E126</f>
        <v>1436</v>
      </c>
      <c r="U140" s="147">
        <f>D126</f>
        <v>590312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45560</v>
      </c>
      <c r="Q142" s="153">
        <f>H128</f>
        <v>6734</v>
      </c>
      <c r="R142" s="153">
        <f>G128</f>
        <v>47866</v>
      </c>
      <c r="S142" s="153">
        <f>F128</f>
        <v>415169</v>
      </c>
      <c r="T142" s="153">
        <f>E128</f>
        <v>728</v>
      </c>
      <c r="U142" s="153">
        <f>D128</f>
        <v>516057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'[1]1999'!D156</f>
        <v>57673</v>
      </c>
      <c r="E144" s="147">
        <f>'[1]1999'!F156</f>
        <v>0</v>
      </c>
      <c r="F144" s="147">
        <f>'[1]1999'!H156</f>
        <v>42463</v>
      </c>
      <c r="G144" s="147">
        <f>'[1]1999'!J156</f>
        <v>5</v>
      </c>
      <c r="H144" s="147">
        <f>'[1]1999'!L156</f>
        <v>2969</v>
      </c>
      <c r="I144" s="147">
        <f>'[1]1999'!N156</f>
        <v>12236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'[1]1999'!Y156</f>
        <v>57860</v>
      </c>
      <c r="S144" s="147"/>
      <c r="T144" s="147"/>
      <c r="U144" s="147">
        <f>'[1]1999'!AE156</f>
        <v>57860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'[1]1999'!D157</f>
        <v>55200</v>
      </c>
      <c r="E146" s="147">
        <f>'[1]1999'!F157</f>
        <v>0</v>
      </c>
      <c r="F146" s="147">
        <f>'[1]1999'!H157</f>
        <v>39990</v>
      </c>
      <c r="G146" s="147">
        <f>'[1]1999'!J157</f>
        <v>5</v>
      </c>
      <c r="H146" s="147">
        <f>'[1]1999'!L157</f>
        <v>2969</v>
      </c>
      <c r="I146" s="147">
        <f>'[1]1999'!N157</f>
        <v>12236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'[1]1999'!Y157</f>
        <v>55387</v>
      </c>
      <c r="S146" s="147"/>
      <c r="T146" s="147"/>
      <c r="U146" s="147">
        <f>'[1]1999'!AE157</f>
        <v>55387</v>
      </c>
    </row>
    <row r="147" spans="4:21" s="46" customFormat="1" ht="12" customHeight="1" x14ac:dyDescent="0.2">
      <c r="D147" s="147">
        <f>'[1]1999'!D158</f>
        <v>2473</v>
      </c>
      <c r="E147" s="147">
        <f>'[1]1999'!F158</f>
        <v>0</v>
      </c>
      <c r="F147" s="147">
        <f>'[1]1999'!H158</f>
        <v>2473</v>
      </c>
      <c r="G147" s="147">
        <f>'[1]1999'!J158</f>
        <v>0</v>
      </c>
      <c r="H147" s="147">
        <f>'[1]1999'!L158</f>
        <v>0</v>
      </c>
      <c r="I147" s="147">
        <f>'[1]1999'!N158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'[1]1999'!Y158</f>
        <v>2473</v>
      </c>
      <c r="S147" s="147"/>
      <c r="T147" s="147"/>
      <c r="U147" s="147">
        <f>'[1]1999'!AE158</f>
        <v>2473</v>
      </c>
    </row>
    <row r="148" spans="4:21" s="175" customFormat="1" ht="12" customHeight="1" x14ac:dyDescent="0.2">
      <c r="D148" s="147">
        <f>'[1]1999'!D159</f>
        <v>82284</v>
      </c>
      <c r="E148" s="147"/>
      <c r="F148" s="147">
        <f>'[1]1999'!H159</f>
        <v>82284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'[1]1999'!U159</f>
        <v>3728</v>
      </c>
      <c r="Q148" s="147">
        <f>'[1]1999'!W159</f>
        <v>4377</v>
      </c>
      <c r="R148" s="147">
        <f>'[1]1999'!Y159</f>
        <v>73986</v>
      </c>
      <c r="S148" s="147">
        <f>'[1]1999'!AA159</f>
        <v>177</v>
      </c>
      <c r="T148" s="147">
        <f>'[1]1999'!AC159</f>
        <v>18</v>
      </c>
      <c r="U148" s="147">
        <f>'[1]1999'!AE159</f>
        <v>82286</v>
      </c>
    </row>
    <row r="149" spans="4:21" s="46" customFormat="1" ht="12" customHeight="1" x14ac:dyDescent="0.2">
      <c r="D149" s="147">
        <f>'[1]1999'!D160</f>
        <v>52728</v>
      </c>
      <c r="E149" s="147"/>
      <c r="F149" s="147">
        <f>'[1]1999'!H160</f>
        <v>52728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'[1]1999'!U160</f>
        <v>0</v>
      </c>
      <c r="Q149" s="147">
        <f>'[1]1999'!W160</f>
        <v>3555</v>
      </c>
      <c r="R149" s="147">
        <f>'[1]1999'!Y160</f>
        <v>49225</v>
      </c>
      <c r="S149" s="147"/>
      <c r="T149" s="147"/>
      <c r="U149" s="147">
        <f>'[1]1999'!AE160</f>
        <v>52780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'[1]1999'!D163</f>
        <v>9681</v>
      </c>
      <c r="E151" s="147"/>
      <c r="F151" s="147">
        <f>'[1]1999'!H163</f>
        <v>9681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'[1]1999'!U163</f>
        <v>3728</v>
      </c>
      <c r="Q151" s="147">
        <f>'[1]1999'!W163</f>
        <v>672</v>
      </c>
      <c r="R151" s="147">
        <f>'[1]1999'!Y163</f>
        <v>5086</v>
      </c>
      <c r="S151" s="147">
        <f>'[1]1999'!AA163</f>
        <v>177</v>
      </c>
      <c r="T151" s="147">
        <f>'[1]1999'!AC163</f>
        <v>18</v>
      </c>
      <c r="U151" s="147">
        <f>'[1]1999'!AE163</f>
        <v>9681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'[1]1999'!D166</f>
        <v>19999</v>
      </c>
      <c r="E153" s="147"/>
      <c r="F153" s="147">
        <f>'[1]1999'!H166</f>
        <v>19999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'[1]1999'!U166</f>
        <v>0</v>
      </c>
      <c r="Q153" s="147">
        <f>'[1]1999'!W166</f>
        <v>274</v>
      </c>
      <c r="R153" s="147">
        <f>'[1]1999'!Y166</f>
        <v>19675</v>
      </c>
      <c r="S153" s="147">
        <f>'[1]1999'!AA166</f>
        <v>0</v>
      </c>
      <c r="T153" s="147">
        <f>'[1]1999'!AC166</f>
        <v>0</v>
      </c>
      <c r="U153" s="147">
        <f>'[1]1999'!AE166</f>
        <v>19949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'[1]1999'!D169</f>
        <v>496</v>
      </c>
      <c r="E155" s="147"/>
      <c r="F155" s="147">
        <f>'[1]1999'!H169</f>
        <v>496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'[1]1999'!U169</f>
        <v>0</v>
      </c>
      <c r="Q155" s="147">
        <f>'[1]1999'!W169</f>
        <v>496</v>
      </c>
      <c r="R155" s="147">
        <f>'[1]1999'!Y169</f>
        <v>0</v>
      </c>
      <c r="S155" s="147">
        <f>'[1]1999'!AA169</f>
        <v>0</v>
      </c>
      <c r="T155" s="147">
        <f>'[1]1999'!AC169</f>
        <v>0</v>
      </c>
      <c r="U155" s="147">
        <f>'[1]1999'!AE169</f>
        <v>496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'[1]1999'!D172</f>
        <v>-620</v>
      </c>
      <c r="E157" s="147"/>
      <c r="F157" s="147">
        <f>'[1]1999'!H172</f>
        <v>-620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'[1]1999'!W172</f>
        <v>-620</v>
      </c>
      <c r="R157" s="147">
        <f>'[1]1999'!Y172</f>
        <v>0</v>
      </c>
      <c r="S157" s="147"/>
      <c r="T157" s="147"/>
      <c r="U157" s="147">
        <f>'[1]1999'!AE172</f>
        <v>-620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'[1]1999'!D173</f>
        <v>77179</v>
      </c>
      <c r="E159" s="147">
        <f>'[1]1999'!F173</f>
        <v>28</v>
      </c>
      <c r="F159" s="147">
        <f>'[1]1999'!H173</f>
        <v>171</v>
      </c>
      <c r="G159" s="147">
        <f>'[1]1999'!J173</f>
        <v>70485</v>
      </c>
      <c r="H159" s="147">
        <f>'[1]1999'!L173</f>
        <v>2263</v>
      </c>
      <c r="I159" s="147">
        <f>'[1]1999'!N173</f>
        <v>4232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'[1]1999'!AA173</f>
        <v>77800</v>
      </c>
      <c r="T159" s="147"/>
      <c r="U159" s="147">
        <f>'[1]1999'!AE173</f>
        <v>77800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'[1]1999'!D174</f>
        <v>60347</v>
      </c>
      <c r="E161" s="32"/>
      <c r="F161" s="32"/>
      <c r="G161" s="32">
        <f>'[1]1999'!J174</f>
        <v>60347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'[1]1999'!AA174</f>
        <v>60968</v>
      </c>
      <c r="T161" s="32"/>
      <c r="U161" s="32">
        <f>'[1]1999'!AE174</f>
        <v>60968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'[1]1999'!D177</f>
        <v>13235</v>
      </c>
      <c r="E163" s="32"/>
      <c r="F163" s="32">
        <f>'[1]1999'!H177</f>
        <v>171</v>
      </c>
      <c r="G163" s="32">
        <f>'[1]1999'!J177</f>
        <v>6569</v>
      </c>
      <c r="H163" s="32">
        <f>'[1]1999'!L177</f>
        <v>2263</v>
      </c>
      <c r="I163" s="32">
        <f>'[1]1999'!N177</f>
        <v>4232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'[1]1999'!AA177</f>
        <v>13235</v>
      </c>
      <c r="T163" s="32"/>
      <c r="U163" s="32">
        <f>'[1]1999'!AE177</f>
        <v>13235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'[1]1999'!D180</f>
        <v>3597</v>
      </c>
      <c r="E165" s="32">
        <f>'[1]1999'!F180</f>
        <v>28</v>
      </c>
      <c r="F165" s="32"/>
      <c r="G165" s="32">
        <f>'[1]1999'!J180</f>
        <v>3569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'[1]1999'!AA180</f>
        <v>3597</v>
      </c>
      <c r="T165" s="32"/>
      <c r="U165" s="32">
        <f>'[1]1999'!AE180</f>
        <v>3597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'[1]1999'!D181</f>
        <v>146512</v>
      </c>
      <c r="E167" s="147">
        <f>'[1]1999'!F181</f>
        <v>1277</v>
      </c>
      <c r="F167" s="147">
        <f>'[1]1999'!H181</f>
        <v>31116</v>
      </c>
      <c r="G167" s="147">
        <f>'[1]1999'!J181</f>
        <v>90769</v>
      </c>
      <c r="H167" s="147">
        <f>'[1]1999'!L181</f>
        <v>15115</v>
      </c>
      <c r="I167" s="147">
        <f>'[1]1999'!N181</f>
        <v>8235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'[1]1999'!U181</f>
        <v>4004</v>
      </c>
      <c r="Q167" s="147">
        <f>'[1]1999'!W181</f>
        <v>14260</v>
      </c>
      <c r="R167" s="147">
        <f>'[1]1999'!Y181</f>
        <v>85272</v>
      </c>
      <c r="S167" s="147">
        <f>'[1]1999'!AA181</f>
        <v>32197</v>
      </c>
      <c r="T167" s="147">
        <f>'[1]1999'!AC181</f>
        <v>7604</v>
      </c>
      <c r="U167" s="147">
        <f>'[1]1999'!AE181</f>
        <v>143337</v>
      </c>
    </row>
    <row r="168" spans="4:21" s="185" customFormat="1" ht="12" customHeight="1" x14ac:dyDescent="0.2">
      <c r="D168" s="147">
        <f>'[1]1999'!D182</f>
        <v>13235</v>
      </c>
      <c r="E168" s="147">
        <f>'[1]1999'!F182</f>
        <v>19</v>
      </c>
      <c r="F168" s="147">
        <f>'[1]1999'!H182</f>
        <v>7482</v>
      </c>
      <c r="G168" s="147">
        <f>'[1]1999'!J182</f>
        <v>98</v>
      </c>
      <c r="H168" s="147">
        <f>'[1]1999'!L182</f>
        <v>1788</v>
      </c>
      <c r="I168" s="147">
        <f>'[1]1999'!N182</f>
        <v>3848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'[1]1999'!W182</f>
        <v>12347</v>
      </c>
      <c r="R168" s="147"/>
      <c r="S168" s="147"/>
      <c r="T168" s="147"/>
      <c r="U168" s="147">
        <f>'[1]1999'!AE182</f>
        <v>12347</v>
      </c>
    </row>
    <row r="169" spans="4:21" s="185" customFormat="1" ht="12" customHeight="1" x14ac:dyDescent="0.2">
      <c r="D169" s="147">
        <f>'[1]1999'!D183</f>
        <v>12395</v>
      </c>
      <c r="E169" s="147"/>
      <c r="F169" s="147"/>
      <c r="G169" s="147"/>
      <c r="H169" s="147">
        <f>'[1]1999'!L183</f>
        <v>12395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'[1]1999'!U183</f>
        <v>3405</v>
      </c>
      <c r="Q169" s="147">
        <f>'[1]1999'!W183</f>
        <v>1640</v>
      </c>
      <c r="R169" s="147">
        <f>'[1]1999'!Y183</f>
        <v>64</v>
      </c>
      <c r="S169" s="147">
        <f>'[1]1999'!AA183</f>
        <v>8148</v>
      </c>
      <c r="T169" s="147">
        <f>'[1]1999'!AC183</f>
        <v>18</v>
      </c>
      <c r="U169" s="147">
        <f>'[1]1999'!AE183</f>
        <v>13275</v>
      </c>
    </row>
    <row r="170" spans="4:21" s="185" customFormat="1" ht="12" customHeight="1" x14ac:dyDescent="0.2">
      <c r="D170" s="147">
        <f>'[1]1999'!D184</f>
        <v>80467</v>
      </c>
      <c r="E170" s="147"/>
      <c r="F170" s="147"/>
      <c r="G170" s="147">
        <f>'[1]1999'!J184</f>
        <v>80467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'[1]1999'!Y184</f>
        <v>80467</v>
      </c>
      <c r="S170" s="147"/>
      <c r="T170" s="147"/>
      <c r="U170" s="147">
        <f>'[1]1999'!AE184</f>
        <v>80467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'[1]1999'!D185</f>
        <v>534</v>
      </c>
      <c r="E172" s="147"/>
      <c r="F172" s="147"/>
      <c r="G172" s="147">
        <f>'[1]1999'!J185</f>
        <v>534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'[1]1999'!Y185</f>
        <v>2061</v>
      </c>
      <c r="S172" s="147"/>
      <c r="T172" s="147"/>
      <c r="U172" s="147">
        <f>'[1]1999'!AE185</f>
        <v>2061</v>
      </c>
    </row>
    <row r="173" spans="4:21" s="185" customFormat="1" ht="12" customHeight="1" x14ac:dyDescent="0.2">
      <c r="D173" s="147">
        <f>'[1]1999'!D187</f>
        <v>34461</v>
      </c>
      <c r="E173" s="147">
        <f>'[1]1999'!F187</f>
        <v>1258</v>
      </c>
      <c r="F173" s="147">
        <f>'[1]1999'!H187</f>
        <v>23634</v>
      </c>
      <c r="G173" s="147">
        <f>'[1]1999'!J187</f>
        <v>4250</v>
      </c>
      <c r="H173" s="147">
        <f>'[1]1999'!L187</f>
        <v>932</v>
      </c>
      <c r="I173" s="147">
        <f>'[1]1999'!N187</f>
        <v>4387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'[1]1999'!U187</f>
        <v>599</v>
      </c>
      <c r="Q173" s="147">
        <f>'[1]1999'!W187</f>
        <v>273</v>
      </c>
      <c r="R173" s="147">
        <f>'[1]1999'!Y187</f>
        <v>2680</v>
      </c>
      <c r="S173" s="147">
        <f>'[1]1999'!AA187</f>
        <v>24049</v>
      </c>
      <c r="T173" s="147">
        <f>'[1]1999'!AC187</f>
        <v>7586</v>
      </c>
      <c r="U173" s="147">
        <f>'[1]1999'!AE187</f>
        <v>35187</v>
      </c>
    </row>
    <row r="174" spans="4:21" s="185" customFormat="1" ht="12" customHeight="1" x14ac:dyDescent="0.2">
      <c r="D174" s="147">
        <f>'[1]1999'!D188</f>
        <v>5420</v>
      </c>
      <c r="E174" s="147"/>
      <c r="F174" s="147"/>
      <c r="G174" s="147">
        <f>'[1]1999'!J188</f>
        <v>5420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'[1]1999'!D189</f>
        <v>587947</v>
      </c>
      <c r="E176" s="149">
        <f>'[1]1999'!F189</f>
        <v>7753</v>
      </c>
      <c r="F176" s="149">
        <f>'[1]1999'!H189</f>
        <v>382893</v>
      </c>
      <c r="G176" s="149">
        <f>'[1]1999'!J189</f>
        <v>116290</v>
      </c>
      <c r="H176" s="149">
        <f>'[1]1999'!L189</f>
        <v>8407</v>
      </c>
      <c r="I176" s="149">
        <f>'[1]1999'!N189</f>
        <v>72604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'[1]1999'!D191</f>
        <v>513692</v>
      </c>
      <c r="E177" s="136">
        <f>'[1]1999'!F191</f>
        <v>7045</v>
      </c>
      <c r="F177" s="136">
        <f>'[1]1999'!H191</f>
        <v>369309</v>
      </c>
      <c r="G177" s="136">
        <f>'[1]1999'!J191</f>
        <v>103725</v>
      </c>
      <c r="H177" s="136">
        <f>'[1]1999'!L191</f>
        <v>5024</v>
      </c>
      <c r="I177" s="136">
        <f>'[1]1999'!N191</f>
        <v>28589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72604</v>
      </c>
      <c r="Q188" s="147">
        <f>H176</f>
        <v>8407</v>
      </c>
      <c r="R188" s="147">
        <f>G176</f>
        <v>116290</v>
      </c>
      <c r="S188" s="147">
        <f>F176</f>
        <v>382893</v>
      </c>
      <c r="T188" s="147">
        <f>E176</f>
        <v>7753</v>
      </c>
      <c r="U188" s="147">
        <f>D176</f>
        <v>587947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28589</v>
      </c>
      <c r="Q189" s="153">
        <f>H177</f>
        <v>5024</v>
      </c>
      <c r="R189" s="153">
        <f>G177</f>
        <v>103725</v>
      </c>
      <c r="S189" s="153">
        <f>F177</f>
        <v>369309</v>
      </c>
      <c r="T189" s="153">
        <f>E177</f>
        <v>7045</v>
      </c>
      <c r="U189" s="153">
        <f>D177</f>
        <v>513692</v>
      </c>
    </row>
    <row r="190" spans="4:52" s="175" customFormat="1" ht="12" customHeight="1" x14ac:dyDescent="0.2">
      <c r="D190" s="147">
        <f>'[1]1999'!D205</f>
        <v>62336</v>
      </c>
      <c r="E190" s="147">
        <f>'[1]1999'!F205</f>
        <v>5523</v>
      </c>
      <c r="F190" s="147"/>
      <c r="G190" s="147">
        <f>'[1]1999'!J205</f>
        <v>56813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'[1]1999'!AA205</f>
        <v>62336</v>
      </c>
      <c r="T190" s="147"/>
      <c r="U190" s="147">
        <f>'[1]1999'!AE205</f>
        <v>62336</v>
      </c>
    </row>
    <row r="191" spans="4:52" s="175" customFormat="1" ht="12" customHeight="1" x14ac:dyDescent="0.2">
      <c r="D191" s="147">
        <f>'[1]1999'!D206</f>
        <v>48845</v>
      </c>
      <c r="E191" s="147">
        <f>'[1]1999'!F206</f>
        <v>5523</v>
      </c>
      <c r="F191" s="147"/>
      <c r="G191" s="147">
        <f>'[1]1999'!J206</f>
        <v>43322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'[1]1999'!AA206</f>
        <v>48845</v>
      </c>
      <c r="T191" s="147"/>
      <c r="U191" s="147">
        <f>'[1]1999'!AE206</f>
        <v>48845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'[1]1999'!D207</f>
        <v>13491</v>
      </c>
      <c r="E193" s="147">
        <f>'[1]1999'!F207</f>
        <v>0</v>
      </c>
      <c r="F193" s="147"/>
      <c r="G193" s="147">
        <f>'[1]1999'!J207</f>
        <v>13491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'[1]1999'!AA207</f>
        <v>13491</v>
      </c>
      <c r="T193" s="147"/>
      <c r="U193" s="147">
        <f>'[1]1999'!AE207</f>
        <v>13491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'[1]1999'!D208</f>
        <v>587947</v>
      </c>
      <c r="E195" s="149">
        <f>'[1]1999'!F208</f>
        <v>2230</v>
      </c>
      <c r="F195" s="149">
        <f>'[1]1999'!H208</f>
        <v>445229</v>
      </c>
      <c r="G195" s="149">
        <f>'[1]1999'!J208</f>
        <v>59477</v>
      </c>
      <c r="H195" s="149">
        <f>'[1]1999'!L208</f>
        <v>8407</v>
      </c>
      <c r="I195" s="149">
        <f>'[1]1999'!N208</f>
        <v>72604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'[1]1999'!D210</f>
        <v>513692</v>
      </c>
      <c r="E196" s="151">
        <f>'[1]1999'!F210</f>
        <v>1522</v>
      </c>
      <c r="F196" s="151">
        <f>'[1]1999'!H210</f>
        <v>431645</v>
      </c>
      <c r="G196" s="151">
        <f>'[1]1999'!J210</f>
        <v>46912</v>
      </c>
      <c r="H196" s="151">
        <f>'[1]1999'!L210</f>
        <v>5024</v>
      </c>
      <c r="I196" s="151">
        <f>'[1]1999'!N210</f>
        <v>28589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72604</v>
      </c>
      <c r="Q207" s="147">
        <f>H176</f>
        <v>8407</v>
      </c>
      <c r="R207" s="147">
        <f>G176</f>
        <v>116290</v>
      </c>
      <c r="S207" s="147">
        <f>F176</f>
        <v>382893</v>
      </c>
      <c r="T207" s="147">
        <f>E176</f>
        <v>7753</v>
      </c>
      <c r="U207" s="147">
        <f>D176</f>
        <v>587947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28589</v>
      </c>
      <c r="Q208" s="153">
        <f>H177</f>
        <v>5024</v>
      </c>
      <c r="R208" s="153">
        <f>G177</f>
        <v>103725</v>
      </c>
      <c r="S208" s="153">
        <f>F177</f>
        <v>369309</v>
      </c>
      <c r="T208" s="153">
        <f>E177</f>
        <v>7045</v>
      </c>
      <c r="U208" s="153">
        <f>D177</f>
        <v>513692</v>
      </c>
    </row>
    <row r="209" spans="4:52" s="121" customFormat="1" ht="12" customHeight="1" x14ac:dyDescent="0.2">
      <c r="D209" s="147">
        <f>'[1]1999'!D224</f>
        <v>455107</v>
      </c>
      <c r="E209" s="147">
        <f>'[1]1999'!F224</f>
        <v>5523</v>
      </c>
      <c r="F209" s="147">
        <f>'[1]1999'!H224</f>
        <v>349559</v>
      </c>
      <c r="G209" s="147">
        <f>'[1]1999'!J224</f>
        <v>100025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'[1]1999'!D226</f>
        <v>411895</v>
      </c>
      <c r="E210" s="147">
        <f>'[1]1999'!F226</f>
        <v>5523</v>
      </c>
      <c r="F210" s="147">
        <f>'[1]1999'!H226</f>
        <v>349559</v>
      </c>
      <c r="G210" s="147">
        <f>'[1]1999'!J226</f>
        <v>56813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'[1]1999'!D230</f>
        <v>43212</v>
      </c>
      <c r="E211" s="147"/>
      <c r="F211" s="147"/>
      <c r="G211" s="147">
        <f>'[1]1999'!J230</f>
        <v>43212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'[1]1999'!D232</f>
        <v>2116</v>
      </c>
      <c r="E212" s="147"/>
      <c r="F212" s="147"/>
      <c r="G212" s="147"/>
      <c r="H212" s="147">
        <f>'[1]1999'!L232</f>
        <v>2116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'[1]1999'!AA232</f>
        <v>2116</v>
      </c>
      <c r="T212" s="147"/>
      <c r="U212" s="147">
        <f>'[1]1999'!AE232</f>
        <v>2116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'[1]1999'!D233</f>
        <v>132840</v>
      </c>
      <c r="E214" s="149">
        <f>'[1]1999'!F233</f>
        <v>2230</v>
      </c>
      <c r="F214" s="149">
        <f>'[1]1999'!H233</f>
        <v>35450</v>
      </c>
      <c r="G214" s="149">
        <f>'[1]1999'!J233</f>
        <v>16265</v>
      </c>
      <c r="H214" s="149">
        <f>'[1]1999'!L233</f>
        <v>6291</v>
      </c>
      <c r="I214" s="149">
        <f>'[1]1999'!N233</f>
        <v>72604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'[1]1999'!D235</f>
        <v>58585</v>
      </c>
      <c r="E215" s="151">
        <f>'[1]1999'!F235</f>
        <v>1522</v>
      </c>
      <c r="F215" s="151">
        <f>'[1]1999'!H235</f>
        <v>21866</v>
      </c>
      <c r="G215" s="151">
        <f>'[1]1999'!J235</f>
        <v>3700</v>
      </c>
      <c r="H215" s="151">
        <f>'[1]1999'!L235</f>
        <v>2908</v>
      </c>
      <c r="I215" s="151">
        <f>'[1]1999'!N235</f>
        <v>28589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72604</v>
      </c>
      <c r="Q226" s="147">
        <f>H195</f>
        <v>8407</v>
      </c>
      <c r="R226" s="147">
        <f>G195</f>
        <v>59477</v>
      </c>
      <c r="S226" s="147">
        <f>F195</f>
        <v>445229</v>
      </c>
      <c r="T226" s="147">
        <f>E195</f>
        <v>2230</v>
      </c>
      <c r="U226" s="147">
        <f>D195</f>
        <v>587947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28589</v>
      </c>
      <c r="Q227" s="153">
        <f>H196</f>
        <v>5024</v>
      </c>
      <c r="R227" s="153">
        <f>G196</f>
        <v>46912</v>
      </c>
      <c r="S227" s="153">
        <f>F196</f>
        <v>431645</v>
      </c>
      <c r="T227" s="153">
        <f>E196</f>
        <v>1522</v>
      </c>
      <c r="U227" s="153">
        <f>D196</f>
        <v>513692</v>
      </c>
    </row>
    <row r="228" spans="4:52" s="185" customFormat="1" ht="12" customHeight="1" x14ac:dyDescent="0.2">
      <c r="D228" s="147">
        <f>'[1]1999'!D249</f>
        <v>455107</v>
      </c>
      <c r="E228" s="147"/>
      <c r="F228" s="147">
        <f>'[1]1999'!H249</f>
        <v>411895</v>
      </c>
      <c r="G228" s="147">
        <f>'[1]1999'!J249</f>
        <v>43212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'[1]1999'!D251</f>
        <v>411895</v>
      </c>
      <c r="E229" s="147"/>
      <c r="F229" s="147">
        <f>'[1]1999'!H251</f>
        <v>411895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'[1]1999'!D253</f>
        <v>43212</v>
      </c>
      <c r="E230" s="147"/>
      <c r="F230" s="147"/>
      <c r="G230" s="147">
        <f>'[1]1999'!J253</f>
        <v>43212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'[1]1999'!D255</f>
        <v>2116</v>
      </c>
      <c r="E231" s="147"/>
      <c r="F231" s="147"/>
      <c r="G231" s="147"/>
      <c r="H231" s="147">
        <f>'[1]1999'!L255</f>
        <v>2116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'[1]1999'!AA255</f>
        <v>2116</v>
      </c>
      <c r="T231" s="147"/>
      <c r="U231" s="147">
        <f>'[1]1999'!AE255</f>
        <v>2116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'[1]1999'!D256</f>
        <v>132840</v>
      </c>
      <c r="E233" s="149">
        <f>'[1]1999'!F256</f>
        <v>2230</v>
      </c>
      <c r="F233" s="149">
        <f>'[1]1999'!H256</f>
        <v>35450</v>
      </c>
      <c r="G233" s="149">
        <f>'[1]1999'!J256</f>
        <v>16265</v>
      </c>
      <c r="H233" s="149">
        <f>'[1]1999'!L256</f>
        <v>6291</v>
      </c>
      <c r="I233" s="149">
        <f>'[1]1999'!N256</f>
        <v>72604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'[1]1999'!D258</f>
        <v>58585</v>
      </c>
      <c r="E234" s="151">
        <f>'[1]1999'!F258</f>
        <v>1522</v>
      </c>
      <c r="F234" s="151">
        <f>'[1]1999'!H258</f>
        <v>21866</v>
      </c>
      <c r="G234" s="151">
        <f>'[1]1999'!J258</f>
        <v>3700</v>
      </c>
      <c r="H234" s="151">
        <f>'[1]1999'!L258</f>
        <v>2908</v>
      </c>
      <c r="I234" s="151">
        <f>'[1]1999'!N258</f>
        <v>28589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28589</v>
      </c>
      <c r="Q246" s="143">
        <f>H234</f>
        <v>2908</v>
      </c>
      <c r="R246" s="143">
        <f>G234</f>
        <v>3700</v>
      </c>
      <c r="S246" s="143">
        <f>F234</f>
        <v>21866</v>
      </c>
      <c r="T246" s="143">
        <f>E234</f>
        <v>1522</v>
      </c>
      <c r="U246" s="143">
        <f>D234</f>
        <v>58585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'[1]1999'!U274</f>
        <v>4699</v>
      </c>
      <c r="Q247" s="147">
        <f>'[1]1999'!W274</f>
        <v>368</v>
      </c>
      <c r="R247" s="147">
        <f>'[1]1999'!Y274</f>
        <v>13077</v>
      </c>
      <c r="S247" s="147">
        <f>'[1]1999'!AA274</f>
        <v>5427</v>
      </c>
      <c r="T247" s="147">
        <f>'[1]1999'!AC274</f>
        <v>366</v>
      </c>
      <c r="U247" s="147">
        <f>'[1]1999'!AE274</f>
        <v>23937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'[1]1999'!Y275</f>
        <v>2206</v>
      </c>
      <c r="S248" s="147"/>
      <c r="T248" s="147"/>
      <c r="U248" s="147">
        <f>'[1]1999'!AE275</f>
        <v>2206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'[1]1999'!U276</f>
        <v>4174</v>
      </c>
      <c r="Q249" s="147">
        <f>'[1]1999'!W276</f>
        <v>202</v>
      </c>
      <c r="R249" s="147">
        <f>'[1]1999'!Y276</f>
        <v>5194</v>
      </c>
      <c r="S249" s="147">
        <f>'[1]1999'!AA276</f>
        <v>3070</v>
      </c>
      <c r="T249" s="147">
        <f>'[1]1999'!AC276</f>
        <v>178</v>
      </c>
      <c r="U249" s="147">
        <f>'[1]1999'!AE276</f>
        <v>12818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'[1]1999'!U277</f>
        <v>525</v>
      </c>
      <c r="Q250" s="147">
        <f>'[1]1999'!W277</f>
        <v>166</v>
      </c>
      <c r="R250" s="147">
        <f>'[1]1999'!Y277</f>
        <v>5677</v>
      </c>
      <c r="S250" s="147">
        <f>'[1]1999'!AA277</f>
        <v>2357</v>
      </c>
      <c r="T250" s="147">
        <f>'[1]1999'!AC277</f>
        <v>188</v>
      </c>
      <c r="U250" s="147">
        <f>'[1]1999'!AE277</f>
        <v>8913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'[1]1999'!U278</f>
        <v>-711</v>
      </c>
      <c r="Q251" s="147">
        <f>'[1]1999'!W278</f>
        <v>-2464</v>
      </c>
      <c r="R251" s="147">
        <f>'[1]1999'!Y278</f>
        <v>-12812</v>
      </c>
      <c r="S251" s="147">
        <f>'[1]1999'!AA278</f>
        <v>-1808</v>
      </c>
      <c r="T251" s="147">
        <f>'[1]1999'!AC278</f>
        <v>-46</v>
      </c>
      <c r="U251" s="147">
        <f>'[1]1999'!AE278</f>
        <v>-17841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'[1]1999'!U279</f>
        <v>-420</v>
      </c>
      <c r="Q252" s="147">
        <f>'[1]1999'!W279</f>
        <v>0</v>
      </c>
      <c r="R252" s="147">
        <f>'[1]1999'!Y279</f>
        <v>0</v>
      </c>
      <c r="S252" s="147">
        <f>'[1]1999'!AA279</f>
        <v>-1786</v>
      </c>
      <c r="T252" s="147">
        <f>'[1]1999'!AC279</f>
        <v>0</v>
      </c>
      <c r="U252" s="147">
        <f>'[1]1999'!AE279</f>
        <v>-2206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'[1]1999'!Y280</f>
        <v>-6701</v>
      </c>
      <c r="S253" s="147"/>
      <c r="T253" s="147"/>
      <c r="U253" s="147">
        <f>'[1]1999'!AE280</f>
        <v>-6701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'[1]1999'!U281</f>
        <v>-291</v>
      </c>
      <c r="Q254" s="147">
        <f>'[1]1999'!W281</f>
        <v>-2464</v>
      </c>
      <c r="R254" s="147">
        <f>'[1]1999'!Y281</f>
        <v>-6111</v>
      </c>
      <c r="S254" s="147">
        <f>'[1]1999'!AA281</f>
        <v>-22</v>
      </c>
      <c r="T254" s="147">
        <f>'[1]1999'!AC281</f>
        <v>-46</v>
      </c>
      <c r="U254" s="147">
        <f>'[1]1999'!AE281</f>
        <v>-8934</v>
      </c>
    </row>
    <row r="255" spans="4:52" s="185" customFormat="1" ht="12" customHeight="1" x14ac:dyDescent="0.2">
      <c r="D255" s="151">
        <f>'[1]1999'!D282</f>
        <v>64681</v>
      </c>
      <c r="E255" s="151">
        <f>'[1]1999'!F282</f>
        <v>1842</v>
      </c>
      <c r="F255" s="151">
        <f>'[1]1999'!H282</f>
        <v>25485</v>
      </c>
      <c r="G255" s="151">
        <f>'[1]1999'!J282</f>
        <v>3965</v>
      </c>
      <c r="H255" s="151">
        <f>'[1]1999'!L282</f>
        <v>812</v>
      </c>
      <c r="I255" s="151">
        <f>'[1]1999'!N282</f>
        <v>32577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32577</v>
      </c>
      <c r="Q268" s="153">
        <f>H255</f>
        <v>812</v>
      </c>
      <c r="R268" s="153">
        <f>G255</f>
        <v>3965</v>
      </c>
      <c r="S268" s="153">
        <f>F255</f>
        <v>25485</v>
      </c>
      <c r="T268" s="153">
        <f>E255</f>
        <v>1842</v>
      </c>
      <c r="U268" s="153">
        <f>P268+Q268+R268+S268+T268</f>
        <v>64681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'[1]1999'!D294</f>
        <v>152134</v>
      </c>
      <c r="E271" s="144">
        <f>'[1]1999'!F294</f>
        <v>637</v>
      </c>
      <c r="F271" s="144">
        <f>'[1]1999'!H294</f>
        <v>38275</v>
      </c>
      <c r="G271" s="144">
        <f>'[1]1999'!J294</f>
        <v>23180</v>
      </c>
      <c r="H271" s="144">
        <f>'[1]1999'!L294</f>
        <v>2503</v>
      </c>
      <c r="I271" s="144">
        <f>'[1]1999'!N294</f>
        <v>87539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'[1]1999'!D295</f>
        <v>147332</v>
      </c>
      <c r="E272" s="144">
        <f>'[1]1999'!F295</f>
        <v>637</v>
      </c>
      <c r="F272" s="144">
        <f>'[1]1999'!H295</f>
        <v>37094</v>
      </c>
      <c r="G272" s="144">
        <f>'[1]1999'!J295</f>
        <v>23158</v>
      </c>
      <c r="H272" s="144">
        <f>'[1]1999'!L295</f>
        <v>2503</v>
      </c>
      <c r="I272" s="144">
        <f>'[1]1999'!N295</f>
        <v>83940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'[1]1999'!D296</f>
        <v>-74255</v>
      </c>
      <c r="E273" s="144">
        <f>'[1]1999'!F296</f>
        <v>-708</v>
      </c>
      <c r="F273" s="144">
        <f>'[1]1999'!H296</f>
        <v>-13584</v>
      </c>
      <c r="G273" s="144">
        <f>'[1]1999'!J296</f>
        <v>-12565</v>
      </c>
      <c r="H273" s="144">
        <f>'[1]1999'!L296</f>
        <v>-3383</v>
      </c>
      <c r="I273" s="144">
        <f>'[1]1999'!N296</f>
        <v>-44015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'[1]1999'!$D$297</f>
        <v>3392</v>
      </c>
      <c r="E274" s="144">
        <f>'[1]1999'!$F$297</f>
        <v>0</v>
      </c>
      <c r="F274" s="144">
        <f>'[1]1999'!$H$297</f>
        <v>100</v>
      </c>
      <c r="G274" s="144">
        <f>'[1]1999'!$J$297</f>
        <v>0</v>
      </c>
      <c r="H274" s="144">
        <f>'[1]1999'!$L$297</f>
        <v>0</v>
      </c>
      <c r="I274" s="144">
        <f>'[1]1999'!$N$297</f>
        <v>3292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'[1]1999'!$D$298</f>
        <v>1410</v>
      </c>
      <c r="E275" s="144">
        <f>'[1]1999'!$F$298</f>
        <v>0</v>
      </c>
      <c r="F275" s="144">
        <f>'[1]1999'!$H$298</f>
        <v>1081</v>
      </c>
      <c r="G275" s="144">
        <f>'[1]1999'!$J$298</f>
        <v>22</v>
      </c>
      <c r="H275" s="144">
        <f>'[1]1999'!$L$298</f>
        <v>0</v>
      </c>
      <c r="I275" s="144">
        <f>'[1]1999'!$N$298</f>
        <v>307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'[1]1999'!D299</f>
        <v>155</v>
      </c>
      <c r="E276" s="147">
        <f>'[1]1999'!F299</f>
        <v>0</v>
      </c>
      <c r="F276" s="147">
        <f>'[1]1999'!H299</f>
        <v>-681</v>
      </c>
      <c r="G276" s="147">
        <f>'[1]1999'!J299</f>
        <v>732</v>
      </c>
      <c r="H276" s="147">
        <f>'[1]1999'!L299</f>
        <v>0</v>
      </c>
      <c r="I276" s="147">
        <f>'[1]1999'!N299</f>
        <v>104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'[1]1999'!D300</f>
        <v>-13353</v>
      </c>
      <c r="E278" s="149">
        <f>'[1]1999'!F300</f>
        <v>1913</v>
      </c>
      <c r="F278" s="149">
        <f>'[1]1999'!H300</f>
        <v>1475</v>
      </c>
      <c r="G278" s="149">
        <f>'[1]1999'!J300</f>
        <v>-7382</v>
      </c>
      <c r="H278" s="149">
        <f>'[1]1999'!L300</f>
        <v>1692</v>
      </c>
      <c r="I278" s="149">
        <f>'[1]1999'!N300</f>
        <v>-11051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90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O282" s="121"/>
      <c r="P282" s="169" t="s">
        <v>33</v>
      </c>
      <c r="Q282" s="41"/>
      <c r="R282" s="41"/>
      <c r="S282" s="41"/>
      <c r="T282" s="41"/>
      <c r="U282" s="169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</row>
    <row r="283" spans="4:52" s="121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</row>
    <row r="285" spans="4:52" s="185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'[1]1999'!D127</f>
        <v>78485</v>
      </c>
      <c r="E290" s="144">
        <f>'[1]1999'!F127</f>
        <v>214</v>
      </c>
      <c r="F290" s="144">
        <f>'[1]1999'!H127</f>
        <v>14960</v>
      </c>
      <c r="G290" s="144">
        <f>'[1]1999'!J127</f>
        <v>20357</v>
      </c>
      <c r="H290" s="144">
        <f>'[1]1999'!L127</f>
        <v>24463</v>
      </c>
      <c r="I290" s="144">
        <f>'[1]1999'!N127</f>
        <v>18491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'[1]1999'!U127</f>
        <v>4440</v>
      </c>
      <c r="Q290" s="144">
        <f>'[1]1999'!W127</f>
        <v>57193</v>
      </c>
      <c r="R290" s="144">
        <f>'[1]1999'!Y127</f>
        <v>1517</v>
      </c>
      <c r="S290" s="144">
        <f>'[1]1999'!AA127</f>
        <v>9199</v>
      </c>
      <c r="T290" s="144">
        <f>'[1]1999'!AC127</f>
        <v>612</v>
      </c>
      <c r="U290" s="144">
        <f>'[1]1999'!AE127</f>
        <v>72961</v>
      </c>
    </row>
    <row r="291" spans="4:52" s="185" customFormat="1" ht="12.75" customHeight="1" x14ac:dyDescent="0.2">
      <c r="D291" s="144">
        <f>'[1]1999'!D159+'[1]1999'!D173+'[1]1999'!D205</f>
        <v>221799</v>
      </c>
      <c r="E291" s="144">
        <f>'[1]1999'!F159+'[1]1999'!F173+'[1]1999'!F205</f>
        <v>5551</v>
      </c>
      <c r="F291" s="144">
        <f>'[1]1999'!H159+'[1]1999'!H173+'[1]1999'!H205</f>
        <v>82455</v>
      </c>
      <c r="G291" s="144">
        <f>'[1]1999'!J159+'[1]1999'!J173+'[1]1999'!J205</f>
        <v>127298</v>
      </c>
      <c r="H291" s="144">
        <f>'[1]1999'!L159+'[1]1999'!L173+'[1]1999'!L205</f>
        <v>2263</v>
      </c>
      <c r="I291" s="144">
        <f>'[1]1999'!N159+'[1]1999'!N173+'[1]1999'!N205</f>
        <v>4232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'[1]1999'!U159+'[1]1999'!U173+'[1]1999'!U205</f>
        <v>3728</v>
      </c>
      <c r="Q291" s="144">
        <f>'[1]1999'!W159+'[1]1999'!W173+'[1]1999'!W205</f>
        <v>4377</v>
      </c>
      <c r="R291" s="144">
        <f>'[1]1999'!Y159+'[1]1999'!Y173+'[1]1999'!Y205</f>
        <v>73986</v>
      </c>
      <c r="S291" s="144">
        <f>'[1]1999'!AA159+'[1]1999'!AA173+'[1]1999'!AA205</f>
        <v>140313</v>
      </c>
      <c r="T291" s="144">
        <f>'[1]1999'!AC159+'[1]1999'!AC173+'[1]1999'!AC205</f>
        <v>18</v>
      </c>
      <c r="U291" s="144">
        <f>'[1]1999'!AE159+'[1]1999'!AE173+'[1]1999'!AE205</f>
        <v>222422</v>
      </c>
    </row>
    <row r="292" spans="4:52" s="185" customFormat="1" ht="24.6" customHeight="1" x14ac:dyDescent="0.2">
      <c r="D292" s="144">
        <f>'[1]1999'!D186</f>
        <v>86</v>
      </c>
      <c r="E292" s="157"/>
      <c r="F292" s="157"/>
      <c r="G292" s="144">
        <f>'[1]1999'!J186</f>
        <v>86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'[1]1999'!Y186</f>
        <v>2061</v>
      </c>
      <c r="S292" s="157"/>
      <c r="T292" s="157"/>
      <c r="U292" s="144">
        <f>'[1]1999'!AE186</f>
        <v>2061</v>
      </c>
    </row>
    <row r="293" spans="4:52" s="185" customFormat="1" ht="12.75" customHeight="1" x14ac:dyDescent="0.2">
      <c r="D293" s="144"/>
      <c r="E293" s="157"/>
      <c r="F293" s="157"/>
      <c r="G293" s="144">
        <f>'[2]S13 Part 1'!$EG$35</f>
        <v>237851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2'!$EG$35</f>
        <v>230469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'[1]1999'!L90+'[1]1999'!L91+'[1]1999'!W124-'[1]1999'!L126-'[1]1999'!L135-'[1]1999'!L139</f>
        <v>17981</v>
      </c>
      <c r="I295" s="159">
        <f>'[1]1999'!N90+'[1]1999'!N91+'[1]1999'!U124-'[1]1999'!N126-'[1]1999'!N135-'[1]1999'!N139</f>
        <v>108563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85" customFormat="1" ht="12" customHeight="1" x14ac:dyDescent="0.2"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 P20">
    <cfRule type="cellIs" dxfId="4681" priority="258" stopIfTrue="1" operator="notEqual">
      <formula>P21+P22+P23</formula>
    </cfRule>
  </conditionalFormatting>
  <conditionalFormatting sqref="S18 S20">
    <cfRule type="cellIs" dxfId="4680" priority="255" stopIfTrue="1" operator="notEqual">
      <formula>S21+S22+S23</formula>
    </cfRule>
  </conditionalFormatting>
  <conditionalFormatting sqref="I27">
    <cfRule type="cellIs" dxfId="4679" priority="244" stopIfTrue="1" operator="notEqual">
      <formula>P18-I24</formula>
    </cfRule>
  </conditionalFormatting>
  <conditionalFormatting sqref="D30">
    <cfRule type="cellIs" dxfId="4678" priority="243" stopIfTrue="1" operator="notEqual">
      <formula>D27-D29</formula>
    </cfRule>
  </conditionalFormatting>
  <conditionalFormatting sqref="E30">
    <cfRule type="cellIs" dxfId="4677" priority="242" stopIfTrue="1" operator="notEqual">
      <formula>E27-E29</formula>
    </cfRule>
  </conditionalFormatting>
  <conditionalFormatting sqref="F30">
    <cfRule type="cellIs" dxfId="4676" priority="241" stopIfTrue="1" operator="notEqual">
      <formula>F27-F29</formula>
    </cfRule>
  </conditionalFormatting>
  <conditionalFormatting sqref="G30">
    <cfRule type="cellIs" dxfId="4675" priority="240" stopIfTrue="1" operator="notEqual">
      <formula>G27-G29</formula>
    </cfRule>
  </conditionalFormatting>
  <conditionalFormatting sqref="H30">
    <cfRule type="cellIs" dxfId="4674" priority="239" stopIfTrue="1" operator="notEqual">
      <formula>H27-H29</formula>
    </cfRule>
  </conditionalFormatting>
  <conditionalFormatting sqref="I30">
    <cfRule type="cellIs" dxfId="4673" priority="238" stopIfTrue="1" operator="notEqual">
      <formula>I27-I29</formula>
    </cfRule>
  </conditionalFormatting>
  <conditionalFormatting sqref="D46 F46:I46 R46:U46 Q102:U102 P86:U86">
    <cfRule type="cellIs" dxfId="4672" priority="237" stopIfTrue="1" operator="notEqual">
      <formula>D47+D48</formula>
    </cfRule>
  </conditionalFormatting>
  <conditionalFormatting sqref="E46">
    <cfRule type="cellIs" dxfId="4671" priority="236" stopIfTrue="1" operator="notEqual">
      <formula>E47+E48</formula>
    </cfRule>
  </conditionalFormatting>
  <conditionalFormatting sqref="D48:I48 Q48:U48 P88:U88">
    <cfRule type="cellIs" dxfId="4670" priority="234" stopIfTrue="1" operator="notEqual">
      <formula>D50+D51</formula>
    </cfRule>
  </conditionalFormatting>
  <conditionalFormatting sqref="P46">
    <cfRule type="cellIs" dxfId="4669" priority="232" stopIfTrue="1" operator="notEqual">
      <formula>P47+P48</formula>
    </cfRule>
  </conditionalFormatting>
  <conditionalFormatting sqref="Q46">
    <cfRule type="cellIs" dxfId="4668" priority="231" stopIfTrue="1" operator="notEqual">
      <formula>Q47+Q48</formula>
    </cfRule>
  </conditionalFormatting>
  <conditionalFormatting sqref="P48">
    <cfRule type="cellIs" dxfId="4667" priority="229" stopIfTrue="1" operator="notEqual">
      <formula>P50+P51</formula>
    </cfRule>
  </conditionalFormatting>
  <conditionalFormatting sqref="D52:I52 Q92:U92 P52:T52">
    <cfRule type="cellIs" dxfId="4666" priority="227" stopIfTrue="1" operator="notEqual">
      <formula>D54+D61</formula>
    </cfRule>
  </conditionalFormatting>
  <conditionalFormatting sqref="D54:I54 P54:T54">
    <cfRule type="cellIs" dxfId="4665" priority="225" stopIfTrue="1" operator="notEqual">
      <formula>D55+D56+D58</formula>
    </cfRule>
  </conditionalFormatting>
  <conditionalFormatting sqref="U52">
    <cfRule type="cellIs" dxfId="4664" priority="223" stopIfTrue="1" operator="notEqual">
      <formula>U54+U61</formula>
    </cfRule>
  </conditionalFormatting>
  <conditionalFormatting sqref="U54">
    <cfRule type="cellIs" dxfId="4663" priority="221" stopIfTrue="1" operator="notEqual">
      <formula>U55+U56+U58</formula>
    </cfRule>
  </conditionalFormatting>
  <conditionalFormatting sqref="I63">
    <cfRule type="cellIs" dxfId="4662" priority="219" stopIfTrue="1" operator="notEqual">
      <formula>I64+I67</formula>
    </cfRule>
  </conditionalFormatting>
  <conditionalFormatting sqref="I64">
    <cfRule type="cellIs" dxfId="4661" priority="218" stopIfTrue="1" operator="notEqual">
      <formula>I65+I66</formula>
    </cfRule>
  </conditionalFormatting>
  <conditionalFormatting sqref="H63">
    <cfRule type="cellIs" dxfId="4660" priority="217" stopIfTrue="1" operator="notEqual">
      <formula>H64+H67</formula>
    </cfRule>
  </conditionalFormatting>
  <conditionalFormatting sqref="H64">
    <cfRule type="cellIs" dxfId="4659" priority="216" stopIfTrue="1" operator="notEqual">
      <formula>H65+H66</formula>
    </cfRule>
  </conditionalFormatting>
  <conditionalFormatting sqref="G64">
    <cfRule type="cellIs" dxfId="4658" priority="214" stopIfTrue="1" operator="notEqual">
      <formula>G65+G66</formula>
    </cfRule>
  </conditionalFormatting>
  <conditionalFormatting sqref="F63">
    <cfRule type="cellIs" dxfId="4657" priority="213" stopIfTrue="1" operator="notEqual">
      <formula>F64+F67</formula>
    </cfRule>
  </conditionalFormatting>
  <conditionalFormatting sqref="F64">
    <cfRule type="cellIs" dxfId="4656" priority="212" stopIfTrue="1" operator="notEqual">
      <formula>F65+F66</formula>
    </cfRule>
  </conditionalFormatting>
  <conditionalFormatting sqref="E63">
    <cfRule type="cellIs" dxfId="4655" priority="211" stopIfTrue="1" operator="notEqual">
      <formula>E64+E67</formula>
    </cfRule>
  </conditionalFormatting>
  <conditionalFormatting sqref="E64">
    <cfRule type="cellIs" dxfId="4654" priority="210" stopIfTrue="1" operator="notEqual">
      <formula>E65+E66</formula>
    </cfRule>
  </conditionalFormatting>
  <conditionalFormatting sqref="D63">
    <cfRule type="cellIs" dxfId="4653" priority="209" stopIfTrue="1" operator="notEqual">
      <formula>D64+D67</formula>
    </cfRule>
  </conditionalFormatting>
  <conditionalFormatting sqref="D64">
    <cfRule type="cellIs" dxfId="4652" priority="208" stopIfTrue="1" operator="notEqual">
      <formula>D65+D66</formula>
    </cfRule>
  </conditionalFormatting>
  <conditionalFormatting sqref="P63">
    <cfRule type="cellIs" dxfId="4651" priority="207" stopIfTrue="1" operator="notEqual">
      <formula>P64+P67</formula>
    </cfRule>
  </conditionalFormatting>
  <conditionalFormatting sqref="Q63">
    <cfRule type="cellIs" dxfId="4650" priority="206" stopIfTrue="1" operator="notEqual">
      <formula>Q64+Q67</formula>
    </cfRule>
  </conditionalFormatting>
  <conditionalFormatting sqref="R63">
    <cfRule type="cellIs" dxfId="4649" priority="205" stopIfTrue="1" operator="notEqual">
      <formula>R64+R67</formula>
    </cfRule>
  </conditionalFormatting>
  <conditionalFormatting sqref="S63">
    <cfRule type="cellIs" dxfId="4648" priority="204" stopIfTrue="1" operator="notEqual">
      <formula>S64+S67</formula>
    </cfRule>
  </conditionalFormatting>
  <conditionalFormatting sqref="T63">
    <cfRule type="cellIs" dxfId="4647" priority="203" stopIfTrue="1" operator="notEqual">
      <formula>T64+T67</formula>
    </cfRule>
  </conditionalFormatting>
  <conditionalFormatting sqref="U63">
    <cfRule type="cellIs" dxfId="4646" priority="202" stopIfTrue="1" operator="notEqual">
      <formula>U64+U67</formula>
    </cfRule>
  </conditionalFormatting>
  <conditionalFormatting sqref="I68">
    <cfRule type="cellIs" dxfId="4645" priority="201" stopIfTrue="1" operator="notEqual">
      <formula>P42-I46-I52-I63</formula>
    </cfRule>
  </conditionalFormatting>
  <conditionalFormatting sqref="F69">
    <cfRule type="expression" dxfId="4644" priority="197" stopIfTrue="1">
      <formula>$F$70+$F$71&lt;&gt;$F$68+$F$69-$F$29</formula>
    </cfRule>
  </conditionalFormatting>
  <conditionalFormatting sqref="P92">
    <cfRule type="cellIs" dxfId="4643" priority="194" stopIfTrue="1" operator="notEqual">
      <formula>P94+P101</formula>
    </cfRule>
  </conditionalFormatting>
  <conditionalFormatting sqref="P102">
    <cfRule type="cellIs" dxfId="4642" priority="192" stopIfTrue="1" operator="notEqual">
      <formula>P103+P104</formula>
    </cfRule>
  </conditionalFormatting>
  <conditionalFormatting sqref="I126">
    <cfRule type="cellIs" dxfId="4641" priority="178" stopIfTrue="1" operator="notEqual">
      <formula>P82+P83+P86+P92+P102+P105-I105</formula>
    </cfRule>
  </conditionalFormatting>
  <conditionalFormatting sqref="P144">
    <cfRule type="cellIs" dxfId="4640" priority="172" stopIfTrue="1" operator="notEqual">
      <formula>P146+P147</formula>
    </cfRule>
  </conditionalFormatting>
  <conditionalFormatting sqref="P148">
    <cfRule type="cellIs" dxfId="4639" priority="171" stopIfTrue="1" operator="notEqual">
      <formula>P149+P151+P153+P155+P157</formula>
    </cfRule>
  </conditionalFormatting>
  <conditionalFormatting sqref="P159">
    <cfRule type="cellIs" dxfId="4638" priority="170" stopIfTrue="1" operator="notEqual">
      <formula>P161+P163+P165</formula>
    </cfRule>
  </conditionalFormatting>
  <conditionalFormatting sqref="P167">
    <cfRule type="cellIs" dxfId="4637" priority="169" stopIfTrue="1" operator="notEqual">
      <formula>P168+P169+P170+P172+P173+P174</formula>
    </cfRule>
  </conditionalFormatting>
  <conditionalFormatting sqref="Q144">
    <cfRule type="cellIs" dxfId="4636" priority="168" stopIfTrue="1" operator="notEqual">
      <formula>Q146+Q147</formula>
    </cfRule>
  </conditionalFormatting>
  <conditionalFormatting sqref="Q148">
    <cfRule type="cellIs" dxfId="4635" priority="167" stopIfTrue="1" operator="notEqual">
      <formula>Q149+Q151+Q153+Q155+Q157</formula>
    </cfRule>
  </conditionalFormatting>
  <conditionalFormatting sqref="Q159">
    <cfRule type="cellIs" dxfId="4634" priority="166" stopIfTrue="1" operator="notEqual">
      <formula>Q161+Q163+Q165</formula>
    </cfRule>
  </conditionalFormatting>
  <conditionalFormatting sqref="Q167">
    <cfRule type="cellIs" dxfId="4633" priority="165" stopIfTrue="1" operator="notEqual">
      <formula>Q168+Q169+Q170+Q172+Q173+Q174</formula>
    </cfRule>
  </conditionalFormatting>
  <conditionalFormatting sqref="R144">
    <cfRule type="cellIs" dxfId="4632" priority="164" stopIfTrue="1" operator="notEqual">
      <formula>R146+R147</formula>
    </cfRule>
  </conditionalFormatting>
  <conditionalFormatting sqref="R148">
    <cfRule type="cellIs" dxfId="4631" priority="163" stopIfTrue="1" operator="notEqual">
      <formula>R149+R151+R153+R155+R157</formula>
    </cfRule>
  </conditionalFormatting>
  <conditionalFormatting sqref="R159">
    <cfRule type="cellIs" dxfId="4630" priority="162" stopIfTrue="1" operator="notEqual">
      <formula>R161+R163+R165</formula>
    </cfRule>
  </conditionalFormatting>
  <conditionalFormatting sqref="R167">
    <cfRule type="cellIs" dxfId="4629" priority="161" stopIfTrue="1" operator="notEqual">
      <formula>R168+R169+R170+R172+R173+R174</formula>
    </cfRule>
  </conditionalFormatting>
  <conditionalFormatting sqref="S144">
    <cfRule type="cellIs" dxfId="4628" priority="160" stopIfTrue="1" operator="notEqual">
      <formula>S146+S147</formula>
    </cfRule>
  </conditionalFormatting>
  <conditionalFormatting sqref="S148">
    <cfRule type="cellIs" dxfId="4627" priority="159" stopIfTrue="1" operator="notEqual">
      <formula>S149+S151+S153+S155+S157</formula>
    </cfRule>
  </conditionalFormatting>
  <conditionalFormatting sqref="S159">
    <cfRule type="cellIs" dxfId="4626" priority="158" stopIfTrue="1" operator="notEqual">
      <formula>S161+S163+S165</formula>
    </cfRule>
  </conditionalFormatting>
  <conditionalFormatting sqref="S167">
    <cfRule type="cellIs" dxfId="4625" priority="157" stopIfTrue="1" operator="notEqual">
      <formula>S168+S169+S170+S172+S173+S174</formula>
    </cfRule>
  </conditionalFormatting>
  <conditionalFormatting sqref="T144">
    <cfRule type="cellIs" dxfId="4624" priority="156" stopIfTrue="1" operator="notEqual">
      <formula>T146+T147</formula>
    </cfRule>
  </conditionalFormatting>
  <conditionalFormatting sqref="T148">
    <cfRule type="cellIs" dxfId="4623" priority="155" stopIfTrue="1" operator="notEqual">
      <formula>T149+T151+T153+T155+T157</formula>
    </cfRule>
  </conditionalFormatting>
  <conditionalFormatting sqref="T159">
    <cfRule type="cellIs" dxfId="4622" priority="154" stopIfTrue="1" operator="notEqual">
      <formula>T161+T163+T165</formula>
    </cfRule>
  </conditionalFormatting>
  <conditionalFormatting sqref="T167">
    <cfRule type="cellIs" dxfId="4621" priority="153" stopIfTrue="1" operator="notEqual">
      <formula>T168+T169+T170+T172+T173+T174</formula>
    </cfRule>
  </conditionalFormatting>
  <conditionalFormatting sqref="U144">
    <cfRule type="cellIs" dxfId="4620" priority="152" stopIfTrue="1" operator="notEqual">
      <formula>U146+U147</formula>
    </cfRule>
  </conditionalFormatting>
  <conditionalFormatting sqref="U148">
    <cfRule type="cellIs" dxfId="4619" priority="151" stopIfTrue="1" operator="notEqual">
      <formula>U149+U151+U153+U155+U157</formula>
    </cfRule>
  </conditionalFormatting>
  <conditionalFormatting sqref="U159">
    <cfRule type="cellIs" dxfId="4618" priority="150" stopIfTrue="1" operator="notEqual">
      <formula>U161+U163+U165</formula>
    </cfRule>
  </conditionalFormatting>
  <conditionalFormatting sqref="U167">
    <cfRule type="cellIs" dxfId="4617" priority="149" stopIfTrue="1" operator="notEqual">
      <formula>U168+U169+U170+U172+U173+U174</formula>
    </cfRule>
  </conditionalFormatting>
  <conditionalFormatting sqref="I144">
    <cfRule type="cellIs" dxfId="4616" priority="148" stopIfTrue="1" operator="notEqual">
      <formula>I146+I147</formula>
    </cfRule>
  </conditionalFormatting>
  <conditionalFormatting sqref="I148">
    <cfRule type="cellIs" dxfId="4615" priority="147" stopIfTrue="1" operator="notEqual">
      <formula>I149+I151+I153+I155+I157</formula>
    </cfRule>
  </conditionalFormatting>
  <conditionalFormatting sqref="I159">
    <cfRule type="cellIs" dxfId="4614" priority="146" stopIfTrue="1" operator="notEqual">
      <formula>I161+I163+I165</formula>
    </cfRule>
  </conditionalFormatting>
  <conditionalFormatting sqref="I167">
    <cfRule type="cellIs" dxfId="4613" priority="145" stopIfTrue="1" operator="notEqual">
      <formula>I168+I169+I170+I172+I173+I174</formula>
    </cfRule>
  </conditionalFormatting>
  <conditionalFormatting sqref="H144">
    <cfRule type="cellIs" dxfId="4612" priority="144" stopIfTrue="1" operator="notEqual">
      <formula>H146+H147</formula>
    </cfRule>
  </conditionalFormatting>
  <conditionalFormatting sqref="H148">
    <cfRule type="cellIs" dxfId="4611" priority="143" stopIfTrue="1" operator="notEqual">
      <formula>H149+H151+H153+H155+H157</formula>
    </cfRule>
  </conditionalFormatting>
  <conditionalFormatting sqref="H159">
    <cfRule type="cellIs" dxfId="4610" priority="142" stopIfTrue="1" operator="notEqual">
      <formula>H161+H163+H165</formula>
    </cfRule>
  </conditionalFormatting>
  <conditionalFormatting sqref="H167">
    <cfRule type="cellIs" dxfId="4609" priority="141" stopIfTrue="1" operator="notEqual">
      <formula>H168+H169+H170+H172+H173+H174</formula>
    </cfRule>
  </conditionalFormatting>
  <conditionalFormatting sqref="G144">
    <cfRule type="cellIs" dxfId="4608" priority="140" stopIfTrue="1" operator="notEqual">
      <formula>G146+G147</formula>
    </cfRule>
  </conditionalFormatting>
  <conditionalFormatting sqref="G148">
    <cfRule type="cellIs" dxfId="4607" priority="139" stopIfTrue="1" operator="notEqual">
      <formula>G149+G151+G153+G155+G157</formula>
    </cfRule>
  </conditionalFormatting>
  <conditionalFormatting sqref="G159">
    <cfRule type="cellIs" dxfId="4606" priority="138" stopIfTrue="1" operator="notEqual">
      <formula>G161+G163+G165</formula>
    </cfRule>
  </conditionalFormatting>
  <conditionalFormatting sqref="G167">
    <cfRule type="cellIs" dxfId="4605" priority="137" stopIfTrue="1" operator="notEqual">
      <formula>G168+G169+G170+G172+G173+G174</formula>
    </cfRule>
  </conditionalFormatting>
  <conditionalFormatting sqref="F144">
    <cfRule type="cellIs" dxfId="4604" priority="136" stopIfTrue="1" operator="notEqual">
      <formula>F146+F147</formula>
    </cfRule>
  </conditionalFormatting>
  <conditionalFormatting sqref="F148">
    <cfRule type="cellIs" dxfId="4603" priority="135" stopIfTrue="1" operator="notEqual">
      <formula>F149+F151+F153+F155+F157</formula>
    </cfRule>
  </conditionalFormatting>
  <conditionalFormatting sqref="F159">
    <cfRule type="cellIs" dxfId="4602" priority="134" stopIfTrue="1" operator="notEqual">
      <formula>F161+F163+F165</formula>
    </cfRule>
  </conditionalFormatting>
  <conditionalFormatting sqref="F167">
    <cfRule type="cellIs" dxfId="4601" priority="133" stopIfTrue="1" operator="notEqual">
      <formula>F168+F169+F170+F172+F173+F174</formula>
    </cfRule>
  </conditionalFormatting>
  <conditionalFormatting sqref="E148">
    <cfRule type="cellIs" dxfId="4600" priority="131" stopIfTrue="1" operator="notEqual">
      <formula>E149+E151+E153+E155+E157</formula>
    </cfRule>
  </conditionalFormatting>
  <conditionalFormatting sqref="E159">
    <cfRule type="cellIs" dxfId="4599" priority="130" stopIfTrue="1" operator="notEqual">
      <formula>E161+E163+E165</formula>
    </cfRule>
  </conditionalFormatting>
  <conditionalFormatting sqref="E167">
    <cfRule type="cellIs" dxfId="4598" priority="129" stopIfTrue="1" operator="notEqual">
      <formula>E168+E169+E170+E172+E173+E174</formula>
    </cfRule>
  </conditionalFormatting>
  <conditionalFormatting sqref="D144">
    <cfRule type="cellIs" dxfId="4597" priority="128" stopIfTrue="1" operator="notEqual">
      <formula>D146+D147</formula>
    </cfRule>
  </conditionalFormatting>
  <conditionalFormatting sqref="D148">
    <cfRule type="cellIs" dxfId="4596" priority="127" stopIfTrue="1" operator="notEqual">
      <formula>D149+D151+D153+D155+D157</formula>
    </cfRule>
  </conditionalFormatting>
  <conditionalFormatting sqref="D159">
    <cfRule type="cellIs" dxfId="4595" priority="126" stopIfTrue="1" operator="notEqual">
      <formula>D161+D163+D165</formula>
    </cfRule>
  </conditionalFormatting>
  <conditionalFormatting sqref="D167">
    <cfRule type="cellIs" dxfId="4594" priority="125" stopIfTrue="1" operator="notEqual">
      <formula>D168+D169+D170+D172+D173+D174</formula>
    </cfRule>
  </conditionalFormatting>
  <conditionalFormatting sqref="I176">
    <cfRule type="cellIs" dxfId="4593" priority="124" stopIfTrue="1" operator="notEqual">
      <formula>$P$140+$P$144+$P$148+$P$159+$P$167-$I$144-$I$148-$I$159-$I$167</formula>
    </cfRule>
  </conditionalFormatting>
  <conditionalFormatting sqref="D177:I177">
    <cfRule type="cellIs" dxfId="4592" priority="118" stopIfTrue="1" operator="notEqual">
      <formula>D176-D29</formula>
    </cfRule>
  </conditionalFormatting>
  <conditionalFormatting sqref="D128:I128">
    <cfRule type="cellIs" dxfId="4591" priority="116" stopIfTrue="1" operator="notEqual">
      <formula>D126-D$29</formula>
    </cfRule>
  </conditionalFormatting>
  <conditionalFormatting sqref="D70">
    <cfRule type="cellIs" dxfId="4590" priority="114" stopIfTrue="1" operator="notEqual">
      <formula>D68+$D$69-$D$71-D$29</formula>
    </cfRule>
  </conditionalFormatting>
  <conditionalFormatting sqref="E70 G70:I70">
    <cfRule type="cellIs" dxfId="4589" priority="113" stopIfTrue="1" operator="notEqual">
      <formula>E68+$E$69-E$29-$E$71</formula>
    </cfRule>
  </conditionalFormatting>
  <conditionalFormatting sqref="P190">
    <cfRule type="cellIs" dxfId="4588" priority="112" stopIfTrue="1" operator="notEqual">
      <formula>P191+P193</formula>
    </cfRule>
  </conditionalFormatting>
  <conditionalFormatting sqref="Q190">
    <cfRule type="cellIs" dxfId="4587" priority="111" stopIfTrue="1" operator="notEqual">
      <formula>Q191+Q193</formula>
    </cfRule>
  </conditionalFormatting>
  <conditionalFormatting sqref="R190">
    <cfRule type="cellIs" dxfId="4586" priority="110" stopIfTrue="1" operator="notEqual">
      <formula>R191+R193</formula>
    </cfRule>
  </conditionalFormatting>
  <conditionalFormatting sqref="S190">
    <cfRule type="cellIs" dxfId="4585" priority="109" stopIfTrue="1" operator="notEqual">
      <formula>S191+S193</formula>
    </cfRule>
  </conditionalFormatting>
  <conditionalFormatting sqref="T190">
    <cfRule type="cellIs" dxfId="4584" priority="108" stopIfTrue="1" operator="notEqual">
      <formula>T191+T193</formula>
    </cfRule>
  </conditionalFormatting>
  <conditionalFormatting sqref="U190">
    <cfRule type="cellIs" dxfId="4583" priority="107" stopIfTrue="1" operator="notEqual">
      <formula>U191+U193</formula>
    </cfRule>
  </conditionalFormatting>
  <conditionalFormatting sqref="I190">
    <cfRule type="cellIs" dxfId="4582" priority="106" stopIfTrue="1" operator="notEqual">
      <formula>I191+I193</formula>
    </cfRule>
  </conditionalFormatting>
  <conditionalFormatting sqref="H190">
    <cfRule type="cellIs" dxfId="4581" priority="105" stopIfTrue="1" operator="notEqual">
      <formula>H191+H193</formula>
    </cfRule>
  </conditionalFormatting>
  <conditionalFormatting sqref="G190">
    <cfRule type="cellIs" dxfId="4580" priority="104" stopIfTrue="1" operator="notEqual">
      <formula>G191+G193</formula>
    </cfRule>
  </conditionalFormatting>
  <conditionalFormatting sqref="F190">
    <cfRule type="cellIs" dxfId="4579" priority="103" stopIfTrue="1" operator="notEqual">
      <formula>F191+F193</formula>
    </cfRule>
  </conditionalFormatting>
  <conditionalFormatting sqref="E190">
    <cfRule type="cellIs" dxfId="4578" priority="102" stopIfTrue="1" operator="notEqual">
      <formula>E191+E193</formula>
    </cfRule>
  </conditionalFormatting>
  <conditionalFormatting sqref="D190">
    <cfRule type="cellIs" dxfId="4577" priority="101" stopIfTrue="1" operator="notEqual">
      <formula>D191+D193</formula>
    </cfRule>
  </conditionalFormatting>
  <conditionalFormatting sqref="D196">
    <cfRule type="cellIs" dxfId="4576" priority="100" stopIfTrue="1" operator="notEqual">
      <formula>D195-D$29</formula>
    </cfRule>
  </conditionalFormatting>
  <conditionalFormatting sqref="E196">
    <cfRule type="cellIs" dxfId="4575" priority="98" stopIfTrue="1" operator="notEqual">
      <formula>E195-E$29</formula>
    </cfRule>
  </conditionalFormatting>
  <conditionalFormatting sqref="F196">
    <cfRule type="cellIs" dxfId="4574" priority="97" stopIfTrue="1" operator="notEqual">
      <formula>F195-F$29</formula>
    </cfRule>
  </conditionalFormatting>
  <conditionalFormatting sqref="G196">
    <cfRule type="cellIs" dxfId="4573" priority="96" stopIfTrue="1" operator="notEqual">
      <formula>G195-G$29</formula>
    </cfRule>
  </conditionalFormatting>
  <conditionalFormatting sqref="H196">
    <cfRule type="cellIs" dxfId="4572" priority="95" stopIfTrue="1" operator="notEqual">
      <formula>H195-H$29</formula>
    </cfRule>
  </conditionalFormatting>
  <conditionalFormatting sqref="I196">
    <cfRule type="cellIs" dxfId="4571" priority="94" stopIfTrue="1" operator="notEqual">
      <formula>I195-I$29</formula>
    </cfRule>
  </conditionalFormatting>
  <conditionalFormatting sqref="I195">
    <cfRule type="cellIs" dxfId="4570" priority="93" stopIfTrue="1" operator="notEqual">
      <formula>$P$188+$P$190-$I$190</formula>
    </cfRule>
  </conditionalFormatting>
  <conditionalFormatting sqref="P209">
    <cfRule type="cellIs" dxfId="4569" priority="87" stopIfTrue="1" operator="notEqual">
      <formula>P210+P211</formula>
    </cfRule>
  </conditionalFormatting>
  <conditionalFormatting sqref="Q209">
    <cfRule type="cellIs" dxfId="4568" priority="86" stopIfTrue="1" operator="notEqual">
      <formula>Q210+Q211</formula>
    </cfRule>
  </conditionalFormatting>
  <conditionalFormatting sqref="R209">
    <cfRule type="cellIs" dxfId="4567" priority="85" stopIfTrue="1" operator="notEqual">
      <formula>R210+R211</formula>
    </cfRule>
  </conditionalFormatting>
  <conditionalFormatting sqref="S209">
    <cfRule type="cellIs" dxfId="4566" priority="84" stopIfTrue="1" operator="notEqual">
      <formula>S210+S211</formula>
    </cfRule>
  </conditionalFormatting>
  <conditionalFormatting sqref="T209">
    <cfRule type="cellIs" dxfId="4565" priority="83" stopIfTrue="1" operator="notEqual">
      <formula>T210+T211</formula>
    </cfRule>
  </conditionalFormatting>
  <conditionalFormatting sqref="U209">
    <cfRule type="cellIs" dxfId="4564" priority="82" stopIfTrue="1" operator="notEqual">
      <formula>U210+U211</formula>
    </cfRule>
  </conditionalFormatting>
  <conditionalFormatting sqref="I209">
    <cfRule type="cellIs" dxfId="4563" priority="81" stopIfTrue="1" operator="notEqual">
      <formula>I210+I211</formula>
    </cfRule>
  </conditionalFormatting>
  <conditionalFormatting sqref="H209">
    <cfRule type="cellIs" dxfId="4562" priority="80" stopIfTrue="1" operator="notEqual">
      <formula>H210+H211</formula>
    </cfRule>
  </conditionalFormatting>
  <conditionalFormatting sqref="G209">
    <cfRule type="cellIs" dxfId="4561" priority="79" stopIfTrue="1" operator="notEqual">
      <formula>G210+G211</formula>
    </cfRule>
  </conditionalFormatting>
  <conditionalFormatting sqref="F209">
    <cfRule type="cellIs" dxfId="4560" priority="78" stopIfTrue="1" operator="notEqual">
      <formula>F210+F211</formula>
    </cfRule>
  </conditionalFormatting>
  <conditionalFormatting sqref="E209">
    <cfRule type="cellIs" dxfId="4559" priority="77" stopIfTrue="1" operator="notEqual">
      <formula>E210+E211</formula>
    </cfRule>
  </conditionalFormatting>
  <conditionalFormatting sqref="D209">
    <cfRule type="cellIs" dxfId="4558" priority="76" stopIfTrue="1" operator="notEqual">
      <formula>D210+D211</formula>
    </cfRule>
  </conditionalFormatting>
  <conditionalFormatting sqref="D215">
    <cfRule type="cellIs" dxfId="4557" priority="75" stopIfTrue="1" operator="notEqual">
      <formula>D214-D$29</formula>
    </cfRule>
  </conditionalFormatting>
  <conditionalFormatting sqref="E215">
    <cfRule type="cellIs" dxfId="4556" priority="73" stopIfTrue="1" operator="notEqual">
      <formula>E214-E$29</formula>
    </cfRule>
  </conditionalFormatting>
  <conditionalFormatting sqref="F215">
    <cfRule type="cellIs" dxfId="4555" priority="72" stopIfTrue="1" operator="notEqual">
      <formula>F214-F$29</formula>
    </cfRule>
  </conditionalFormatting>
  <conditionalFormatting sqref="G215">
    <cfRule type="cellIs" dxfId="4554" priority="71" stopIfTrue="1" operator="notEqual">
      <formula>G214-G$29</formula>
    </cfRule>
  </conditionalFormatting>
  <conditionalFormatting sqref="H215">
    <cfRule type="cellIs" dxfId="4553" priority="70" stopIfTrue="1" operator="notEqual">
      <formula>H214-H$29</formula>
    </cfRule>
  </conditionalFormatting>
  <conditionalFormatting sqref="I215">
    <cfRule type="cellIs" dxfId="4552" priority="69" stopIfTrue="1" operator="notEqual">
      <formula>I214-I$29</formula>
    </cfRule>
  </conditionalFormatting>
  <conditionalFormatting sqref="I214">
    <cfRule type="cellIs" dxfId="4551" priority="68" stopIfTrue="1" operator="notEqual">
      <formula>$P$207+$P$209+$P$212-$I$209-$I$212</formula>
    </cfRule>
  </conditionalFormatting>
  <conditionalFormatting sqref="P228">
    <cfRule type="cellIs" dxfId="4550" priority="62" stopIfTrue="1" operator="notEqual">
      <formula>P229+O230</formula>
    </cfRule>
  </conditionalFormatting>
  <conditionalFormatting sqref="G228">
    <cfRule type="cellIs" dxfId="4549" priority="52" stopIfTrue="1" operator="notEqual">
      <formula>$G$229+$G$230</formula>
    </cfRule>
  </conditionalFormatting>
  <conditionalFormatting sqref="D228">
    <cfRule type="cellIs" dxfId="4548" priority="51" stopIfTrue="1" operator="notEqual">
      <formula>$D$229+$D$230</formula>
    </cfRule>
  </conditionalFormatting>
  <conditionalFormatting sqref="D234">
    <cfRule type="cellIs" dxfId="4547" priority="50" stopIfTrue="1" operator="notEqual">
      <formula>D233-D$29</formula>
    </cfRule>
  </conditionalFormatting>
  <conditionalFormatting sqref="E234">
    <cfRule type="cellIs" dxfId="4546" priority="48" stopIfTrue="1" operator="notEqual">
      <formula>E233-E$29</formula>
    </cfRule>
  </conditionalFormatting>
  <conditionalFormatting sqref="F234">
    <cfRule type="cellIs" dxfId="4545" priority="47" stopIfTrue="1" operator="notEqual">
      <formula>F233-F$29</formula>
    </cfRule>
  </conditionalFormatting>
  <conditionalFormatting sqref="G234">
    <cfRule type="cellIs" dxfId="4544" priority="46" stopIfTrue="1" operator="notEqual">
      <formula>G233-G$29</formula>
    </cfRule>
  </conditionalFormatting>
  <conditionalFormatting sqref="H234">
    <cfRule type="cellIs" dxfId="4543" priority="45" stopIfTrue="1" operator="notEqual">
      <formula>H233-H$29</formula>
    </cfRule>
  </conditionalFormatting>
  <conditionalFormatting sqref="I234">
    <cfRule type="cellIs" dxfId="4542" priority="44" stopIfTrue="1" operator="notEqual">
      <formula>I233-I$29</formula>
    </cfRule>
  </conditionalFormatting>
  <conditionalFormatting sqref="P247">
    <cfRule type="cellIs" dxfId="4541" priority="43" stopIfTrue="1" operator="notEqual">
      <formula>P248+P249+P250</formula>
    </cfRule>
  </conditionalFormatting>
  <conditionalFormatting sqref="P251">
    <cfRule type="cellIs" dxfId="4540" priority="42" stopIfTrue="1" operator="notEqual">
      <formula>P252+P253+P254</formula>
    </cfRule>
  </conditionalFormatting>
  <conditionalFormatting sqref="Q247">
    <cfRule type="cellIs" dxfId="4539" priority="41" stopIfTrue="1" operator="notEqual">
      <formula>Q248+Q249+Q250</formula>
    </cfRule>
  </conditionalFormatting>
  <conditionalFormatting sqref="Q251">
    <cfRule type="cellIs" dxfId="4538" priority="40" stopIfTrue="1" operator="notEqual">
      <formula>Q252+Q253+Q254</formula>
    </cfRule>
  </conditionalFormatting>
  <conditionalFormatting sqref="R247">
    <cfRule type="cellIs" dxfId="4537" priority="39" stopIfTrue="1" operator="notEqual">
      <formula>R248+R249+R250</formula>
    </cfRule>
  </conditionalFormatting>
  <conditionalFormatting sqref="R251">
    <cfRule type="cellIs" dxfId="4536" priority="38" stopIfTrue="1" operator="notEqual">
      <formula>R252+R253+R254</formula>
    </cfRule>
  </conditionalFormatting>
  <conditionalFormatting sqref="S247">
    <cfRule type="cellIs" dxfId="4535" priority="37" stopIfTrue="1" operator="notEqual">
      <formula>S248+S249+S250</formula>
    </cfRule>
  </conditionalFormatting>
  <conditionalFormatting sqref="S251">
    <cfRule type="cellIs" dxfId="4534" priority="36" stopIfTrue="1" operator="notEqual">
      <formula>S252+S253+S254</formula>
    </cfRule>
  </conditionalFormatting>
  <conditionalFormatting sqref="T247">
    <cfRule type="cellIs" dxfId="4533" priority="35" stopIfTrue="1" operator="notEqual">
      <formula>T248+T249+T250</formula>
    </cfRule>
  </conditionalFormatting>
  <conditionalFormatting sqref="T251">
    <cfRule type="cellIs" dxfId="4532" priority="34" stopIfTrue="1" operator="notEqual">
      <formula>T252+T253+T254</formula>
    </cfRule>
  </conditionalFormatting>
  <conditionalFormatting sqref="U247">
    <cfRule type="cellIs" dxfId="4531" priority="33" stopIfTrue="1" operator="notEqual">
      <formula>U248+U249+U250</formula>
    </cfRule>
  </conditionalFormatting>
  <conditionalFormatting sqref="U251">
    <cfRule type="cellIs" dxfId="4530" priority="32" stopIfTrue="1" operator="notEqual">
      <formula>U252+U253+U254</formula>
    </cfRule>
  </conditionalFormatting>
  <conditionalFormatting sqref="I255">
    <cfRule type="cellIs" dxfId="4529" priority="31" stopIfTrue="1" operator="notEqual">
      <formula>$P$246+$P$247+$P$251</formula>
    </cfRule>
  </conditionalFormatting>
  <conditionalFormatting sqref="H255">
    <cfRule type="cellIs" dxfId="4528" priority="30" stopIfTrue="1" operator="notEqual">
      <formula>$Q$246+$Q$247+$Q$251</formula>
    </cfRule>
  </conditionalFormatting>
  <conditionalFormatting sqref="G255">
    <cfRule type="cellIs" dxfId="4527" priority="29" stopIfTrue="1" operator="notEqual">
      <formula>$R$246+$R$247+$R$251</formula>
    </cfRule>
  </conditionalFormatting>
  <conditionalFormatting sqref="F255">
    <cfRule type="cellIs" dxfId="4526" priority="28" stopIfTrue="1" operator="notEqual">
      <formula>$S$246+$S$247+$S$251</formula>
    </cfRule>
  </conditionalFormatting>
  <conditionalFormatting sqref="E255">
    <cfRule type="cellIs" dxfId="4525" priority="27" stopIfTrue="1" operator="notEqual">
      <formula>$T$246+$T$247+$T$251</formula>
    </cfRule>
  </conditionalFormatting>
  <conditionalFormatting sqref="D255">
    <cfRule type="cellIs" dxfId="4524" priority="26" stopIfTrue="1" operator="notEqual">
      <formula>$U$246+$U$247+$U$251</formula>
    </cfRule>
  </conditionalFormatting>
  <conditionalFormatting sqref="I278">
    <cfRule type="cellIs" dxfId="4523" priority="19" stopIfTrue="1" operator="notEqual">
      <formula>$P$268-$I$271-$I$276-$I$273</formula>
    </cfRule>
  </conditionalFormatting>
  <conditionalFormatting sqref="F70">
    <cfRule type="cellIs" dxfId="4522" priority="13" stopIfTrue="1" operator="notEqual">
      <formula>$F$69+$F$68-$F$71-$F$29</formula>
    </cfRule>
  </conditionalFormatting>
  <conditionalFormatting sqref="D271:I271">
    <cfRule type="cellIs" dxfId="4521" priority="430" stopIfTrue="1" operator="notEqual">
      <formula>D272+D274+D275</formula>
    </cfRule>
  </conditionalFormatting>
  <conditionalFormatting sqref="P105">
    <cfRule type="cellIs" dxfId="4520" priority="12" stopIfTrue="1" operator="notEqual">
      <formula>P106+P107+P108+P118+P125</formula>
    </cfRule>
  </conditionalFormatting>
  <conditionalFormatting sqref="Q105">
    <cfRule type="cellIs" dxfId="4519" priority="11" stopIfTrue="1" operator="notEqual">
      <formula>Q106+Q107+Q108+Q118+Q125</formula>
    </cfRule>
  </conditionalFormatting>
  <conditionalFormatting sqref="R105">
    <cfRule type="cellIs" dxfId="4518" priority="10" stopIfTrue="1" operator="notEqual">
      <formula>R106+R107+R108+R118+R125</formula>
    </cfRule>
  </conditionalFormatting>
  <conditionalFormatting sqref="S105">
    <cfRule type="cellIs" dxfId="4517" priority="9" stopIfTrue="1" operator="notEqual">
      <formula>S106+S107+S108+S118+S125</formula>
    </cfRule>
  </conditionalFormatting>
  <conditionalFormatting sqref="T105">
    <cfRule type="cellIs" dxfId="4516" priority="8" stopIfTrue="1" operator="notEqual">
      <formula>T106+T107+T108+T118+T125</formula>
    </cfRule>
  </conditionalFormatting>
  <conditionalFormatting sqref="U105">
    <cfRule type="cellIs" dxfId="4515" priority="7" stopIfTrue="1" operator="notEqual">
      <formula>U106+U107+U108+U118+U125</formula>
    </cfRule>
  </conditionalFormatting>
  <conditionalFormatting sqref="I105">
    <cfRule type="cellIs" dxfId="4514" priority="6" stopIfTrue="1" operator="notEqual">
      <formula>I106+I107+I108+I118+I125</formula>
    </cfRule>
  </conditionalFormatting>
  <conditionalFormatting sqref="H105">
    <cfRule type="cellIs" dxfId="4513" priority="5" stopIfTrue="1" operator="notEqual">
      <formula>H106+H107+H108+H118+H125</formula>
    </cfRule>
  </conditionalFormatting>
  <conditionalFormatting sqref="G105">
    <cfRule type="cellIs" dxfId="4512" priority="4" stopIfTrue="1" operator="notEqual">
      <formula>G106+G107+G108+G118+G125</formula>
    </cfRule>
  </conditionalFormatting>
  <conditionalFormatting sqref="F105">
    <cfRule type="cellIs" dxfId="4511" priority="3" stopIfTrue="1" operator="notEqual">
      <formula>F106+F107+F108+F118+F125</formula>
    </cfRule>
  </conditionalFormatting>
  <conditionalFormatting sqref="E105">
    <cfRule type="cellIs" dxfId="4510" priority="2" stopIfTrue="1" operator="notEqual">
      <formula>E106+E107+E108+E118+E125</formula>
    </cfRule>
  </conditionalFormatting>
  <conditionalFormatting sqref="D105">
    <cfRule type="cellIs" dxfId="4509" priority="1" stopIfTrue="1" operator="notEqual">
      <formula>D106+D107+D108+D118+D125</formula>
    </cfRule>
  </conditionalFormatting>
  <conditionalFormatting sqref="H228:I228 E228:F228 Q228:U228">
    <cfRule type="cellIs" dxfId="4508" priority="3590" stopIfTrue="1" operator="notEqual">
      <formula>E229+#REF!</formula>
    </cfRule>
  </conditionalFormatting>
  <conditionalFormatting sqref="H27">
    <cfRule type="cellIs" dxfId="4507" priority="7887" stopIfTrue="1" operator="notEqual">
      <formula>Q18-H24</formula>
    </cfRule>
  </conditionalFormatting>
  <conditionalFormatting sqref="H68">
    <cfRule type="cellIs" dxfId="4506" priority="7888" stopIfTrue="1" operator="notEqual">
      <formula>$Q$42-$H$46-$H$52-$H$63</formula>
    </cfRule>
  </conditionalFormatting>
  <conditionalFormatting sqref="H126">
    <cfRule type="cellIs" dxfId="4505" priority="7889" stopIfTrue="1" operator="notEqual">
      <formula>Q82+Q83+Q86+Q92+Q102+Q105-H105</formula>
    </cfRule>
  </conditionalFormatting>
  <conditionalFormatting sqref="H176">
    <cfRule type="cellIs" dxfId="4504" priority="7890" stopIfTrue="1" operator="notEqual">
      <formula>$Q$140+$Q$144+$Q$148+$Q$159+$Q$167-$H$144-$H$148-$H$159-$H$167</formula>
    </cfRule>
  </conditionalFormatting>
  <conditionalFormatting sqref="H195">
    <cfRule type="cellIs" dxfId="4503" priority="7891" stopIfTrue="1" operator="notEqual">
      <formula>$Q$188+$Q$190-$H$190</formula>
    </cfRule>
  </conditionalFormatting>
  <conditionalFormatting sqref="H214">
    <cfRule type="cellIs" dxfId="4502" priority="7892" stopIfTrue="1" operator="notEqual">
      <formula>$Q$207+$Q$209+$Q$212-$H$209-$H$212</formula>
    </cfRule>
  </conditionalFormatting>
  <conditionalFormatting sqref="H278">
    <cfRule type="cellIs" dxfId="4501" priority="7893" stopIfTrue="1" operator="notEqual">
      <formula>$Q$268-$H$271-$H$273-$H$276</formula>
    </cfRule>
  </conditionalFormatting>
  <conditionalFormatting sqref="G27">
    <cfRule type="cellIs" dxfId="4500" priority="7894" stopIfTrue="1" operator="notEqual">
      <formula>R18-G24</formula>
    </cfRule>
  </conditionalFormatting>
  <conditionalFormatting sqref="G68">
    <cfRule type="cellIs" dxfId="4499" priority="7895" stopIfTrue="1" operator="notEqual">
      <formula>$R$42-$G$46-$G$52-$G$63</formula>
    </cfRule>
  </conditionalFormatting>
  <conditionalFormatting sqref="G126">
    <cfRule type="cellIs" dxfId="4498" priority="7896" stopIfTrue="1" operator="notEqual">
      <formula>R82+R83+R86+R92+R102+R105-G105</formula>
    </cfRule>
  </conditionalFormatting>
  <conditionalFormatting sqref="G176">
    <cfRule type="cellIs" dxfId="4497" priority="7897" stopIfTrue="1" operator="notEqual">
      <formula>$R$140+$R$144+$R$148+$R$159+$R$167-$G$144-$G$148-$G$159-$G$167</formula>
    </cfRule>
  </conditionalFormatting>
  <conditionalFormatting sqref="G195">
    <cfRule type="cellIs" dxfId="4496" priority="7898" stopIfTrue="1" operator="notEqual">
      <formula>$R$188+$R$190-$G$190</formula>
    </cfRule>
  </conditionalFormatting>
  <conditionalFormatting sqref="G214">
    <cfRule type="cellIs" dxfId="4495" priority="7899" stopIfTrue="1" operator="notEqual">
      <formula>$R$207+$R$209+$R$212-$G$209-$G$212</formula>
    </cfRule>
  </conditionalFormatting>
  <conditionalFormatting sqref="G278">
    <cfRule type="cellIs" dxfId="4494" priority="7900" stopIfTrue="1" operator="notEqual">
      <formula>$R$268-$G$271-$G$273-$G$276</formula>
    </cfRule>
  </conditionalFormatting>
  <conditionalFormatting sqref="F27">
    <cfRule type="cellIs" dxfId="4493" priority="7901" stopIfTrue="1" operator="notEqual">
      <formula>S18-F24</formula>
    </cfRule>
  </conditionalFormatting>
  <conditionalFormatting sqref="F126">
    <cfRule type="cellIs" dxfId="4492" priority="7902" stopIfTrue="1" operator="notEqual">
      <formula>S82+S83+S86+S92+S102+S105-F105</formula>
    </cfRule>
  </conditionalFormatting>
  <conditionalFormatting sqref="F176">
    <cfRule type="cellIs" dxfId="4491" priority="7903" stopIfTrue="1" operator="notEqual">
      <formula>$S$140+$S$144+$S$148+$S$159+$S$167-$F$144-$F$148-$F$159-$F$167</formula>
    </cfRule>
  </conditionalFormatting>
  <conditionalFormatting sqref="F195">
    <cfRule type="cellIs" dxfId="4490" priority="7904" stopIfTrue="1" operator="notEqual">
      <formula>$S$188+$S$190-$F$190</formula>
    </cfRule>
  </conditionalFormatting>
  <conditionalFormatting sqref="F214">
    <cfRule type="cellIs" dxfId="4489" priority="7905" stopIfTrue="1" operator="notEqual">
      <formula>$S$207+$S$209+$S$212-$F$209-$F$212</formula>
    </cfRule>
  </conditionalFormatting>
  <conditionalFormatting sqref="F278">
    <cfRule type="cellIs" dxfId="4488" priority="7906" stopIfTrue="1" operator="notEqual">
      <formula>$S$268-$F$271-$F$273-$F$276</formula>
    </cfRule>
  </conditionalFormatting>
  <conditionalFormatting sqref="E27">
    <cfRule type="cellIs" dxfId="4487" priority="7907" stopIfTrue="1" operator="notEqual">
      <formula>T18-E24</formula>
    </cfRule>
  </conditionalFormatting>
  <conditionalFormatting sqref="E68">
    <cfRule type="cellIs" dxfId="4486" priority="7908" stopIfTrue="1" operator="notEqual">
      <formula>$T$42-$E$46-$E$52-$E$63</formula>
    </cfRule>
  </conditionalFormatting>
  <conditionalFormatting sqref="E126">
    <cfRule type="cellIs" dxfId="4485" priority="7909" stopIfTrue="1" operator="notEqual">
      <formula>T82+T83+T86+T92+T102+T105-E105</formula>
    </cfRule>
  </conditionalFormatting>
  <conditionalFormatting sqref="E176">
    <cfRule type="cellIs" dxfId="4484" priority="7910" stopIfTrue="1" operator="notEqual">
      <formula>$T$140+$T$144+$T$148+$T$159+$T$167-$E$144-$E$148-$E$159-$E$167</formula>
    </cfRule>
  </conditionalFormatting>
  <conditionalFormatting sqref="E195">
    <cfRule type="cellIs" dxfId="4483" priority="7911" stopIfTrue="1" operator="notEqual">
      <formula>$T$188+$T$190-$E$190</formula>
    </cfRule>
  </conditionalFormatting>
  <conditionalFormatting sqref="E214">
    <cfRule type="cellIs" dxfId="4482" priority="7912" stopIfTrue="1" operator="notEqual">
      <formula>$T$207+$T$209+$T$212-$E$209-$E$212</formula>
    </cfRule>
  </conditionalFormatting>
  <conditionalFormatting sqref="E278">
    <cfRule type="cellIs" dxfId="4481" priority="7913" stopIfTrue="1" operator="notEqual">
      <formula>$T$268-$E$271-$E$273-$E$276</formula>
    </cfRule>
  </conditionalFormatting>
  <conditionalFormatting sqref="D27">
    <cfRule type="cellIs" dxfId="4480" priority="7914" stopIfTrue="1" operator="notEqual">
      <formula>U18+U25-D24</formula>
    </cfRule>
  </conditionalFormatting>
  <conditionalFormatting sqref="D126">
    <cfRule type="cellIs" dxfId="4479" priority="7915" stopIfTrue="1" operator="notEqual">
      <formula>U82+U83+U86+U92+U102+U105-D105</formula>
    </cfRule>
  </conditionalFormatting>
  <conditionalFormatting sqref="D176">
    <cfRule type="cellIs" dxfId="4478" priority="7916" stopIfTrue="1" operator="notEqual">
      <formula>$U$140+$U$144+$U$148+$U$159+$U$167-$D$144-$D$148-$D$159-$D$167</formula>
    </cfRule>
  </conditionalFormatting>
  <conditionalFormatting sqref="D195">
    <cfRule type="cellIs" dxfId="4477" priority="7917" stopIfTrue="1" operator="notEqual">
      <formula>$U$188+$U$190-$D$190</formula>
    </cfRule>
  </conditionalFormatting>
  <conditionalFormatting sqref="D214">
    <cfRule type="cellIs" dxfId="4476" priority="7918" stopIfTrue="1" operator="notEqual">
      <formula>$U$207+$U$209+$U$212-$D$209-$D$212</formula>
    </cfRule>
  </conditionalFormatting>
  <conditionalFormatting sqref="D278">
    <cfRule type="cellIs" dxfId="4475" priority="7919" stopIfTrue="1" operator="notEqual">
      <formula>$U$268-$D$271-$D$273-$D$276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5703125" style="9" bestFit="1" customWidth="1"/>
    <col min="6" max="6" width="10.85546875" style="9" bestFit="1" customWidth="1"/>
    <col min="7" max="7" width="10.28515625" style="9" bestFit="1" customWidth="1"/>
    <col min="8" max="8" width="11.42578125" style="9" bestFit="1" customWidth="1"/>
    <col min="9" max="9" width="10.570312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8.7109375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340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'[1]2000'!U34</f>
        <v>859885</v>
      </c>
      <c r="Q18" s="147">
        <f>'[1]2000'!W34</f>
        <v>42865</v>
      </c>
      <c r="R18" s="147">
        <f>'[1]2000'!Y34</f>
        <v>104689</v>
      </c>
      <c r="S18" s="147">
        <f>'[1]2000'!AA34</f>
        <v>195081</v>
      </c>
      <c r="T18" s="147">
        <f>'[1]2000'!AC34</f>
        <v>8025</v>
      </c>
      <c r="U18" s="147">
        <f>'[1]2000'!AE34</f>
        <v>1210545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'[1]2000'!Y36+'[1]2000'!Y38+'[1]2000'!Y41</f>
        <v>11295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'[1]2000'!U36</f>
        <v>854872</v>
      </c>
      <c r="Q21" s="147">
        <f>'[1]2000'!W36+'[1]2000'!W37</f>
        <v>42750</v>
      </c>
      <c r="R21" s="147">
        <f>'[1]2000'!Y36</f>
        <v>6399</v>
      </c>
      <c r="S21" s="147">
        <f>'[1]2000'!AA36</f>
        <v>150077</v>
      </c>
      <c r="T21" s="147">
        <f>'[1]2000'!AC36</f>
        <v>2133</v>
      </c>
      <c r="U21" s="147">
        <f>'[1]2000'!AE36+'[1]2000'!AE37</f>
        <v>1056231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'[1]2000'!U38</f>
        <v>5013</v>
      </c>
      <c r="Q22" s="147">
        <f>'[1]2000'!W38</f>
        <v>115</v>
      </c>
      <c r="R22" s="147">
        <f>'[1]2000'!Y38</f>
        <v>3122</v>
      </c>
      <c r="S22" s="147">
        <f>'[1]2000'!AA38</f>
        <v>45004</v>
      </c>
      <c r="T22" s="147">
        <f>'[1]2000'!AC38</f>
        <v>0</v>
      </c>
      <c r="U22" s="147">
        <f>'[1]2000'!AE38</f>
        <v>53254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'[1]2000'!Y39</f>
        <v>95168</v>
      </c>
      <c r="S23" s="147"/>
      <c r="T23" s="147">
        <f>'[1]2000'!AC39</f>
        <v>5892</v>
      </c>
      <c r="U23" s="147">
        <f>'[1]2000'!AE39</f>
        <v>101060</v>
      </c>
    </row>
    <row r="24" spans="4:52" s="121" customFormat="1" ht="12" customHeight="1" x14ac:dyDescent="0.2">
      <c r="D24" s="130">
        <f>'[1]2000'!D42</f>
        <v>621557</v>
      </c>
      <c r="E24" s="130">
        <f>'[1]2000'!F42</f>
        <v>3955</v>
      </c>
      <c r="F24" s="130">
        <f>'[1]2000'!H42</f>
        <v>40037</v>
      </c>
      <c r="G24" s="130">
        <f>'[1]2000'!J42</f>
        <v>26035</v>
      </c>
      <c r="H24" s="130">
        <f>'[1]2000'!L42</f>
        <v>17627</v>
      </c>
      <c r="I24" s="130">
        <f>'[1]2000'!N42</f>
        <v>533903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'[1]2000'!AE47</f>
        <v>58863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'[1]2000'!D50</f>
        <v>647851</v>
      </c>
      <c r="E27" s="134">
        <f>'[1]2000'!F50</f>
        <v>4070</v>
      </c>
      <c r="F27" s="134">
        <f>'[1]2000'!H50</f>
        <v>155044</v>
      </c>
      <c r="G27" s="134">
        <f>'[1]2000'!J50</f>
        <v>78654</v>
      </c>
      <c r="H27" s="134">
        <f>'[1]2000'!L50</f>
        <v>25238</v>
      </c>
      <c r="I27" s="134">
        <f>'[1]2000'!N50</f>
        <v>325982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'[1]2000'!D52</f>
        <v>81921</v>
      </c>
      <c r="E29" s="130">
        <f>'[1]2000'!F52</f>
        <v>734</v>
      </c>
      <c r="F29" s="130">
        <f>'[1]2000'!H52</f>
        <v>15308</v>
      </c>
      <c r="G29" s="130">
        <f>'[1]2000'!J52</f>
        <v>13563</v>
      </c>
      <c r="H29" s="130">
        <f>'[1]2000'!L52</f>
        <v>3607</v>
      </c>
      <c r="I29" s="130">
        <f>'[1]2000'!N52</f>
        <v>48709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'[1]2000'!D55</f>
        <v>565930</v>
      </c>
      <c r="E30" s="136">
        <f>'[1]2000'!F55</f>
        <v>3336</v>
      </c>
      <c r="F30" s="136">
        <f>'[1]2000'!H55</f>
        <v>139736</v>
      </c>
      <c r="G30" s="136">
        <f>'[1]2000'!J55</f>
        <v>65091</v>
      </c>
      <c r="H30" s="136">
        <f>'[1]2000'!L55</f>
        <v>21631</v>
      </c>
      <c r="I30" s="136">
        <f>'[1]2000'!N55</f>
        <v>277273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325982</v>
      </c>
      <c r="Q42" s="147">
        <f>H27</f>
        <v>25238</v>
      </c>
      <c r="R42" s="147">
        <f>G27</f>
        <v>78654</v>
      </c>
      <c r="S42" s="147">
        <f>F27</f>
        <v>155044</v>
      </c>
      <c r="T42" s="147">
        <f>E27</f>
        <v>4070</v>
      </c>
      <c r="U42" s="147">
        <f>D27</f>
        <v>647851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277273</v>
      </c>
      <c r="Q44" s="153">
        <f>H30</f>
        <v>21631</v>
      </c>
      <c r="R44" s="153">
        <f>G30</f>
        <v>65091</v>
      </c>
      <c r="S44" s="153">
        <f>F30</f>
        <v>139736</v>
      </c>
      <c r="T44" s="153">
        <f>E30</f>
        <v>3336</v>
      </c>
      <c r="U44" s="153">
        <f>D30</f>
        <v>565930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'[1]2000'!D71</f>
        <v>316224</v>
      </c>
      <c r="E46" s="144">
        <f>'[1]2000'!F71</f>
        <v>3330</v>
      </c>
      <c r="F46" s="144">
        <f>'[1]2000'!H71</f>
        <v>27158</v>
      </c>
      <c r="G46" s="144">
        <f>'[1]2000'!J71</f>
        <v>64995</v>
      </c>
      <c r="H46" s="144">
        <f>'[1]2000'!L71</f>
        <v>14936</v>
      </c>
      <c r="I46" s="144">
        <f>'[1]2000'!N71</f>
        <v>205805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'[1]2000'!D72</f>
        <v>245853</v>
      </c>
      <c r="E47" s="144">
        <f>'[1]2000'!F72</f>
        <v>2555</v>
      </c>
      <c r="F47" s="144">
        <f>'[1]2000'!H72</f>
        <v>22710</v>
      </c>
      <c r="G47" s="144">
        <f>'[1]2000'!J72</f>
        <v>49989</v>
      </c>
      <c r="H47" s="144">
        <f>'[1]2000'!L72</f>
        <v>11341</v>
      </c>
      <c r="I47" s="144">
        <f>'[1]2000'!N72</f>
        <v>159258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'[1]2000'!D73</f>
        <v>70371</v>
      </c>
      <c r="E48" s="144">
        <f>'[1]2000'!F73</f>
        <v>775</v>
      </c>
      <c r="F48" s="144">
        <f>'[1]2000'!H73</f>
        <v>4448</v>
      </c>
      <c r="G48" s="144">
        <f>'[1]2000'!J73</f>
        <v>15006</v>
      </c>
      <c r="H48" s="144">
        <f>'[1]2000'!L73</f>
        <v>3595</v>
      </c>
      <c r="I48" s="144">
        <f>'[1]2000'!N73</f>
        <v>46547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'[1]2000'!D74</f>
        <v>59227</v>
      </c>
      <c r="E50" s="33">
        <f>'[1]2000'!F74</f>
        <v>756</v>
      </c>
      <c r="F50" s="33">
        <f>'[1]2000'!H74</f>
        <v>4238</v>
      </c>
      <c r="G50" s="33">
        <f>'[1]2000'!J74</f>
        <v>9627</v>
      </c>
      <c r="H50" s="33">
        <f>'[1]2000'!L74</f>
        <v>2892</v>
      </c>
      <c r="I50" s="33">
        <f>'[1]2000'!N74</f>
        <v>41714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'[1]2000'!D75</f>
        <v>11144</v>
      </c>
      <c r="E51" s="33">
        <f>'[1]2000'!F75</f>
        <v>19</v>
      </c>
      <c r="F51" s="33">
        <f>'[1]2000'!H75</f>
        <v>210</v>
      </c>
      <c r="G51" s="33">
        <f>'[1]2000'!J75</f>
        <v>5379</v>
      </c>
      <c r="H51" s="33">
        <f>'[1]2000'!L75</f>
        <v>703</v>
      </c>
      <c r="I51" s="33">
        <f>'[1]2000'!N75</f>
        <v>4833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'[1]2000'!D76</f>
        <v>74062</v>
      </c>
      <c r="E52" s="147">
        <f>'[1]2000'!F76</f>
        <v>12</v>
      </c>
      <c r="F52" s="147">
        <f>'[1]2000'!H76</f>
        <v>3121</v>
      </c>
      <c r="G52" s="147">
        <f>'[1]2000'!J76</f>
        <v>96</v>
      </c>
      <c r="H52" s="147">
        <f>'[1]2000'!L76</f>
        <v>296</v>
      </c>
      <c r="I52" s="147">
        <f>'[1]2000'!N76</f>
        <v>4096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'[1]2000'!D77</f>
        <v>66441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'[1]2000'!D78</f>
        <v>37785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'[1]2000'!D79</f>
        <v>1073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'[1]2000'!D80</f>
        <v>27583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'[1]2000'!D81</f>
        <v>7621</v>
      </c>
      <c r="E61" s="147">
        <f>'[1]2000'!F81</f>
        <v>12</v>
      </c>
      <c r="F61" s="147">
        <f>'[1]2000'!H81</f>
        <v>3121</v>
      </c>
      <c r="G61" s="147">
        <f>'[1]2000'!J81</f>
        <v>96</v>
      </c>
      <c r="H61" s="147">
        <f>'[1]2000'!L81</f>
        <v>296</v>
      </c>
      <c r="I61" s="147">
        <f>'[1]2000'!N81</f>
        <v>4096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'[1]2000'!D82</f>
        <v>-12986</v>
      </c>
      <c r="E63" s="147">
        <f>'[1]2000'!F82</f>
        <v>-6</v>
      </c>
      <c r="F63" s="147">
        <f>'[1]2000'!H82</f>
        <v>-1110</v>
      </c>
      <c r="G63" s="147">
        <f>'[1]2000'!J82</f>
        <v>0</v>
      </c>
      <c r="H63" s="147">
        <f>'[1]2000'!L82</f>
        <v>-153</v>
      </c>
      <c r="I63" s="147">
        <f>'[1]2000'!N82</f>
        <v>-4139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'[1]2000'!D83</f>
        <v>-7578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'[1]2000'!D84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'[1]2000'!D85</f>
        <v>-7578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'[1]2000'!D86</f>
        <v>-5408</v>
      </c>
      <c r="E67" s="147">
        <f>'[1]2000'!F86</f>
        <v>-6</v>
      </c>
      <c r="F67" s="147">
        <f>'[1]2000'!H86</f>
        <v>-1110</v>
      </c>
      <c r="G67" s="147"/>
      <c r="H67" s="147">
        <f>'[1]2000'!L86</f>
        <v>-153</v>
      </c>
      <c r="I67" s="147">
        <f>'[1]2000'!N86</f>
        <v>-4139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'[1]2000'!D90</f>
        <v>171319</v>
      </c>
      <c r="E68" s="149">
        <f>'[1]2000'!F90</f>
        <v>734</v>
      </c>
      <c r="F68" s="149">
        <f>'[1]2000'!H90</f>
        <v>26643</v>
      </c>
      <c r="G68" s="149">
        <f>'[1]2000'!J90</f>
        <v>13563</v>
      </c>
      <c r="H68" s="149">
        <f>'[1]2000'!L90</f>
        <v>10159</v>
      </c>
      <c r="I68" s="149">
        <f>'[1]2000'!N90</f>
        <v>120220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'[1]2000'!D91</f>
        <v>99232</v>
      </c>
      <c r="E69" s="149"/>
      <c r="F69" s="149">
        <f>'[1]2000'!H91</f>
        <v>99232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'[1]2000'!D93</f>
        <v>93947</v>
      </c>
      <c r="E70" s="151">
        <f>'[1]2000'!F93</f>
        <v>0</v>
      </c>
      <c r="F70" s="151">
        <f>'[1]2000'!H93</f>
        <v>15884</v>
      </c>
      <c r="G70" s="151">
        <f>'[1]2000'!J93</f>
        <v>0</v>
      </c>
      <c r="H70" s="151">
        <f>'[1]2000'!L93</f>
        <v>6552</v>
      </c>
      <c r="I70" s="151">
        <f>'[1]2000'!N93</f>
        <v>71511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'[1]2000'!D94</f>
        <v>94683</v>
      </c>
      <c r="E71" s="151"/>
      <c r="F71" s="151">
        <f>'[1]2000'!H94</f>
        <v>94683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25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120220</v>
      </c>
      <c r="Q82" s="147">
        <f>H68</f>
        <v>10159</v>
      </c>
      <c r="R82" s="147">
        <f>G68</f>
        <v>13563</v>
      </c>
      <c r="S82" s="147">
        <f>F68</f>
        <v>26643</v>
      </c>
      <c r="T82" s="147">
        <f>E68</f>
        <v>734</v>
      </c>
      <c r="U82" s="147">
        <f>D68</f>
        <v>171319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99232</v>
      </c>
      <c r="T83" s="147"/>
      <c r="U83" s="147">
        <f>D69</f>
        <v>99232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71511</v>
      </c>
      <c r="Q84" s="147">
        <f>H70</f>
        <v>6552</v>
      </c>
      <c r="R84" s="147">
        <f>G70</f>
        <v>0</v>
      </c>
      <c r="S84" s="147">
        <f>F70</f>
        <v>15884</v>
      </c>
      <c r="T84" s="147">
        <f>E70</f>
        <v>0</v>
      </c>
      <c r="U84" s="147">
        <f>D70</f>
        <v>93947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94683</v>
      </c>
      <c r="T85" s="147"/>
      <c r="U85" s="147">
        <f>D71</f>
        <v>94683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'[1]2000'!AA110</f>
        <v>316255</v>
      </c>
      <c r="T86" s="144"/>
      <c r="U86" s="144">
        <f>'[1]2000'!AE110</f>
        <v>316255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'[1]2000'!AA111</f>
        <v>245896</v>
      </c>
      <c r="T87" s="147"/>
      <c r="U87" s="147">
        <f>'[1]2000'!AE111</f>
        <v>245896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'[1]2000'!AA112</f>
        <v>70359</v>
      </c>
      <c r="T88" s="144"/>
      <c r="U88" s="144">
        <f>'[1]2000'!AE112</f>
        <v>70359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'[1]2000'!AA113</f>
        <v>59215</v>
      </c>
      <c r="T90" s="32"/>
      <c r="U90" s="32">
        <f>'[1]2000'!AE113</f>
        <v>59215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'[1]2000'!AA114</f>
        <v>11144</v>
      </c>
      <c r="T91" s="32"/>
      <c r="U91" s="32">
        <f>'[1]2000'!AE114</f>
        <v>11144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'[1]2000'!Y115</f>
        <v>73015</v>
      </c>
      <c r="S92" s="147"/>
      <c r="T92" s="147"/>
      <c r="U92" s="147">
        <f>'[1]2000'!AE115</f>
        <v>73015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'[1]2000'!Y116</f>
        <v>65394</v>
      </c>
      <c r="S94" s="147"/>
      <c r="T94" s="147"/>
      <c r="U94" s="147">
        <f>'[1]2000'!AE116</f>
        <v>65394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'[1]2000'!Y117</f>
        <v>37785</v>
      </c>
      <c r="S95" s="147"/>
      <c r="T95" s="147"/>
      <c r="U95" s="147">
        <f>'[1]2000'!AE117</f>
        <v>37785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'[1]2000'!Y118</f>
        <v>103</v>
      </c>
      <c r="S96" s="147"/>
      <c r="T96" s="147"/>
      <c r="U96" s="147">
        <f>'[1]2000'!AE118</f>
        <v>103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'[1]2000'!Y119</f>
        <v>27506</v>
      </c>
      <c r="S98" s="147"/>
      <c r="T98" s="147"/>
      <c r="U98" s="147">
        <f>'[1]2000'!AE119</f>
        <v>27506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'[1]2000'!Y120</f>
        <v>7621</v>
      </c>
      <c r="S101" s="147"/>
      <c r="T101" s="147"/>
      <c r="U101" s="147">
        <f>'[1]2000'!AE120</f>
        <v>7621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'[1]2000'!Y121</f>
        <v>-7495</v>
      </c>
      <c r="S102" s="147"/>
      <c r="T102" s="147"/>
      <c r="U102" s="147">
        <f>'[1]2000'!AE121</f>
        <v>-7495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'[1]2000'!Y122</f>
        <v>-3149</v>
      </c>
      <c r="S103" s="147"/>
      <c r="T103" s="147"/>
      <c r="U103" s="147">
        <f>'[1]2000'!AE122</f>
        <v>-3149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'[1]2000'!Y123</f>
        <v>-4346</v>
      </c>
      <c r="S104" s="147"/>
      <c r="T104" s="147"/>
      <c r="U104" s="147">
        <f>'[1]2000'!AE123</f>
        <v>-4346</v>
      </c>
    </row>
    <row r="105" spans="4:52" s="185" customFormat="1" ht="12" customHeight="1" x14ac:dyDescent="0.2">
      <c r="D105" s="147">
        <f>'[1]2000'!D124</f>
        <v>141840</v>
      </c>
      <c r="E105" s="147">
        <f>'[1]2000'!F124</f>
        <v>129</v>
      </c>
      <c r="F105" s="147">
        <f>'[1]2000'!H124</f>
        <v>11841</v>
      </c>
      <c r="G105" s="147">
        <f>'[1]2000'!J124</f>
        <v>20530</v>
      </c>
      <c r="H105" s="147">
        <f>'[1]2000'!L124</f>
        <v>66412</v>
      </c>
      <c r="I105" s="147">
        <f>'[1]2000'!N124</f>
        <v>42928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'[1]2000'!U124</f>
        <v>15979</v>
      </c>
      <c r="Q105" s="147">
        <f>'[1]2000'!W124</f>
        <v>69178</v>
      </c>
      <c r="R105" s="147">
        <f>'[1]2000'!Y124</f>
        <v>7358</v>
      </c>
      <c r="S105" s="147">
        <f>'[1]2000'!AA124</f>
        <v>39334</v>
      </c>
      <c r="T105" s="147">
        <f>'[1]2000'!AC124</f>
        <v>883</v>
      </c>
      <c r="U105" s="147">
        <f>'[1]2000'!AE124</f>
        <v>132732</v>
      </c>
    </row>
    <row r="106" spans="4:52" s="185" customFormat="1" ht="12" customHeight="1" x14ac:dyDescent="0.2">
      <c r="D106" s="147">
        <f>'[1]2000'!D126</f>
        <v>97714</v>
      </c>
      <c r="E106" s="147">
        <f>'[1]2000'!F126</f>
        <v>129</v>
      </c>
      <c r="F106" s="147">
        <f>'[1]2000'!H126</f>
        <v>11244</v>
      </c>
      <c r="G106" s="147">
        <f>'[1]2000'!J126</f>
        <v>20523</v>
      </c>
      <c r="H106" s="147">
        <f>'[1]2000'!L126</f>
        <v>45120</v>
      </c>
      <c r="I106" s="147">
        <f>'[1]2000'!N126</f>
        <v>20698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'[1]2000'!U126</f>
        <v>5352</v>
      </c>
      <c r="Q106" s="147">
        <f>'[1]2000'!W126</f>
        <v>62411</v>
      </c>
      <c r="R106" s="147">
        <f>'[1]2000'!Y126</f>
        <v>2341</v>
      </c>
      <c r="S106" s="147">
        <f>'[1]2000'!AA126</f>
        <v>20475</v>
      </c>
      <c r="T106" s="147">
        <f>'[1]2000'!AC126</f>
        <v>802</v>
      </c>
      <c r="U106" s="147">
        <f>'[1]2000'!AE126</f>
        <v>91381</v>
      </c>
    </row>
    <row r="107" spans="4:52" s="185" customFormat="1" ht="12" customHeight="1" x14ac:dyDescent="0.2">
      <c r="D107" s="147">
        <f>'[1]2000'!D129</f>
        <v>28582</v>
      </c>
      <c r="E107" s="147"/>
      <c r="F107" s="147"/>
      <c r="G107" s="147">
        <f>'[1]2000'!J129</f>
        <v>0</v>
      </c>
      <c r="H107" s="147">
        <f>'[1]2000'!L129</f>
        <v>8630</v>
      </c>
      <c r="I107" s="147">
        <f>'[1]2000'!N129</f>
        <v>19952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'[1]2000'!U129</f>
        <v>7112</v>
      </c>
      <c r="Q107" s="147">
        <f>'[1]2000'!W129</f>
        <v>5960</v>
      </c>
      <c r="R107" s="147">
        <f>'[1]2000'!Y129</f>
        <v>4963</v>
      </c>
      <c r="S107" s="147">
        <f>'[1]2000'!AA129</f>
        <v>6004</v>
      </c>
      <c r="T107" s="147">
        <f>'[1]2000'!AC129</f>
        <v>80</v>
      </c>
      <c r="U107" s="147">
        <f>'[1]2000'!AE129</f>
        <v>24119</v>
      </c>
    </row>
    <row r="108" spans="4:52" s="185" customFormat="1" ht="12" customHeight="1" x14ac:dyDescent="0.2">
      <c r="D108" s="147">
        <f>'[1]2000'!D130</f>
        <v>2227</v>
      </c>
      <c r="E108" s="147"/>
      <c r="F108" s="147"/>
      <c r="G108" s="147">
        <f>'[1]2000'!J130</f>
        <v>0</v>
      </c>
      <c r="H108" s="147">
        <f>'[1]2000'!L130</f>
        <v>122</v>
      </c>
      <c r="I108" s="147">
        <f>'[1]2000'!N130</f>
        <v>2105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'[1]2000'!U130</f>
        <v>3134</v>
      </c>
      <c r="Q108" s="147">
        <f>'[1]2000'!W130</f>
        <v>707</v>
      </c>
      <c r="R108" s="147">
        <f>'[1]2000'!Y130</f>
        <v>0</v>
      </c>
      <c r="S108" s="147"/>
      <c r="T108" s="147"/>
      <c r="U108" s="147">
        <f>'[1]2000'!AE130</f>
        <v>3841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'[1]2000'!D135</f>
        <v>12540</v>
      </c>
      <c r="E118" s="147">
        <f>'[1]2000'!F135</f>
        <v>0</v>
      </c>
      <c r="F118" s="147">
        <f>'[1]2000'!H135</f>
        <v>0</v>
      </c>
      <c r="G118" s="147">
        <f>'[1]2000'!J135</f>
        <v>0</v>
      </c>
      <c r="H118" s="147">
        <f>'[1]2000'!L135</f>
        <v>12540</v>
      </c>
      <c r="I118" s="147">
        <f>'[1]2000'!N135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'[1]2000'!U135</f>
        <v>305</v>
      </c>
      <c r="Q118" s="147">
        <f>'[1]2000'!W135</f>
        <v>100</v>
      </c>
      <c r="R118" s="147">
        <f>'[1]2000'!Y135</f>
        <v>0</v>
      </c>
      <c r="S118" s="147">
        <f>'[1]2000'!AA135</f>
        <v>12209</v>
      </c>
      <c r="T118" s="147">
        <f>'[1]2000'!AC135</f>
        <v>0</v>
      </c>
      <c r="U118" s="147">
        <f>'[1]2000'!AE135</f>
        <v>12614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'[1]2000'!D139</f>
        <v>777</v>
      </c>
      <c r="E125" s="147">
        <f>'[1]2000'!F139</f>
        <v>0</v>
      </c>
      <c r="F125" s="147">
        <f>'[1]2000'!H139</f>
        <v>597</v>
      </c>
      <c r="G125" s="147">
        <f>'[1]2000'!J139</f>
        <v>7</v>
      </c>
      <c r="H125" s="147">
        <f>'[1]2000'!L139</f>
        <v>0</v>
      </c>
      <c r="I125" s="147">
        <f>'[1]2000'!N139</f>
        <v>173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'[1]2000'!U139</f>
        <v>76</v>
      </c>
      <c r="Q125" s="147">
        <f>'[1]2000'!W139</f>
        <v>0</v>
      </c>
      <c r="R125" s="147">
        <f>'[1]2000'!Y139</f>
        <v>54</v>
      </c>
      <c r="S125" s="147">
        <f>'[1]2000'!AA139</f>
        <v>646</v>
      </c>
      <c r="T125" s="147">
        <f>'[1]2000'!AC139</f>
        <v>1</v>
      </c>
      <c r="U125" s="147">
        <f>'[1]2000'!AE139</f>
        <v>777</v>
      </c>
    </row>
    <row r="126" spans="4:21" s="192" customFormat="1" ht="12" customHeight="1" x14ac:dyDescent="0.2">
      <c r="D126" s="149">
        <f>'[1]2000'!D140</f>
        <v>643218</v>
      </c>
      <c r="E126" s="149">
        <f>'[1]2000'!F140</f>
        <v>1488</v>
      </c>
      <c r="F126" s="149">
        <f>'[1]2000'!H140</f>
        <v>469623</v>
      </c>
      <c r="G126" s="149">
        <f>'[1]2000'!J140</f>
        <v>65911</v>
      </c>
      <c r="H126" s="149">
        <f>'[1]2000'!L140</f>
        <v>12925</v>
      </c>
      <c r="I126" s="149">
        <f>'[1]2000'!N140</f>
        <v>93271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'[1]2000'!D142</f>
        <v>561297</v>
      </c>
      <c r="E128" s="151">
        <f>'[1]2000'!F142</f>
        <v>754</v>
      </c>
      <c r="F128" s="151">
        <f>'[1]2000'!H142</f>
        <v>454315</v>
      </c>
      <c r="G128" s="151">
        <f>'[1]2000'!J142</f>
        <v>52348</v>
      </c>
      <c r="H128" s="151">
        <f>'[1]2000'!L142</f>
        <v>9318</v>
      </c>
      <c r="I128" s="151">
        <f>'[1]2000'!N142</f>
        <v>44562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93271</v>
      </c>
      <c r="Q140" s="147">
        <f>H126</f>
        <v>12925</v>
      </c>
      <c r="R140" s="147">
        <f>G126</f>
        <v>65911</v>
      </c>
      <c r="S140" s="147">
        <f>F126</f>
        <v>469623</v>
      </c>
      <c r="T140" s="147">
        <f>E126</f>
        <v>1488</v>
      </c>
      <c r="U140" s="147">
        <f>D126</f>
        <v>643218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44562</v>
      </c>
      <c r="Q142" s="153">
        <f>H128</f>
        <v>9318</v>
      </c>
      <c r="R142" s="153">
        <f>G128</f>
        <v>52348</v>
      </c>
      <c r="S142" s="153">
        <f>F128</f>
        <v>454315</v>
      </c>
      <c r="T142" s="153">
        <f>E128</f>
        <v>754</v>
      </c>
      <c r="U142" s="153">
        <f>D128</f>
        <v>561297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'[1]2000'!D156</f>
        <v>62782</v>
      </c>
      <c r="E144" s="147">
        <f>'[1]2000'!F156</f>
        <v>0</v>
      </c>
      <c r="F144" s="147">
        <f>'[1]2000'!H156</f>
        <v>44847</v>
      </c>
      <c r="G144" s="147">
        <f>'[1]2000'!J156</f>
        <v>8</v>
      </c>
      <c r="H144" s="147">
        <f>'[1]2000'!L156</f>
        <v>3377</v>
      </c>
      <c r="I144" s="147">
        <f>'[1]2000'!N156</f>
        <v>14550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'[1]2000'!Y156</f>
        <v>62882</v>
      </c>
      <c r="S144" s="147"/>
      <c r="T144" s="147"/>
      <c r="U144" s="147">
        <f>'[1]2000'!AE156</f>
        <v>62882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'[1]2000'!D157</f>
        <v>60045</v>
      </c>
      <c r="E146" s="147">
        <f>'[1]2000'!F157</f>
        <v>0</v>
      </c>
      <c r="F146" s="147">
        <f>'[1]2000'!H157</f>
        <v>42110</v>
      </c>
      <c r="G146" s="147">
        <f>'[1]2000'!J157</f>
        <v>8</v>
      </c>
      <c r="H146" s="147">
        <f>'[1]2000'!L157</f>
        <v>3377</v>
      </c>
      <c r="I146" s="147">
        <f>'[1]2000'!N157</f>
        <v>14550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'[1]2000'!Y157</f>
        <v>60145</v>
      </c>
      <c r="S146" s="147"/>
      <c r="T146" s="147"/>
      <c r="U146" s="147">
        <f>'[1]2000'!AE157</f>
        <v>60145</v>
      </c>
    </row>
    <row r="147" spans="4:21" s="46" customFormat="1" ht="12" customHeight="1" x14ac:dyDescent="0.2">
      <c r="D147" s="147">
        <f>'[1]2000'!D158</f>
        <v>2737</v>
      </c>
      <c r="E147" s="147">
        <f>'[1]2000'!F158</f>
        <v>0</v>
      </c>
      <c r="F147" s="147">
        <f>'[1]2000'!H158</f>
        <v>2737</v>
      </c>
      <c r="G147" s="147">
        <f>'[1]2000'!J158</f>
        <v>0</v>
      </c>
      <c r="H147" s="147">
        <f>'[1]2000'!L158</f>
        <v>0</v>
      </c>
      <c r="I147" s="147">
        <f>'[1]2000'!N158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'[1]2000'!Y158</f>
        <v>2737</v>
      </c>
      <c r="S147" s="147"/>
      <c r="T147" s="147"/>
      <c r="U147" s="147">
        <f>'[1]2000'!AE158</f>
        <v>2737</v>
      </c>
    </row>
    <row r="148" spans="4:21" s="175" customFormat="1" ht="12" customHeight="1" x14ac:dyDescent="0.2">
      <c r="D148" s="147">
        <f>'[1]2000'!D159</f>
        <v>91759</v>
      </c>
      <c r="E148" s="147"/>
      <c r="F148" s="147">
        <f>'[1]2000'!H159</f>
        <v>91759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'[1]2000'!U159</f>
        <v>4837</v>
      </c>
      <c r="Q148" s="147">
        <f>'[1]2000'!W159</f>
        <v>6156</v>
      </c>
      <c r="R148" s="147">
        <f>'[1]2000'!Y159</f>
        <v>80509</v>
      </c>
      <c r="S148" s="147">
        <f>'[1]2000'!AA159</f>
        <v>210</v>
      </c>
      <c r="T148" s="147">
        <f>'[1]2000'!AC159</f>
        <v>19</v>
      </c>
      <c r="U148" s="147">
        <f>'[1]2000'!AE159</f>
        <v>91731</v>
      </c>
    </row>
    <row r="149" spans="4:21" s="46" customFormat="1" ht="12" customHeight="1" x14ac:dyDescent="0.2">
      <c r="D149" s="147">
        <f>'[1]2000'!D160</f>
        <v>59169</v>
      </c>
      <c r="E149" s="147"/>
      <c r="F149" s="147">
        <f>'[1]2000'!H160</f>
        <v>59169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'[1]2000'!U160</f>
        <v>0</v>
      </c>
      <c r="Q149" s="147">
        <f>'[1]2000'!W160</f>
        <v>5001</v>
      </c>
      <c r="R149" s="147">
        <f>'[1]2000'!Y160</f>
        <v>54226</v>
      </c>
      <c r="S149" s="147"/>
      <c r="T149" s="147"/>
      <c r="U149" s="147">
        <f>'[1]2000'!AE160</f>
        <v>59227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'[1]2000'!D163</f>
        <v>11144</v>
      </c>
      <c r="E151" s="147"/>
      <c r="F151" s="147">
        <f>'[1]2000'!H163</f>
        <v>11144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'[1]2000'!U163</f>
        <v>4837</v>
      </c>
      <c r="Q151" s="147">
        <f>'[1]2000'!W163</f>
        <v>699</v>
      </c>
      <c r="R151" s="147">
        <f>'[1]2000'!Y163</f>
        <v>5379</v>
      </c>
      <c r="S151" s="147">
        <f>'[1]2000'!AA163</f>
        <v>210</v>
      </c>
      <c r="T151" s="147">
        <f>'[1]2000'!AC163</f>
        <v>19</v>
      </c>
      <c r="U151" s="147">
        <f>'[1]2000'!AE163</f>
        <v>11144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'[1]2000'!D166</f>
        <v>21325</v>
      </c>
      <c r="E153" s="147"/>
      <c r="F153" s="147">
        <f>'[1]2000'!H166</f>
        <v>21325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'[1]2000'!U166</f>
        <v>0</v>
      </c>
      <c r="Q153" s="147">
        <f>'[1]2000'!W166</f>
        <v>335</v>
      </c>
      <c r="R153" s="147">
        <f>'[1]2000'!Y166</f>
        <v>20904</v>
      </c>
      <c r="S153" s="147">
        <f>'[1]2000'!AA166</f>
        <v>0</v>
      </c>
      <c r="T153" s="147">
        <f>'[1]2000'!AC166</f>
        <v>0</v>
      </c>
      <c r="U153" s="147">
        <f>'[1]2000'!AE166</f>
        <v>21239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'[1]2000'!D169</f>
        <v>749</v>
      </c>
      <c r="E155" s="147"/>
      <c r="F155" s="147">
        <f>'[1]2000'!H169</f>
        <v>749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'[1]2000'!U169</f>
        <v>0</v>
      </c>
      <c r="Q155" s="147">
        <f>'[1]2000'!W169</f>
        <v>749</v>
      </c>
      <c r="R155" s="147">
        <f>'[1]2000'!Y169</f>
        <v>0</v>
      </c>
      <c r="S155" s="147">
        <f>'[1]2000'!AA169</f>
        <v>0</v>
      </c>
      <c r="T155" s="147">
        <f>'[1]2000'!AC169</f>
        <v>0</v>
      </c>
      <c r="U155" s="147">
        <f>'[1]2000'!AE169</f>
        <v>749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'[1]2000'!D172</f>
        <v>-628</v>
      </c>
      <c r="E157" s="147"/>
      <c r="F157" s="147">
        <f>'[1]2000'!H172</f>
        <v>-628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'[1]2000'!W172</f>
        <v>-628</v>
      </c>
      <c r="R157" s="147">
        <f>'[1]2000'!Y172</f>
        <v>0</v>
      </c>
      <c r="S157" s="147"/>
      <c r="T157" s="147"/>
      <c r="U157" s="147">
        <f>'[1]2000'!AE172</f>
        <v>-628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'[1]2000'!D173</f>
        <v>84065</v>
      </c>
      <c r="E159" s="147">
        <f>'[1]2000'!F173</f>
        <v>29</v>
      </c>
      <c r="F159" s="147">
        <f>'[1]2000'!H173</f>
        <v>251</v>
      </c>
      <c r="G159" s="147">
        <f>'[1]2000'!J173</f>
        <v>75308</v>
      </c>
      <c r="H159" s="147">
        <f>'[1]2000'!L173</f>
        <v>3268</v>
      </c>
      <c r="I159" s="147">
        <f>'[1]2000'!N173</f>
        <v>5209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'[1]2000'!AA173</f>
        <v>84803</v>
      </c>
      <c r="T159" s="147"/>
      <c r="U159" s="147">
        <f>'[1]2000'!AE173</f>
        <v>84803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'[1]2000'!D174</f>
        <v>64209</v>
      </c>
      <c r="E161" s="32"/>
      <c r="F161" s="32"/>
      <c r="G161" s="32">
        <f>'[1]2000'!J174</f>
        <v>64209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'[1]2000'!AA174</f>
        <v>64947</v>
      </c>
      <c r="T161" s="32"/>
      <c r="U161" s="32">
        <f>'[1]2000'!AE174</f>
        <v>64947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'[1]2000'!D177</f>
        <v>15709</v>
      </c>
      <c r="E163" s="32"/>
      <c r="F163" s="32">
        <f>'[1]2000'!H177</f>
        <v>251</v>
      </c>
      <c r="G163" s="32">
        <f>'[1]2000'!J177</f>
        <v>6981</v>
      </c>
      <c r="H163" s="32">
        <f>'[1]2000'!L177</f>
        <v>3268</v>
      </c>
      <c r="I163" s="32">
        <f>'[1]2000'!N177</f>
        <v>5209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'[1]2000'!AA177</f>
        <v>15709</v>
      </c>
      <c r="T163" s="32"/>
      <c r="U163" s="32">
        <f>'[1]2000'!AE177</f>
        <v>15709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'[1]2000'!D180</f>
        <v>4147</v>
      </c>
      <c r="E165" s="32">
        <f>'[1]2000'!F180</f>
        <v>29</v>
      </c>
      <c r="F165" s="32"/>
      <c r="G165" s="32">
        <f>'[1]2000'!J180</f>
        <v>4118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'[1]2000'!AA180</f>
        <v>4147</v>
      </c>
      <c r="T165" s="32"/>
      <c r="U165" s="32">
        <f>'[1]2000'!AE180</f>
        <v>4147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'[1]2000'!D181</f>
        <v>162977</v>
      </c>
      <c r="E167" s="147">
        <f>'[1]2000'!F181</f>
        <v>1427</v>
      </c>
      <c r="F167" s="147">
        <f>'[1]2000'!H181</f>
        <v>33672</v>
      </c>
      <c r="G167" s="147">
        <f>'[1]2000'!J181</f>
        <v>101822</v>
      </c>
      <c r="H167" s="147">
        <f>'[1]2000'!L181</f>
        <v>17024</v>
      </c>
      <c r="I167" s="147">
        <f>'[1]2000'!N181</f>
        <v>9032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'[1]2000'!U181</f>
        <v>4330</v>
      </c>
      <c r="Q167" s="147">
        <f>'[1]2000'!W181</f>
        <v>16257</v>
      </c>
      <c r="R167" s="147">
        <f>'[1]2000'!Y181</f>
        <v>94882</v>
      </c>
      <c r="S167" s="147">
        <f>'[1]2000'!AA181</f>
        <v>34833</v>
      </c>
      <c r="T167" s="147">
        <f>'[1]2000'!AC181</f>
        <v>7726</v>
      </c>
      <c r="U167" s="147">
        <f>'[1]2000'!AE181</f>
        <v>158028</v>
      </c>
    </row>
    <row r="168" spans="4:21" s="185" customFormat="1" ht="12" customHeight="1" x14ac:dyDescent="0.2">
      <c r="D168" s="147">
        <f>'[1]2000'!D182</f>
        <v>14923</v>
      </c>
      <c r="E168" s="147">
        <f>'[1]2000'!F182</f>
        <v>19</v>
      </c>
      <c r="F168" s="147">
        <f>'[1]2000'!H182</f>
        <v>8329</v>
      </c>
      <c r="G168" s="147">
        <f>'[1]2000'!J182</f>
        <v>105</v>
      </c>
      <c r="H168" s="147">
        <f>'[1]2000'!L182</f>
        <v>2083</v>
      </c>
      <c r="I168" s="147">
        <f>'[1]2000'!N182</f>
        <v>4387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'[1]2000'!W182</f>
        <v>13933</v>
      </c>
      <c r="R168" s="147"/>
      <c r="S168" s="147"/>
      <c r="T168" s="147"/>
      <c r="U168" s="147">
        <f>'[1]2000'!AE182</f>
        <v>13933</v>
      </c>
    </row>
    <row r="169" spans="4:21" s="185" customFormat="1" ht="12" customHeight="1" x14ac:dyDescent="0.2">
      <c r="D169" s="147">
        <f>'[1]2000'!D183</f>
        <v>13933</v>
      </c>
      <c r="E169" s="147"/>
      <c r="F169" s="147"/>
      <c r="G169" s="147"/>
      <c r="H169" s="147">
        <f>'[1]2000'!L183</f>
        <v>13933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'[1]2000'!U183</f>
        <v>3693</v>
      </c>
      <c r="Q169" s="147">
        <f>'[1]2000'!W183</f>
        <v>2013</v>
      </c>
      <c r="R169" s="147">
        <f>'[1]2000'!Y183</f>
        <v>92</v>
      </c>
      <c r="S169" s="147">
        <f>'[1]2000'!AA183</f>
        <v>9094</v>
      </c>
      <c r="T169" s="147">
        <f>'[1]2000'!AC183</f>
        <v>22</v>
      </c>
      <c r="U169" s="147">
        <f>'[1]2000'!AE183</f>
        <v>14914</v>
      </c>
    </row>
    <row r="170" spans="4:21" s="185" customFormat="1" ht="12" customHeight="1" x14ac:dyDescent="0.2">
      <c r="D170" s="147">
        <f>'[1]2000'!D184</f>
        <v>90805</v>
      </c>
      <c r="E170" s="147"/>
      <c r="F170" s="147"/>
      <c r="G170" s="147">
        <f>'[1]2000'!J184</f>
        <v>90805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'[1]2000'!Y184</f>
        <v>90805</v>
      </c>
      <c r="S170" s="147"/>
      <c r="T170" s="147"/>
      <c r="U170" s="147">
        <f>'[1]2000'!AE184</f>
        <v>90805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'[1]2000'!D185</f>
        <v>509</v>
      </c>
      <c r="E172" s="147"/>
      <c r="F172" s="147"/>
      <c r="G172" s="147">
        <f>'[1]2000'!J185</f>
        <v>509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'[1]2000'!Y185</f>
        <v>997</v>
      </c>
      <c r="S172" s="147"/>
      <c r="T172" s="147"/>
      <c r="U172" s="147">
        <f>'[1]2000'!AE185</f>
        <v>997</v>
      </c>
    </row>
    <row r="173" spans="4:21" s="185" customFormat="1" ht="12" customHeight="1" x14ac:dyDescent="0.2">
      <c r="D173" s="147">
        <f>'[1]2000'!D187</f>
        <v>37275</v>
      </c>
      <c r="E173" s="147">
        <f>'[1]2000'!F187</f>
        <v>1408</v>
      </c>
      <c r="F173" s="147">
        <f>'[1]2000'!H187</f>
        <v>25343</v>
      </c>
      <c r="G173" s="147">
        <f>'[1]2000'!J187</f>
        <v>4871</v>
      </c>
      <c r="H173" s="147">
        <f>'[1]2000'!L187</f>
        <v>1008</v>
      </c>
      <c r="I173" s="147">
        <f>'[1]2000'!N187</f>
        <v>4645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'[1]2000'!U187</f>
        <v>637</v>
      </c>
      <c r="Q173" s="147">
        <f>'[1]2000'!W187</f>
        <v>311</v>
      </c>
      <c r="R173" s="147">
        <f>'[1]2000'!Y187</f>
        <v>2988</v>
      </c>
      <c r="S173" s="147">
        <f>'[1]2000'!AA187</f>
        <v>25739</v>
      </c>
      <c r="T173" s="147">
        <f>'[1]2000'!AC187</f>
        <v>7704</v>
      </c>
      <c r="U173" s="147">
        <f>'[1]2000'!AE187</f>
        <v>37379</v>
      </c>
    </row>
    <row r="174" spans="4:21" s="185" customFormat="1" ht="12" customHeight="1" x14ac:dyDescent="0.2">
      <c r="D174" s="147">
        <f>'[1]2000'!D188</f>
        <v>5532</v>
      </c>
      <c r="E174" s="147"/>
      <c r="F174" s="147"/>
      <c r="G174" s="147">
        <f>'[1]2000'!J188</f>
        <v>5532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'[1]2000'!D189</f>
        <v>639079</v>
      </c>
      <c r="E176" s="149">
        <f>'[1]2000'!F189</f>
        <v>7777</v>
      </c>
      <c r="F176" s="149">
        <f>'[1]2000'!H189</f>
        <v>418940</v>
      </c>
      <c r="G176" s="149">
        <f>'[1]2000'!J189</f>
        <v>127046</v>
      </c>
      <c r="H176" s="149">
        <f>'[1]2000'!L189</f>
        <v>11669</v>
      </c>
      <c r="I176" s="149">
        <f>'[1]2000'!N189</f>
        <v>73647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'[1]2000'!D191</f>
        <v>557158</v>
      </c>
      <c r="E177" s="136">
        <f>'[1]2000'!F191</f>
        <v>7043</v>
      </c>
      <c r="F177" s="136">
        <f>'[1]2000'!H191</f>
        <v>403632</v>
      </c>
      <c r="G177" s="136">
        <f>'[1]2000'!J191</f>
        <v>113483</v>
      </c>
      <c r="H177" s="136">
        <f>'[1]2000'!L191</f>
        <v>8062</v>
      </c>
      <c r="I177" s="136">
        <f>'[1]2000'!N191</f>
        <v>24938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73647</v>
      </c>
      <c r="Q188" s="147">
        <f>H176</f>
        <v>11669</v>
      </c>
      <c r="R188" s="147">
        <f>G176</f>
        <v>127046</v>
      </c>
      <c r="S188" s="147">
        <f>F176</f>
        <v>418940</v>
      </c>
      <c r="T188" s="147">
        <f>E176</f>
        <v>7777</v>
      </c>
      <c r="U188" s="147">
        <f>D176</f>
        <v>639079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24938</v>
      </c>
      <c r="Q189" s="153">
        <f>H177</f>
        <v>8062</v>
      </c>
      <c r="R189" s="153">
        <f>G177</f>
        <v>113483</v>
      </c>
      <c r="S189" s="153">
        <f>F177</f>
        <v>403632</v>
      </c>
      <c r="T189" s="153">
        <f>E177</f>
        <v>7043</v>
      </c>
      <c r="U189" s="153">
        <f>D177</f>
        <v>557158</v>
      </c>
    </row>
    <row r="190" spans="4:52" s="175" customFormat="1" ht="12" customHeight="1" x14ac:dyDescent="0.2">
      <c r="D190" s="147">
        <f>'[1]2000'!D205</f>
        <v>67035</v>
      </c>
      <c r="E190" s="147">
        <f>'[1]2000'!F205</f>
        <v>5892</v>
      </c>
      <c r="F190" s="147"/>
      <c r="G190" s="147">
        <f>'[1]2000'!J205</f>
        <v>61143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'[1]2000'!AA205</f>
        <v>67035</v>
      </c>
      <c r="T190" s="147"/>
      <c r="U190" s="147">
        <f>'[1]2000'!AE205</f>
        <v>67035</v>
      </c>
    </row>
    <row r="191" spans="4:52" s="175" customFormat="1" ht="12" customHeight="1" x14ac:dyDescent="0.2">
      <c r="D191" s="147">
        <f>'[1]2000'!D206</f>
        <v>52252</v>
      </c>
      <c r="E191" s="147">
        <f>'[1]2000'!F206</f>
        <v>5892</v>
      </c>
      <c r="F191" s="147"/>
      <c r="G191" s="147">
        <f>'[1]2000'!J206</f>
        <v>46360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'[1]2000'!AA206</f>
        <v>52252</v>
      </c>
      <c r="T191" s="147"/>
      <c r="U191" s="147">
        <f>'[1]2000'!AE206</f>
        <v>52252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'[1]2000'!D207</f>
        <v>14783</v>
      </c>
      <c r="E193" s="147">
        <f>'[1]2000'!F207</f>
        <v>0</v>
      </c>
      <c r="F193" s="147"/>
      <c r="G193" s="147">
        <f>'[1]2000'!J207</f>
        <v>14783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'[1]2000'!AA207</f>
        <v>14783</v>
      </c>
      <c r="T193" s="147"/>
      <c r="U193" s="147">
        <f>'[1]2000'!AE207</f>
        <v>14783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'[1]2000'!D208</f>
        <v>639079</v>
      </c>
      <c r="E195" s="149">
        <f>'[1]2000'!F208</f>
        <v>1885</v>
      </c>
      <c r="F195" s="149">
        <f>'[1]2000'!H208</f>
        <v>485975</v>
      </c>
      <c r="G195" s="149">
        <f>'[1]2000'!J208</f>
        <v>65903</v>
      </c>
      <c r="H195" s="149">
        <f>'[1]2000'!L208</f>
        <v>11669</v>
      </c>
      <c r="I195" s="149">
        <f>'[1]2000'!N208</f>
        <v>73647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'[1]2000'!D210</f>
        <v>557158</v>
      </c>
      <c r="E196" s="151">
        <f>'[1]2000'!F210</f>
        <v>1151</v>
      </c>
      <c r="F196" s="151">
        <f>'[1]2000'!H210</f>
        <v>470667</v>
      </c>
      <c r="G196" s="151">
        <f>'[1]2000'!J210</f>
        <v>52340</v>
      </c>
      <c r="H196" s="151">
        <f>'[1]2000'!L210</f>
        <v>8062</v>
      </c>
      <c r="I196" s="151">
        <f>'[1]2000'!N210</f>
        <v>24938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73647</v>
      </c>
      <c r="Q207" s="147">
        <f>H176</f>
        <v>11669</v>
      </c>
      <c r="R207" s="147">
        <f>G176</f>
        <v>127046</v>
      </c>
      <c r="S207" s="147">
        <f>F176</f>
        <v>418940</v>
      </c>
      <c r="T207" s="147">
        <f>E176</f>
        <v>7777</v>
      </c>
      <c r="U207" s="147">
        <f>D176</f>
        <v>639079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24938</v>
      </c>
      <c r="Q208" s="153">
        <f>H177</f>
        <v>8062</v>
      </c>
      <c r="R208" s="153">
        <f>G177</f>
        <v>113483</v>
      </c>
      <c r="S208" s="153">
        <f>F177</f>
        <v>403632</v>
      </c>
      <c r="T208" s="153">
        <f>E177</f>
        <v>7043</v>
      </c>
      <c r="U208" s="153">
        <f>D177</f>
        <v>557158</v>
      </c>
    </row>
    <row r="209" spans="4:52" s="121" customFormat="1" ht="12" customHeight="1" x14ac:dyDescent="0.2">
      <c r="D209" s="147">
        <f>'[1]2000'!D224</f>
        <v>494409</v>
      </c>
      <c r="E209" s="147">
        <f>'[1]2000'!F224</f>
        <v>5892</v>
      </c>
      <c r="F209" s="147">
        <f>'[1]2000'!H224</f>
        <v>380340</v>
      </c>
      <c r="G209" s="147">
        <f>'[1]2000'!J224</f>
        <v>108177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'[1]2000'!D226</f>
        <v>447375</v>
      </c>
      <c r="E210" s="147">
        <f>'[1]2000'!F226</f>
        <v>5892</v>
      </c>
      <c r="F210" s="147">
        <f>'[1]2000'!H226</f>
        <v>380340</v>
      </c>
      <c r="G210" s="147">
        <f>'[1]2000'!J226</f>
        <v>61143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'[1]2000'!D230</f>
        <v>47034</v>
      </c>
      <c r="E211" s="147"/>
      <c r="F211" s="147"/>
      <c r="G211" s="147">
        <f>'[1]2000'!J230</f>
        <v>47034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'[1]2000'!D232</f>
        <v>2848</v>
      </c>
      <c r="E212" s="147"/>
      <c r="F212" s="147"/>
      <c r="G212" s="147"/>
      <c r="H212" s="147">
        <f>'[1]2000'!L232</f>
        <v>2848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'[1]2000'!AA232</f>
        <v>2848</v>
      </c>
      <c r="T212" s="147"/>
      <c r="U212" s="147">
        <f>'[1]2000'!AE232</f>
        <v>2848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'[1]2000'!D233</f>
        <v>144670</v>
      </c>
      <c r="E214" s="149">
        <f>'[1]2000'!F233</f>
        <v>1885</v>
      </c>
      <c r="F214" s="149">
        <f>'[1]2000'!H233</f>
        <v>41448</v>
      </c>
      <c r="G214" s="149">
        <f>'[1]2000'!J233</f>
        <v>18869</v>
      </c>
      <c r="H214" s="149">
        <f>'[1]2000'!L233</f>
        <v>8821</v>
      </c>
      <c r="I214" s="149">
        <f>'[1]2000'!N233</f>
        <v>73647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'[1]2000'!D235</f>
        <v>62749</v>
      </c>
      <c r="E215" s="151">
        <f>'[1]2000'!F235</f>
        <v>1151</v>
      </c>
      <c r="F215" s="151">
        <f>'[1]2000'!H235</f>
        <v>26140</v>
      </c>
      <c r="G215" s="151">
        <f>'[1]2000'!J235</f>
        <v>5306</v>
      </c>
      <c r="H215" s="151">
        <f>'[1]2000'!L235</f>
        <v>5214</v>
      </c>
      <c r="I215" s="151">
        <f>'[1]2000'!N235</f>
        <v>24938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73647</v>
      </c>
      <c r="Q226" s="147">
        <f>H195</f>
        <v>11669</v>
      </c>
      <c r="R226" s="147">
        <f>G195</f>
        <v>65903</v>
      </c>
      <c r="S226" s="147">
        <f>F195</f>
        <v>485975</v>
      </c>
      <c r="T226" s="147">
        <f>E195</f>
        <v>1885</v>
      </c>
      <c r="U226" s="147">
        <f>D195</f>
        <v>639079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24938</v>
      </c>
      <c r="Q227" s="153">
        <f>H196</f>
        <v>8062</v>
      </c>
      <c r="R227" s="153">
        <f>G196</f>
        <v>52340</v>
      </c>
      <c r="S227" s="153">
        <f>F196</f>
        <v>470667</v>
      </c>
      <c r="T227" s="153">
        <f>E196</f>
        <v>1151</v>
      </c>
      <c r="U227" s="153">
        <f>D196</f>
        <v>557158</v>
      </c>
    </row>
    <row r="228" spans="4:52" s="185" customFormat="1" ht="12" customHeight="1" x14ac:dyDescent="0.2">
      <c r="D228" s="147">
        <f>'[1]2000'!D249</f>
        <v>494409</v>
      </c>
      <c r="E228" s="147"/>
      <c r="F228" s="147">
        <f>'[1]2000'!H249</f>
        <v>447375</v>
      </c>
      <c r="G228" s="147">
        <f>'[1]2000'!J249</f>
        <v>47034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'[1]2000'!D251</f>
        <v>447375</v>
      </c>
      <c r="E229" s="147"/>
      <c r="F229" s="147">
        <f>'[1]2000'!H251</f>
        <v>447375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'[1]2000'!D253</f>
        <v>47034</v>
      </c>
      <c r="E230" s="147"/>
      <c r="F230" s="147"/>
      <c r="G230" s="147">
        <f>'[1]2000'!J253</f>
        <v>47034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'[1]2000'!D255</f>
        <v>2848</v>
      </c>
      <c r="E231" s="147"/>
      <c r="F231" s="147"/>
      <c r="G231" s="147"/>
      <c r="H231" s="147">
        <f>'[1]2000'!L255</f>
        <v>2848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'[1]2000'!AA255</f>
        <v>2848</v>
      </c>
      <c r="T231" s="147"/>
      <c r="U231" s="147">
        <f>'[1]2000'!AE255</f>
        <v>2848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'[1]2000'!D256</f>
        <v>144670</v>
      </c>
      <c r="E233" s="149">
        <f>'[1]2000'!F256</f>
        <v>1885</v>
      </c>
      <c r="F233" s="149">
        <f>'[1]2000'!H256</f>
        <v>41448</v>
      </c>
      <c r="G233" s="149">
        <f>'[1]2000'!J256</f>
        <v>18869</v>
      </c>
      <c r="H233" s="149">
        <f>'[1]2000'!L256</f>
        <v>8821</v>
      </c>
      <c r="I233" s="149">
        <f>'[1]2000'!N256</f>
        <v>73647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'[1]2000'!D258</f>
        <v>62749</v>
      </c>
      <c r="E234" s="151">
        <f>'[1]2000'!F258</f>
        <v>1151</v>
      </c>
      <c r="F234" s="151">
        <f>'[1]2000'!H258</f>
        <v>26140</v>
      </c>
      <c r="G234" s="151">
        <f>'[1]2000'!J258</f>
        <v>5306</v>
      </c>
      <c r="H234" s="151">
        <f>'[1]2000'!L258</f>
        <v>5214</v>
      </c>
      <c r="I234" s="151">
        <f>'[1]2000'!N258</f>
        <v>24938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24938</v>
      </c>
      <c r="Q246" s="143">
        <f>H234</f>
        <v>5214</v>
      </c>
      <c r="R246" s="143">
        <f>G234</f>
        <v>5306</v>
      </c>
      <c r="S246" s="143">
        <f>F234</f>
        <v>26140</v>
      </c>
      <c r="T246" s="143">
        <f>E234</f>
        <v>1151</v>
      </c>
      <c r="U246" s="143">
        <f>D234</f>
        <v>62749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'[1]2000'!U274</f>
        <v>5313</v>
      </c>
      <c r="Q247" s="147">
        <f>'[1]2000'!W274</f>
        <v>423</v>
      </c>
      <c r="R247" s="147">
        <f>'[1]2000'!Y274</f>
        <v>11915</v>
      </c>
      <c r="S247" s="147">
        <f>'[1]2000'!AA274</f>
        <v>6942</v>
      </c>
      <c r="T247" s="147">
        <f>'[1]2000'!AC274</f>
        <v>401</v>
      </c>
      <c r="U247" s="147">
        <f>'[1]2000'!AE274</f>
        <v>24994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'[1]2000'!Y275</f>
        <v>2487</v>
      </c>
      <c r="S248" s="147"/>
      <c r="T248" s="147"/>
      <c r="U248" s="147">
        <f>'[1]2000'!AE275</f>
        <v>2487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'[1]2000'!U276</f>
        <v>4139</v>
      </c>
      <c r="Q249" s="147">
        <f>'[1]2000'!W276</f>
        <v>206</v>
      </c>
      <c r="R249" s="147">
        <f>'[1]2000'!Y276</f>
        <v>3760</v>
      </c>
      <c r="S249" s="147">
        <f>'[1]2000'!AA276</f>
        <v>2696</v>
      </c>
      <c r="T249" s="147">
        <f>'[1]2000'!AC276</f>
        <v>262</v>
      </c>
      <c r="U249" s="147">
        <f>'[1]2000'!AE276</f>
        <v>11063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'[1]2000'!U277</f>
        <v>1174</v>
      </c>
      <c r="Q250" s="147">
        <f>'[1]2000'!W277</f>
        <v>217</v>
      </c>
      <c r="R250" s="147">
        <f>'[1]2000'!Y277</f>
        <v>5668</v>
      </c>
      <c r="S250" s="147">
        <f>'[1]2000'!AA277</f>
        <v>4246</v>
      </c>
      <c r="T250" s="147">
        <f>'[1]2000'!AC277</f>
        <v>139</v>
      </c>
      <c r="U250" s="147">
        <f>'[1]2000'!AE277</f>
        <v>11444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'[1]2000'!U278</f>
        <v>-861</v>
      </c>
      <c r="Q251" s="147">
        <f>'[1]2000'!W278</f>
        <v>-4048</v>
      </c>
      <c r="R251" s="147">
        <f>'[1]2000'!Y278</f>
        <v>-13769</v>
      </c>
      <c r="S251" s="147">
        <f>'[1]2000'!AA278</f>
        <v>-2089</v>
      </c>
      <c r="T251" s="147">
        <f>'[1]2000'!AC278</f>
        <v>-49</v>
      </c>
      <c r="U251" s="147">
        <f>'[1]2000'!AE278</f>
        <v>-20816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'[1]2000'!U279</f>
        <v>-447</v>
      </c>
      <c r="Q252" s="147">
        <f>'[1]2000'!W279</f>
        <v>0</v>
      </c>
      <c r="R252" s="147">
        <f>'[1]2000'!Y279</f>
        <v>0</v>
      </c>
      <c r="S252" s="147">
        <f>'[1]2000'!AA279</f>
        <v>-2040</v>
      </c>
      <c r="T252" s="199">
        <f>'[1]2000'!AC279</f>
        <v>0</v>
      </c>
      <c r="U252" s="147">
        <f>'[1]2000'!AE279</f>
        <v>-2487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'[1]2000'!Y280</f>
        <v>-6834</v>
      </c>
      <c r="S253" s="147"/>
      <c r="T253" s="147"/>
      <c r="U253" s="147">
        <f>'[1]2000'!AE280</f>
        <v>-6834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'[1]2000'!U281</f>
        <v>-414</v>
      </c>
      <c r="Q254" s="147">
        <f>'[1]2000'!W281</f>
        <v>-4048</v>
      </c>
      <c r="R254" s="147">
        <f>'[1]2000'!Y281</f>
        <v>-6935</v>
      </c>
      <c r="S254" s="147">
        <f>'[1]2000'!AA281</f>
        <v>-49</v>
      </c>
      <c r="T254" s="147">
        <f>'[1]2000'!AC281</f>
        <v>-49</v>
      </c>
      <c r="U254" s="147">
        <f>'[1]2000'!AE281</f>
        <v>-11495</v>
      </c>
    </row>
    <row r="255" spans="4:52" s="185" customFormat="1" ht="12" customHeight="1" x14ac:dyDescent="0.2">
      <c r="D255" s="151">
        <f>'[1]2000'!D282</f>
        <v>66927</v>
      </c>
      <c r="E255" s="151">
        <f>'[1]2000'!F282</f>
        <v>1503</v>
      </c>
      <c r="F255" s="151">
        <f>'[1]2000'!H282</f>
        <v>30993</v>
      </c>
      <c r="G255" s="151">
        <f>'[1]2000'!J282</f>
        <v>3452</v>
      </c>
      <c r="H255" s="151">
        <f>'[1]2000'!L282</f>
        <v>1589</v>
      </c>
      <c r="I255" s="151">
        <f>'[1]2000'!N282</f>
        <v>29390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29390</v>
      </c>
      <c r="Q268" s="153">
        <f>H255</f>
        <v>1589</v>
      </c>
      <c r="R268" s="153">
        <f>G255</f>
        <v>3452</v>
      </c>
      <c r="S268" s="153">
        <f>F255</f>
        <v>30993</v>
      </c>
      <c r="T268" s="153">
        <f>E255</f>
        <v>1503</v>
      </c>
      <c r="U268" s="153">
        <f>P268+Q268+R268+S268+T268</f>
        <v>66927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'[1]2000'!D294</f>
        <v>172590</v>
      </c>
      <c r="E271" s="144">
        <f>'[1]2000'!F294</f>
        <v>644</v>
      </c>
      <c r="F271" s="144">
        <f>'[1]2000'!H294</f>
        <v>49592</v>
      </c>
      <c r="G271" s="144">
        <f>'[1]2000'!J294</f>
        <v>24064</v>
      </c>
      <c r="H271" s="144">
        <f>'[1]2000'!L294</f>
        <v>2622</v>
      </c>
      <c r="I271" s="144">
        <f>'[1]2000'!N294</f>
        <v>95668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'[1]2000'!D295</f>
        <v>168058</v>
      </c>
      <c r="E272" s="144">
        <f>'[1]2000'!F295</f>
        <v>644</v>
      </c>
      <c r="F272" s="144">
        <f>'[1]2000'!H295</f>
        <v>48311</v>
      </c>
      <c r="G272" s="144">
        <f>'[1]2000'!J295</f>
        <v>24014</v>
      </c>
      <c r="H272" s="144">
        <f>'[1]2000'!L295</f>
        <v>2622</v>
      </c>
      <c r="I272" s="144">
        <f>'[1]2000'!N295</f>
        <v>92467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'[1]2000'!D296</f>
        <v>-81921</v>
      </c>
      <c r="E273" s="144">
        <f>'[1]2000'!F296</f>
        <v>-734</v>
      </c>
      <c r="F273" s="144">
        <f>'[1]2000'!H296</f>
        <v>-15308</v>
      </c>
      <c r="G273" s="144">
        <f>'[1]2000'!J296</f>
        <v>-13563</v>
      </c>
      <c r="H273" s="144">
        <f>'[1]2000'!L296</f>
        <v>-3607</v>
      </c>
      <c r="I273" s="144">
        <f>'[1]2000'!N296</f>
        <v>-48709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'[1]2000'!$D$297</f>
        <v>2905</v>
      </c>
      <c r="E274" s="144">
        <f>'[1]2000'!$F$297</f>
        <v>0</v>
      </c>
      <c r="F274" s="144">
        <f>'[1]2000'!$H$297</f>
        <v>116</v>
      </c>
      <c r="G274" s="144">
        <f>'[1]2000'!$J$297</f>
        <v>0</v>
      </c>
      <c r="H274" s="144">
        <f>'[1]2000'!$L$297</f>
        <v>0</v>
      </c>
      <c r="I274" s="144">
        <f>'[1]2000'!$N$297</f>
        <v>2789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'[1]2000'!$D$298</f>
        <v>1627</v>
      </c>
      <c r="E275" s="144">
        <f>'[1]2000'!$F$298</f>
        <v>0</v>
      </c>
      <c r="F275" s="144">
        <f>'[1]2000'!$H$298</f>
        <v>1165</v>
      </c>
      <c r="G275" s="144">
        <f>'[1]2000'!$J$298</f>
        <v>50</v>
      </c>
      <c r="H275" s="144">
        <f>'[1]2000'!$L$298</f>
        <v>0</v>
      </c>
      <c r="I275" s="144">
        <f>'[1]2000'!$N$298</f>
        <v>412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'[1]2000'!D299</f>
        <v>-23</v>
      </c>
      <c r="E276" s="147">
        <f>'[1]2000'!F299</f>
        <v>0</v>
      </c>
      <c r="F276" s="147">
        <f>'[1]2000'!H299</f>
        <v>-449</v>
      </c>
      <c r="G276" s="147">
        <f>'[1]2000'!J299</f>
        <v>471</v>
      </c>
      <c r="H276" s="147">
        <f>'[1]2000'!L299</f>
        <v>0</v>
      </c>
      <c r="I276" s="147">
        <f>'[1]2000'!N299</f>
        <v>-45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34">
        <f>'[1]2000'!D300</f>
        <v>-23719</v>
      </c>
      <c r="E278" s="134">
        <f>'[1]2000'!F300</f>
        <v>1593</v>
      </c>
      <c r="F278" s="134">
        <f>'[1]2000'!H300</f>
        <v>-2842</v>
      </c>
      <c r="G278" s="134">
        <f>'[1]2000'!J300</f>
        <v>-7520</v>
      </c>
      <c r="H278" s="134">
        <f>'[1]2000'!L300</f>
        <v>2574</v>
      </c>
      <c r="I278" s="134">
        <f>'[1]2000'!N300</f>
        <v>-17524</v>
      </c>
      <c r="J278" s="200"/>
      <c r="K278" s="201" t="s">
        <v>77</v>
      </c>
      <c r="L278" s="201" t="s">
        <v>283</v>
      </c>
      <c r="M278" s="201"/>
      <c r="N278" s="201"/>
      <c r="O278" s="200"/>
      <c r="P278" s="134"/>
      <c r="Q278" s="134"/>
      <c r="R278" s="134"/>
      <c r="S278" s="134"/>
      <c r="T278" s="134"/>
      <c r="U278" s="134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90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O282" s="121"/>
      <c r="P282" s="169" t="s">
        <v>33</v>
      </c>
      <c r="Q282" s="41"/>
      <c r="R282" s="41"/>
      <c r="S282" s="41"/>
      <c r="T282" s="41"/>
      <c r="U282" s="169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</row>
    <row r="283" spans="4:52" s="121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</row>
    <row r="285" spans="4:52" s="185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'[1]2000'!D127</f>
        <v>92577</v>
      </c>
      <c r="E290" s="144">
        <f>'[1]2000'!F127</f>
        <v>134</v>
      </c>
      <c r="F290" s="144">
        <f>'[1]2000'!H127</f>
        <v>15105</v>
      </c>
      <c r="G290" s="144">
        <f>'[1]2000'!J127</f>
        <v>20405</v>
      </c>
      <c r="H290" s="144">
        <f>'[1]2000'!L127</f>
        <v>33440</v>
      </c>
      <c r="I290" s="144">
        <f>'[1]2000'!N127</f>
        <v>23493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'[1]2000'!U127</f>
        <v>3995</v>
      </c>
      <c r="Q290" s="144">
        <f>'[1]2000'!W127</f>
        <v>68145</v>
      </c>
      <c r="R290" s="144">
        <f>'[1]2000'!Y127</f>
        <v>1865</v>
      </c>
      <c r="S290" s="144">
        <f>'[1]2000'!AA127</f>
        <v>12391</v>
      </c>
      <c r="T290" s="144">
        <f>'[1]2000'!AC127</f>
        <v>627</v>
      </c>
      <c r="U290" s="144">
        <f>'[1]2000'!AE127</f>
        <v>87023</v>
      </c>
    </row>
    <row r="291" spans="4:52" s="185" customFormat="1" ht="12.75" customHeight="1" x14ac:dyDescent="0.2">
      <c r="D291" s="144">
        <f>'[1]2000'!D159+'[1]2000'!D173+'[1]2000'!D205</f>
        <v>242859</v>
      </c>
      <c r="E291" s="144">
        <f>'[1]2000'!F159+'[1]2000'!F173+'[1]2000'!F205</f>
        <v>5921</v>
      </c>
      <c r="F291" s="144">
        <f>'[1]2000'!H159+'[1]2000'!H173+'[1]2000'!H205</f>
        <v>92010</v>
      </c>
      <c r="G291" s="144">
        <f>'[1]2000'!J159+'[1]2000'!J173+'[1]2000'!J205</f>
        <v>136451</v>
      </c>
      <c r="H291" s="144">
        <f>'[1]2000'!L159+'[1]2000'!L173+'[1]2000'!L205</f>
        <v>3268</v>
      </c>
      <c r="I291" s="144">
        <f>'[1]2000'!N159+'[1]2000'!N173+'[1]2000'!N205</f>
        <v>5209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'[1]2000'!U159+'[1]2000'!U173+'[1]2000'!U205</f>
        <v>4837</v>
      </c>
      <c r="Q291" s="144">
        <f>'[1]2000'!W159+'[1]2000'!W173+'[1]2000'!W205</f>
        <v>6156</v>
      </c>
      <c r="R291" s="144">
        <f>'[1]2000'!Y159+'[1]2000'!Y173+'[1]2000'!Y205</f>
        <v>80509</v>
      </c>
      <c r="S291" s="144">
        <f>'[1]2000'!AA159+'[1]2000'!AA173+'[1]2000'!AA205</f>
        <v>152048</v>
      </c>
      <c r="T291" s="144">
        <f>'[1]2000'!AC159+'[1]2000'!AC173+'[1]2000'!AC205</f>
        <v>19</v>
      </c>
      <c r="U291" s="144">
        <f>'[1]2000'!AE159+'[1]2000'!AE173+'[1]2000'!AE205</f>
        <v>243569</v>
      </c>
    </row>
    <row r="292" spans="4:52" s="185" customFormat="1" ht="24.6" customHeight="1" x14ac:dyDescent="0.2">
      <c r="D292" s="144">
        <f>'[1]2000'!D186</f>
        <v>108</v>
      </c>
      <c r="E292" s="157"/>
      <c r="F292" s="157"/>
      <c r="G292" s="144">
        <f>'[1]2000'!J186</f>
        <v>108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'[1]2000'!Y186</f>
        <v>997</v>
      </c>
      <c r="S292" s="157"/>
      <c r="T292" s="157"/>
      <c r="U292" s="144">
        <f>'[1]2000'!AE186</f>
        <v>997</v>
      </c>
    </row>
    <row r="293" spans="4:52" s="185" customFormat="1" ht="12.75" customHeight="1" x14ac:dyDescent="0.2">
      <c r="D293" s="144"/>
      <c r="E293" s="157"/>
      <c r="F293" s="157"/>
      <c r="G293" s="144">
        <f>'[2]S13 Part 1'!$EG$36</f>
        <v>253353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2'!$EG$36</f>
        <v>245833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'[1]2000'!L90+'[1]2000'!L91+'[1]2000'!W124-'[1]2000'!L126-'[1]2000'!L135-'[1]2000'!L139</f>
        <v>21677</v>
      </c>
      <c r="I295" s="159">
        <f>'[1]2000'!N90+'[1]2000'!N91+'[1]2000'!U124-'[1]2000'!N126-'[1]2000'!N135-'[1]2000'!N139</f>
        <v>115328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4474" priority="253" stopIfTrue="1" operator="notEqual">
      <formula>P21+P22+P23</formula>
    </cfRule>
  </conditionalFormatting>
  <conditionalFormatting sqref="Q18">
    <cfRule type="cellIs" dxfId="4473" priority="252" stopIfTrue="1" operator="notEqual">
      <formula>Q21+Q22+Q23</formula>
    </cfRule>
  </conditionalFormatting>
  <conditionalFormatting sqref="R18">
    <cfRule type="cellIs" dxfId="4472" priority="251" stopIfTrue="1" operator="notEqual">
      <formula>R21+R22+R23</formula>
    </cfRule>
  </conditionalFormatting>
  <conditionalFormatting sqref="S18">
    <cfRule type="cellIs" dxfId="4471" priority="250" stopIfTrue="1" operator="notEqual">
      <formula>S21+S22+S23</formula>
    </cfRule>
  </conditionalFormatting>
  <conditionalFormatting sqref="T18">
    <cfRule type="cellIs" dxfId="4470" priority="249" stopIfTrue="1" operator="notEqual">
      <formula>T21+T22+T23</formula>
    </cfRule>
  </conditionalFormatting>
  <conditionalFormatting sqref="D30">
    <cfRule type="cellIs" dxfId="4469" priority="238" stopIfTrue="1" operator="notEqual">
      <formula>D27-D29</formula>
    </cfRule>
  </conditionalFormatting>
  <conditionalFormatting sqref="E30">
    <cfRule type="cellIs" dxfId="4468" priority="237" stopIfTrue="1" operator="notEqual">
      <formula>E27-E29</formula>
    </cfRule>
  </conditionalFormatting>
  <conditionalFormatting sqref="F30">
    <cfRule type="cellIs" dxfId="4467" priority="236" stopIfTrue="1" operator="notEqual">
      <formula>F27-F29</formula>
    </cfRule>
  </conditionalFormatting>
  <conditionalFormatting sqref="G30">
    <cfRule type="cellIs" dxfId="4466" priority="235" stopIfTrue="1" operator="notEqual">
      <formula>G27-G29</formula>
    </cfRule>
  </conditionalFormatting>
  <conditionalFormatting sqref="H30">
    <cfRule type="cellIs" dxfId="4465" priority="234" stopIfTrue="1" operator="notEqual">
      <formula>H27-H29</formula>
    </cfRule>
  </conditionalFormatting>
  <conditionalFormatting sqref="I30">
    <cfRule type="cellIs" dxfId="4464" priority="233" stopIfTrue="1" operator="notEqual">
      <formula>I27-I29</formula>
    </cfRule>
  </conditionalFormatting>
  <conditionalFormatting sqref="D46 F46:I46 R46:U46 Q102:U102 P86:U86">
    <cfRule type="cellIs" dxfId="4463" priority="232" stopIfTrue="1" operator="notEqual">
      <formula>D47+D48</formula>
    </cfRule>
  </conditionalFormatting>
  <conditionalFormatting sqref="E46">
    <cfRule type="cellIs" dxfId="4462" priority="231" stopIfTrue="1" operator="notEqual">
      <formula>E47+E48</formula>
    </cfRule>
  </conditionalFormatting>
  <conditionalFormatting sqref="D48:I48 Q48:U48 P88:U88">
    <cfRule type="cellIs" dxfId="4461" priority="229" stopIfTrue="1" operator="notEqual">
      <formula>D50+D51</formula>
    </cfRule>
  </conditionalFormatting>
  <conditionalFormatting sqref="P46">
    <cfRule type="cellIs" dxfId="4460" priority="227" stopIfTrue="1" operator="notEqual">
      <formula>P47+P48</formula>
    </cfRule>
  </conditionalFormatting>
  <conditionalFormatting sqref="Q46">
    <cfRule type="cellIs" dxfId="4459" priority="226" stopIfTrue="1" operator="notEqual">
      <formula>Q47+Q48</formula>
    </cfRule>
  </conditionalFormatting>
  <conditionalFormatting sqref="P48">
    <cfRule type="cellIs" dxfId="4458" priority="224" stopIfTrue="1" operator="notEqual">
      <formula>P50+P51</formula>
    </cfRule>
  </conditionalFormatting>
  <conditionalFormatting sqref="D52:I52 Q92:U92 P52:T52">
    <cfRule type="cellIs" dxfId="4457" priority="222" stopIfTrue="1" operator="notEqual">
      <formula>D54+D61</formula>
    </cfRule>
  </conditionalFormatting>
  <conditionalFormatting sqref="D54:I54 P54:T54">
    <cfRule type="cellIs" dxfId="4456" priority="220" stopIfTrue="1" operator="notEqual">
      <formula>D55+D56+D58</formula>
    </cfRule>
  </conditionalFormatting>
  <conditionalFormatting sqref="U52">
    <cfRule type="cellIs" dxfId="4455" priority="218" stopIfTrue="1" operator="notEqual">
      <formula>U54+U61</formula>
    </cfRule>
  </conditionalFormatting>
  <conditionalFormatting sqref="U54">
    <cfRule type="cellIs" dxfId="4454" priority="216" stopIfTrue="1" operator="notEqual">
      <formula>U55+U56+U58</formula>
    </cfRule>
  </conditionalFormatting>
  <conditionalFormatting sqref="I63">
    <cfRule type="cellIs" dxfId="4453" priority="214" stopIfTrue="1" operator="notEqual">
      <formula>I64+I67</formula>
    </cfRule>
  </conditionalFormatting>
  <conditionalFormatting sqref="I64">
    <cfRule type="cellIs" dxfId="4452" priority="213" stopIfTrue="1" operator="notEqual">
      <formula>I65+I66</formula>
    </cfRule>
  </conditionalFormatting>
  <conditionalFormatting sqref="H63">
    <cfRule type="cellIs" dxfId="4451" priority="212" stopIfTrue="1" operator="notEqual">
      <formula>H64+H67</formula>
    </cfRule>
  </conditionalFormatting>
  <conditionalFormatting sqref="H64">
    <cfRule type="cellIs" dxfId="4450" priority="211" stopIfTrue="1" operator="notEqual">
      <formula>H65+H66</formula>
    </cfRule>
  </conditionalFormatting>
  <conditionalFormatting sqref="G64">
    <cfRule type="cellIs" dxfId="4449" priority="209" stopIfTrue="1" operator="notEqual">
      <formula>G65+G66</formula>
    </cfRule>
  </conditionalFormatting>
  <conditionalFormatting sqref="F63">
    <cfRule type="cellIs" dxfId="4448" priority="208" stopIfTrue="1" operator="notEqual">
      <formula>F64+F67</formula>
    </cfRule>
  </conditionalFormatting>
  <conditionalFormatting sqref="F64">
    <cfRule type="cellIs" dxfId="4447" priority="207" stopIfTrue="1" operator="notEqual">
      <formula>F65+F66</formula>
    </cfRule>
  </conditionalFormatting>
  <conditionalFormatting sqref="E63">
    <cfRule type="cellIs" dxfId="4446" priority="206" stopIfTrue="1" operator="notEqual">
      <formula>E64+E67</formula>
    </cfRule>
  </conditionalFormatting>
  <conditionalFormatting sqref="E64">
    <cfRule type="cellIs" dxfId="4445" priority="205" stopIfTrue="1" operator="notEqual">
      <formula>E65+E66</formula>
    </cfRule>
  </conditionalFormatting>
  <conditionalFormatting sqref="D63">
    <cfRule type="cellIs" dxfId="4444" priority="204" stopIfTrue="1" operator="notEqual">
      <formula>D64+D67</formula>
    </cfRule>
  </conditionalFormatting>
  <conditionalFormatting sqref="D64">
    <cfRule type="cellIs" dxfId="4443" priority="203" stopIfTrue="1" operator="notEqual">
      <formula>D65+D66</formula>
    </cfRule>
  </conditionalFormatting>
  <conditionalFormatting sqref="P63">
    <cfRule type="cellIs" dxfId="4442" priority="202" stopIfTrue="1" operator="notEqual">
      <formula>P64+P67</formula>
    </cfRule>
  </conditionalFormatting>
  <conditionalFormatting sqref="Q63">
    <cfRule type="cellIs" dxfId="4441" priority="201" stopIfTrue="1" operator="notEqual">
      <formula>Q64+Q67</formula>
    </cfRule>
  </conditionalFormatting>
  <conditionalFormatting sqref="R63">
    <cfRule type="cellIs" dxfId="4440" priority="200" stopIfTrue="1" operator="notEqual">
      <formula>R64+R67</formula>
    </cfRule>
  </conditionalFormatting>
  <conditionalFormatting sqref="S63">
    <cfRule type="cellIs" dxfId="4439" priority="199" stopIfTrue="1" operator="notEqual">
      <formula>S64+S67</formula>
    </cfRule>
  </conditionalFormatting>
  <conditionalFormatting sqref="T63">
    <cfRule type="cellIs" dxfId="4438" priority="198" stopIfTrue="1" operator="notEqual">
      <formula>T64+T67</formula>
    </cfRule>
  </conditionalFormatting>
  <conditionalFormatting sqref="U63">
    <cfRule type="cellIs" dxfId="4437" priority="197" stopIfTrue="1" operator="notEqual">
      <formula>U64+U67</formula>
    </cfRule>
  </conditionalFormatting>
  <conditionalFormatting sqref="I68">
    <cfRule type="cellIs" dxfId="4436" priority="196" stopIfTrue="1" operator="notEqual">
      <formula>P42-I46-I52-I63</formula>
    </cfRule>
  </conditionalFormatting>
  <conditionalFormatting sqref="P92">
    <cfRule type="cellIs" dxfId="4435" priority="189" stopIfTrue="1" operator="notEqual">
      <formula>P94+P101</formula>
    </cfRule>
  </conditionalFormatting>
  <conditionalFormatting sqref="P102">
    <cfRule type="cellIs" dxfId="4434" priority="187" stopIfTrue="1" operator="notEqual">
      <formula>P103+P104</formula>
    </cfRule>
  </conditionalFormatting>
  <conditionalFormatting sqref="P105">
    <cfRule type="cellIs" dxfId="4433" priority="185" stopIfTrue="1" operator="notEqual">
      <formula>P106+P107+P108+P118+P125</formula>
    </cfRule>
  </conditionalFormatting>
  <conditionalFormatting sqref="Q105">
    <cfRule type="cellIs" dxfId="4432" priority="184" stopIfTrue="1" operator="notEqual">
      <formula>Q106+Q107+Q108+Q118+Q125</formula>
    </cfRule>
  </conditionalFormatting>
  <conditionalFormatting sqref="R105">
    <cfRule type="cellIs" dxfId="4431" priority="183" stopIfTrue="1" operator="notEqual">
      <formula>R106+R107+R108+R118+R125</formula>
    </cfRule>
  </conditionalFormatting>
  <conditionalFormatting sqref="S105">
    <cfRule type="cellIs" dxfId="4430" priority="182" stopIfTrue="1" operator="notEqual">
      <formula>S106+S107+S108+S118+S125</formula>
    </cfRule>
  </conditionalFormatting>
  <conditionalFormatting sqref="T105">
    <cfRule type="cellIs" dxfId="4429" priority="181" stopIfTrue="1" operator="notEqual">
      <formula>T106+T107+T108+T118+T125</formula>
    </cfRule>
  </conditionalFormatting>
  <conditionalFormatting sqref="U105">
    <cfRule type="cellIs" dxfId="4428" priority="180" stopIfTrue="1" operator="notEqual">
      <formula>U106+U107+U108+U118+U125</formula>
    </cfRule>
  </conditionalFormatting>
  <conditionalFormatting sqref="I105">
    <cfRule type="cellIs" dxfId="4427" priority="179" stopIfTrue="1" operator="notEqual">
      <formula>I106+I107+I108+I118+I125</formula>
    </cfRule>
  </conditionalFormatting>
  <conditionalFormatting sqref="H105">
    <cfRule type="cellIs" dxfId="4426" priority="178" stopIfTrue="1" operator="notEqual">
      <formula>H106+H107+H108+H118+H125</formula>
    </cfRule>
  </conditionalFormatting>
  <conditionalFormatting sqref="G105">
    <cfRule type="cellIs" dxfId="4425" priority="177" stopIfTrue="1" operator="notEqual">
      <formula>G106+G107+G108+G118+G125</formula>
    </cfRule>
  </conditionalFormatting>
  <conditionalFormatting sqref="F105">
    <cfRule type="cellIs" dxfId="4424" priority="176" stopIfTrue="1" operator="notEqual">
      <formula>F106+F107+F108+F118+F125</formula>
    </cfRule>
  </conditionalFormatting>
  <conditionalFormatting sqref="E105">
    <cfRule type="cellIs" dxfId="4423" priority="175" stopIfTrue="1" operator="notEqual">
      <formula>E106+E107+E108+E118+E125</formula>
    </cfRule>
  </conditionalFormatting>
  <conditionalFormatting sqref="D105">
    <cfRule type="cellIs" dxfId="4422" priority="174" stopIfTrue="1" operator="notEqual">
      <formula>D106+D107+D108+D118+D125</formula>
    </cfRule>
  </conditionalFormatting>
  <conditionalFormatting sqref="I126">
    <cfRule type="cellIs" dxfId="4421" priority="173" stopIfTrue="1" operator="notEqual">
      <formula>P82+P83+P86+P92+P102+P105-I105</formula>
    </cfRule>
  </conditionalFormatting>
  <conditionalFormatting sqref="P144">
    <cfRule type="cellIs" dxfId="4420" priority="167" stopIfTrue="1" operator="notEqual">
      <formula>P146+P147</formula>
    </cfRule>
  </conditionalFormatting>
  <conditionalFormatting sqref="P148">
    <cfRule type="cellIs" dxfId="4419" priority="166" stopIfTrue="1" operator="notEqual">
      <formula>P149+P151+P153+P155+P157</formula>
    </cfRule>
  </conditionalFormatting>
  <conditionalFormatting sqref="P159">
    <cfRule type="cellIs" dxfId="4418" priority="165" stopIfTrue="1" operator="notEqual">
      <formula>P161+P163+P165</formula>
    </cfRule>
  </conditionalFormatting>
  <conditionalFormatting sqref="P167">
    <cfRule type="cellIs" dxfId="4417" priority="164" stopIfTrue="1" operator="notEqual">
      <formula>P168+P169+P170+P172+P173+P174</formula>
    </cfRule>
  </conditionalFormatting>
  <conditionalFormatting sqref="Q144">
    <cfRule type="cellIs" dxfId="4416" priority="163" stopIfTrue="1" operator="notEqual">
      <formula>Q146+Q147</formula>
    </cfRule>
  </conditionalFormatting>
  <conditionalFormatting sqref="Q148">
    <cfRule type="cellIs" dxfId="4415" priority="162" stopIfTrue="1" operator="notEqual">
      <formula>Q149+Q151+Q153+Q155+Q157</formula>
    </cfRule>
  </conditionalFormatting>
  <conditionalFormatting sqref="Q159">
    <cfRule type="cellIs" dxfId="4414" priority="161" stopIfTrue="1" operator="notEqual">
      <formula>Q161+Q163+Q165</formula>
    </cfRule>
  </conditionalFormatting>
  <conditionalFormatting sqref="Q167">
    <cfRule type="cellIs" dxfId="4413" priority="160" stopIfTrue="1" operator="notEqual">
      <formula>Q168+Q169+Q170+Q172+Q173+Q174</formula>
    </cfRule>
  </conditionalFormatting>
  <conditionalFormatting sqref="R144">
    <cfRule type="cellIs" dxfId="4412" priority="159" stopIfTrue="1" operator="notEqual">
      <formula>R146+R147</formula>
    </cfRule>
  </conditionalFormatting>
  <conditionalFormatting sqref="R148">
    <cfRule type="cellIs" dxfId="4411" priority="158" stopIfTrue="1" operator="notEqual">
      <formula>R149+R151+R153+R155+R157</formula>
    </cfRule>
  </conditionalFormatting>
  <conditionalFormatting sqref="R159">
    <cfRule type="cellIs" dxfId="4410" priority="157" stopIfTrue="1" operator="notEqual">
      <formula>R161+R163+R165</formula>
    </cfRule>
  </conditionalFormatting>
  <conditionalFormatting sqref="R167">
    <cfRule type="cellIs" dxfId="4409" priority="156" stopIfTrue="1" operator="notEqual">
      <formula>R168+R169+R170+R172+R173+R174</formula>
    </cfRule>
  </conditionalFormatting>
  <conditionalFormatting sqref="S144">
    <cfRule type="cellIs" dxfId="4408" priority="155" stopIfTrue="1" operator="notEqual">
      <formula>S146+S147</formula>
    </cfRule>
  </conditionalFormatting>
  <conditionalFormatting sqref="S148">
    <cfRule type="cellIs" dxfId="4407" priority="154" stopIfTrue="1" operator="notEqual">
      <formula>S149+S151+S153+S155+S157</formula>
    </cfRule>
  </conditionalFormatting>
  <conditionalFormatting sqref="S159">
    <cfRule type="cellIs" dxfId="4406" priority="153" stopIfTrue="1" operator="notEqual">
      <formula>S161+S163+S165</formula>
    </cfRule>
  </conditionalFormatting>
  <conditionalFormatting sqref="S167">
    <cfRule type="cellIs" dxfId="4405" priority="152" stopIfTrue="1" operator="notEqual">
      <formula>S168+S169+S170+S172+S173+S174</formula>
    </cfRule>
  </conditionalFormatting>
  <conditionalFormatting sqref="T144">
    <cfRule type="cellIs" dxfId="4404" priority="151" stopIfTrue="1" operator="notEqual">
      <formula>T146+T147</formula>
    </cfRule>
  </conditionalFormatting>
  <conditionalFormatting sqref="T148">
    <cfRule type="cellIs" dxfId="4403" priority="150" stopIfTrue="1" operator="notEqual">
      <formula>T149+T151+T153+T155+T157</formula>
    </cfRule>
  </conditionalFormatting>
  <conditionalFormatting sqref="T159">
    <cfRule type="cellIs" dxfId="4402" priority="149" stopIfTrue="1" operator="notEqual">
      <formula>T161+T163+T165</formula>
    </cfRule>
  </conditionalFormatting>
  <conditionalFormatting sqref="T167">
    <cfRule type="cellIs" dxfId="4401" priority="148" stopIfTrue="1" operator="notEqual">
      <formula>T168+T169+T170+T172+T173+T174</formula>
    </cfRule>
  </conditionalFormatting>
  <conditionalFormatting sqref="U144">
    <cfRule type="cellIs" dxfId="4400" priority="147" stopIfTrue="1" operator="notEqual">
      <formula>U146+U147</formula>
    </cfRule>
  </conditionalFormatting>
  <conditionalFormatting sqref="U148">
    <cfRule type="cellIs" dxfId="4399" priority="146" stopIfTrue="1" operator="notEqual">
      <formula>U149+U151+U153+U155+U157</formula>
    </cfRule>
  </conditionalFormatting>
  <conditionalFormatting sqref="U159">
    <cfRule type="cellIs" dxfId="4398" priority="145" stopIfTrue="1" operator="notEqual">
      <formula>U161+U163+U165</formula>
    </cfRule>
  </conditionalFormatting>
  <conditionalFormatting sqref="U167">
    <cfRule type="cellIs" dxfId="4397" priority="144" stopIfTrue="1" operator="notEqual">
      <formula>U168+U169+U170+U172+U173+U174</formula>
    </cfRule>
  </conditionalFormatting>
  <conditionalFormatting sqref="I144">
    <cfRule type="cellIs" dxfId="4396" priority="143" stopIfTrue="1" operator="notEqual">
      <formula>I146+I147</formula>
    </cfRule>
  </conditionalFormatting>
  <conditionalFormatting sqref="I148">
    <cfRule type="cellIs" dxfId="4395" priority="142" stopIfTrue="1" operator="notEqual">
      <formula>I149+I151+I153+I155+I157</formula>
    </cfRule>
  </conditionalFormatting>
  <conditionalFormatting sqref="I159">
    <cfRule type="cellIs" dxfId="4394" priority="141" stopIfTrue="1" operator="notEqual">
      <formula>I161+I163+I165</formula>
    </cfRule>
  </conditionalFormatting>
  <conditionalFormatting sqref="I167">
    <cfRule type="cellIs" dxfId="4393" priority="140" stopIfTrue="1" operator="notEqual">
      <formula>I168+I169+I170+I172+I173+I174</formula>
    </cfRule>
  </conditionalFormatting>
  <conditionalFormatting sqref="H144">
    <cfRule type="cellIs" dxfId="4392" priority="139" stopIfTrue="1" operator="notEqual">
      <formula>H146+H147</formula>
    </cfRule>
  </conditionalFormatting>
  <conditionalFormatting sqref="H148">
    <cfRule type="cellIs" dxfId="4391" priority="138" stopIfTrue="1" operator="notEqual">
      <formula>H149+H151+H153+H155+H157</formula>
    </cfRule>
  </conditionalFormatting>
  <conditionalFormatting sqref="H159">
    <cfRule type="cellIs" dxfId="4390" priority="137" stopIfTrue="1" operator="notEqual">
      <formula>H161+H163+H165</formula>
    </cfRule>
  </conditionalFormatting>
  <conditionalFormatting sqref="H167">
    <cfRule type="cellIs" dxfId="4389" priority="136" stopIfTrue="1" operator="notEqual">
      <formula>H168+H169+H170+H172+H173+H174</formula>
    </cfRule>
  </conditionalFormatting>
  <conditionalFormatting sqref="G144">
    <cfRule type="cellIs" dxfId="4388" priority="135" stopIfTrue="1" operator="notEqual">
      <formula>G146+G147</formula>
    </cfRule>
  </conditionalFormatting>
  <conditionalFormatting sqref="G148">
    <cfRule type="cellIs" dxfId="4387" priority="134" stopIfTrue="1" operator="notEqual">
      <formula>G149+G151+G153+G155+G157</formula>
    </cfRule>
  </conditionalFormatting>
  <conditionalFormatting sqref="G159">
    <cfRule type="cellIs" dxfId="4386" priority="133" stopIfTrue="1" operator="notEqual">
      <formula>G161+G163+G165</formula>
    </cfRule>
  </conditionalFormatting>
  <conditionalFormatting sqref="G167">
    <cfRule type="cellIs" dxfId="4385" priority="132" stopIfTrue="1" operator="notEqual">
      <formula>G168+G169+G170+G172+G173+G174</formula>
    </cfRule>
  </conditionalFormatting>
  <conditionalFormatting sqref="F144">
    <cfRule type="cellIs" dxfId="4384" priority="131" stopIfTrue="1" operator="notEqual">
      <formula>F146+F147</formula>
    </cfRule>
  </conditionalFormatting>
  <conditionalFormatting sqref="F148">
    <cfRule type="cellIs" dxfId="4383" priority="130" stopIfTrue="1" operator="notEqual">
      <formula>F149+F151+F153+F155+F157</formula>
    </cfRule>
  </conditionalFormatting>
  <conditionalFormatting sqref="F159">
    <cfRule type="cellIs" dxfId="4382" priority="129" stopIfTrue="1" operator="notEqual">
      <formula>F161+F163+F165</formula>
    </cfRule>
  </conditionalFormatting>
  <conditionalFormatting sqref="F167">
    <cfRule type="cellIs" dxfId="4381" priority="128" stopIfTrue="1" operator="notEqual">
      <formula>F168+F169+F170+F172+F173+F174</formula>
    </cfRule>
  </conditionalFormatting>
  <conditionalFormatting sqref="E148">
    <cfRule type="cellIs" dxfId="4380" priority="126" stopIfTrue="1" operator="notEqual">
      <formula>E149+E151+E153+E155+E157</formula>
    </cfRule>
  </conditionalFormatting>
  <conditionalFormatting sqref="E159">
    <cfRule type="cellIs" dxfId="4379" priority="125" stopIfTrue="1" operator="notEqual">
      <formula>E161+E163+E165</formula>
    </cfRule>
  </conditionalFormatting>
  <conditionalFormatting sqref="E167">
    <cfRule type="cellIs" dxfId="4378" priority="124" stopIfTrue="1" operator="notEqual">
      <formula>E168+E169+E170+E172+E173+E174</formula>
    </cfRule>
  </conditionalFormatting>
  <conditionalFormatting sqref="D144">
    <cfRule type="cellIs" dxfId="4377" priority="123" stopIfTrue="1" operator="notEqual">
      <formula>D146+D147</formula>
    </cfRule>
  </conditionalFormatting>
  <conditionalFormatting sqref="D148">
    <cfRule type="cellIs" dxfId="4376" priority="122" stopIfTrue="1" operator="notEqual">
      <formula>D149+D151+D153+D155+D157</formula>
    </cfRule>
  </conditionalFormatting>
  <conditionalFormatting sqref="D159">
    <cfRule type="cellIs" dxfId="4375" priority="121" stopIfTrue="1" operator="notEqual">
      <formula>D161+D163+D165</formula>
    </cfRule>
  </conditionalFormatting>
  <conditionalFormatting sqref="D167">
    <cfRule type="cellIs" dxfId="4374" priority="120" stopIfTrue="1" operator="notEqual">
      <formula>D168+D169+D170+D172+D173+D174</formula>
    </cfRule>
  </conditionalFormatting>
  <conditionalFormatting sqref="I176">
    <cfRule type="cellIs" dxfId="4373" priority="119" stopIfTrue="1" operator="notEqual">
      <formula>$P$140+$P$144+$P$148+$P$159+$P$167-$I$144-$I$148-$I$159-$I$167</formula>
    </cfRule>
  </conditionalFormatting>
  <conditionalFormatting sqref="D177:I177">
    <cfRule type="cellIs" dxfId="4372" priority="113" stopIfTrue="1" operator="notEqual">
      <formula>D176-D29</formula>
    </cfRule>
  </conditionalFormatting>
  <conditionalFormatting sqref="G70:I70 D128:I128 E70">
    <cfRule type="cellIs" dxfId="4371" priority="111" stopIfTrue="1" operator="notEqual">
      <formula>D68-D$29</formula>
    </cfRule>
  </conditionalFormatting>
  <conditionalFormatting sqref="P190">
    <cfRule type="cellIs" dxfId="4370" priority="107" stopIfTrue="1" operator="notEqual">
      <formula>P191+P193</formula>
    </cfRule>
  </conditionalFormatting>
  <conditionalFormatting sqref="Q190">
    <cfRule type="cellIs" dxfId="4369" priority="106" stopIfTrue="1" operator="notEqual">
      <formula>Q191+Q193</formula>
    </cfRule>
  </conditionalFormatting>
  <conditionalFormatting sqref="R190">
    <cfRule type="cellIs" dxfId="4368" priority="105" stopIfTrue="1" operator="notEqual">
      <formula>R191+R193</formula>
    </cfRule>
  </conditionalFormatting>
  <conditionalFormatting sqref="S190">
    <cfRule type="cellIs" dxfId="4367" priority="104" stopIfTrue="1" operator="notEqual">
      <formula>S191+S193</formula>
    </cfRule>
  </conditionalFormatting>
  <conditionalFormatting sqref="T190">
    <cfRule type="cellIs" dxfId="4366" priority="103" stopIfTrue="1" operator="notEqual">
      <formula>T191+T193</formula>
    </cfRule>
  </conditionalFormatting>
  <conditionalFormatting sqref="U190">
    <cfRule type="cellIs" dxfId="4365" priority="102" stopIfTrue="1" operator="notEqual">
      <formula>U191+U193</formula>
    </cfRule>
  </conditionalFormatting>
  <conditionalFormatting sqref="I190">
    <cfRule type="cellIs" dxfId="4364" priority="101" stopIfTrue="1" operator="notEqual">
      <formula>I191+I193</formula>
    </cfRule>
  </conditionalFormatting>
  <conditionalFormatting sqref="H190">
    <cfRule type="cellIs" dxfId="4363" priority="100" stopIfTrue="1" operator="notEqual">
      <formula>H191+H193</formula>
    </cfRule>
  </conditionalFormatting>
  <conditionalFormatting sqref="G190">
    <cfRule type="cellIs" dxfId="4362" priority="99" stopIfTrue="1" operator="notEqual">
      <formula>G191+G193</formula>
    </cfRule>
  </conditionalFormatting>
  <conditionalFormatting sqref="F190">
    <cfRule type="cellIs" dxfId="4361" priority="98" stopIfTrue="1" operator="notEqual">
      <formula>F191+F193</formula>
    </cfRule>
  </conditionalFormatting>
  <conditionalFormatting sqref="E190">
    <cfRule type="cellIs" dxfId="4360" priority="97" stopIfTrue="1" operator="notEqual">
      <formula>E191+E193</formula>
    </cfRule>
  </conditionalFormatting>
  <conditionalFormatting sqref="D190">
    <cfRule type="cellIs" dxfId="4359" priority="96" stopIfTrue="1" operator="notEqual">
      <formula>D191+D193</formula>
    </cfRule>
  </conditionalFormatting>
  <conditionalFormatting sqref="D196">
    <cfRule type="cellIs" dxfId="4358" priority="95" stopIfTrue="1" operator="notEqual">
      <formula>D195-D$29</formula>
    </cfRule>
  </conditionalFormatting>
  <conditionalFormatting sqref="E196">
    <cfRule type="cellIs" dxfId="4357" priority="93" stopIfTrue="1" operator="notEqual">
      <formula>E195-E$29</formula>
    </cfRule>
  </conditionalFormatting>
  <conditionalFormatting sqref="F196">
    <cfRule type="cellIs" dxfId="4356" priority="92" stopIfTrue="1" operator="notEqual">
      <formula>F195-F$29</formula>
    </cfRule>
  </conditionalFormatting>
  <conditionalFormatting sqref="G196">
    <cfRule type="cellIs" dxfId="4355" priority="91" stopIfTrue="1" operator="notEqual">
      <formula>G195-G$29</formula>
    </cfRule>
  </conditionalFormatting>
  <conditionalFormatting sqref="H196">
    <cfRule type="cellIs" dxfId="4354" priority="90" stopIfTrue="1" operator="notEqual">
      <formula>H195-H$29</formula>
    </cfRule>
  </conditionalFormatting>
  <conditionalFormatting sqref="I196">
    <cfRule type="cellIs" dxfId="4353" priority="89" stopIfTrue="1" operator="notEqual">
      <formula>I195-I$29</formula>
    </cfRule>
  </conditionalFormatting>
  <conditionalFormatting sqref="I195">
    <cfRule type="cellIs" dxfId="4352" priority="88" stopIfTrue="1" operator="notEqual">
      <formula>$P$188+$P$190-$I$190</formula>
    </cfRule>
  </conditionalFormatting>
  <conditionalFormatting sqref="P209">
    <cfRule type="cellIs" dxfId="4351" priority="82" stopIfTrue="1" operator="notEqual">
      <formula>P210+P211</formula>
    </cfRule>
  </conditionalFormatting>
  <conditionalFormatting sqref="Q209">
    <cfRule type="cellIs" dxfId="4350" priority="81" stopIfTrue="1" operator="notEqual">
      <formula>Q210+Q211</formula>
    </cfRule>
  </conditionalFormatting>
  <conditionalFormatting sqref="R209">
    <cfRule type="cellIs" dxfId="4349" priority="80" stopIfTrue="1" operator="notEqual">
      <formula>R210+R211</formula>
    </cfRule>
  </conditionalFormatting>
  <conditionalFormatting sqref="S209">
    <cfRule type="cellIs" dxfId="4348" priority="79" stopIfTrue="1" operator="notEqual">
      <formula>S210+S211</formula>
    </cfRule>
  </conditionalFormatting>
  <conditionalFormatting sqref="T209">
    <cfRule type="cellIs" dxfId="4347" priority="78" stopIfTrue="1" operator="notEqual">
      <formula>T210+T211</formula>
    </cfRule>
  </conditionalFormatting>
  <conditionalFormatting sqref="U209">
    <cfRule type="cellIs" dxfId="4346" priority="77" stopIfTrue="1" operator="notEqual">
      <formula>U210+U211</formula>
    </cfRule>
  </conditionalFormatting>
  <conditionalFormatting sqref="I209">
    <cfRule type="cellIs" dxfId="4345" priority="76" stopIfTrue="1" operator="notEqual">
      <formula>I210+I211</formula>
    </cfRule>
  </conditionalFormatting>
  <conditionalFormatting sqref="H209">
    <cfRule type="cellIs" dxfId="4344" priority="75" stopIfTrue="1" operator="notEqual">
      <formula>H210+H211</formula>
    </cfRule>
  </conditionalFormatting>
  <conditionalFormatting sqref="G209">
    <cfRule type="cellIs" dxfId="4343" priority="74" stopIfTrue="1" operator="notEqual">
      <formula>G210+G211</formula>
    </cfRule>
  </conditionalFormatting>
  <conditionalFormatting sqref="F209">
    <cfRule type="cellIs" dxfId="4342" priority="73" stopIfTrue="1" operator="notEqual">
      <formula>F210+F211</formula>
    </cfRule>
  </conditionalFormatting>
  <conditionalFormatting sqref="E209">
    <cfRule type="cellIs" dxfId="4341" priority="72" stopIfTrue="1" operator="notEqual">
      <formula>E210+E211</formula>
    </cfRule>
  </conditionalFormatting>
  <conditionalFormatting sqref="D209">
    <cfRule type="cellIs" dxfId="4340" priority="71" stopIfTrue="1" operator="notEqual">
      <formula>D210+D211</formula>
    </cfRule>
  </conditionalFormatting>
  <conditionalFormatting sqref="D215">
    <cfRule type="cellIs" dxfId="4339" priority="70" stopIfTrue="1" operator="notEqual">
      <formula>D214-D$29</formula>
    </cfRule>
  </conditionalFormatting>
  <conditionalFormatting sqref="E215">
    <cfRule type="cellIs" dxfId="4338" priority="68" stopIfTrue="1" operator="notEqual">
      <formula>E214-E$29</formula>
    </cfRule>
  </conditionalFormatting>
  <conditionalFormatting sqref="F215">
    <cfRule type="cellIs" dxfId="4337" priority="67" stopIfTrue="1" operator="notEqual">
      <formula>F214-F$29</formula>
    </cfRule>
  </conditionalFormatting>
  <conditionalFormatting sqref="G215">
    <cfRule type="cellIs" dxfId="4336" priority="66" stopIfTrue="1" operator="notEqual">
      <formula>G214-G$29</formula>
    </cfRule>
  </conditionalFormatting>
  <conditionalFormatting sqref="H215">
    <cfRule type="cellIs" dxfId="4335" priority="65" stopIfTrue="1" operator="notEqual">
      <formula>H214-H$29</formula>
    </cfRule>
  </conditionalFormatting>
  <conditionalFormatting sqref="I215">
    <cfRule type="cellIs" dxfId="4334" priority="64" stopIfTrue="1" operator="notEqual">
      <formula>I214-I$29</formula>
    </cfRule>
  </conditionalFormatting>
  <conditionalFormatting sqref="I214">
    <cfRule type="cellIs" dxfId="4333" priority="63" stopIfTrue="1" operator="notEqual">
      <formula>$P$207+$P$209+$P$212-$I$209-$I$212</formula>
    </cfRule>
  </conditionalFormatting>
  <conditionalFormatting sqref="P228">
    <cfRule type="cellIs" dxfId="4332" priority="57" stopIfTrue="1" operator="notEqual">
      <formula>P229+O230</formula>
    </cfRule>
  </conditionalFormatting>
  <conditionalFormatting sqref="G228">
    <cfRule type="cellIs" dxfId="4331" priority="47" stopIfTrue="1" operator="notEqual">
      <formula>$G$229+$G$230</formula>
    </cfRule>
  </conditionalFormatting>
  <conditionalFormatting sqref="D228">
    <cfRule type="cellIs" dxfId="4330" priority="46" stopIfTrue="1" operator="notEqual">
      <formula>$D$229+$D$230</formula>
    </cfRule>
  </conditionalFormatting>
  <conditionalFormatting sqref="D234">
    <cfRule type="cellIs" dxfId="4329" priority="45" stopIfTrue="1" operator="notEqual">
      <formula>D233-D$29</formula>
    </cfRule>
  </conditionalFormatting>
  <conditionalFormatting sqref="E234">
    <cfRule type="cellIs" dxfId="4328" priority="43" stopIfTrue="1" operator="notEqual">
      <formula>E233-E$29</formula>
    </cfRule>
  </conditionalFormatting>
  <conditionalFormatting sqref="F234">
    <cfRule type="cellIs" dxfId="4327" priority="42" stopIfTrue="1" operator="notEqual">
      <formula>F233-F$29</formula>
    </cfRule>
  </conditionalFormatting>
  <conditionalFormatting sqref="G234">
    <cfRule type="cellIs" dxfId="4326" priority="41" stopIfTrue="1" operator="notEqual">
      <formula>G233-G$29</formula>
    </cfRule>
  </conditionalFormatting>
  <conditionalFormatting sqref="H234">
    <cfRule type="cellIs" dxfId="4325" priority="40" stopIfTrue="1" operator="notEqual">
      <formula>H233-H$29</formula>
    </cfRule>
  </conditionalFormatting>
  <conditionalFormatting sqref="I234">
    <cfRule type="cellIs" dxfId="4324" priority="39" stopIfTrue="1" operator="notEqual">
      <formula>I233-I$29</formula>
    </cfRule>
  </conditionalFormatting>
  <conditionalFormatting sqref="P247">
    <cfRule type="cellIs" dxfId="4323" priority="38" stopIfTrue="1" operator="notEqual">
      <formula>P248+P249+P250</formula>
    </cfRule>
  </conditionalFormatting>
  <conditionalFormatting sqref="P251">
    <cfRule type="cellIs" dxfId="4322" priority="37" stopIfTrue="1" operator="notEqual">
      <formula>P252+P253+P254</formula>
    </cfRule>
  </conditionalFormatting>
  <conditionalFormatting sqref="Q247">
    <cfRule type="cellIs" dxfId="4321" priority="36" stopIfTrue="1" operator="notEqual">
      <formula>Q248+Q249+Q250</formula>
    </cfRule>
  </conditionalFormatting>
  <conditionalFormatting sqref="Q251">
    <cfRule type="cellIs" dxfId="4320" priority="35" stopIfTrue="1" operator="notEqual">
      <formula>Q252+Q253+Q254</formula>
    </cfRule>
  </conditionalFormatting>
  <conditionalFormatting sqref="R247">
    <cfRule type="cellIs" dxfId="4319" priority="34" stopIfTrue="1" operator="notEqual">
      <formula>R248+R249+R250</formula>
    </cfRule>
  </conditionalFormatting>
  <conditionalFormatting sqref="R251">
    <cfRule type="cellIs" dxfId="4318" priority="33" stopIfTrue="1" operator="notEqual">
      <formula>R252+R253+R254</formula>
    </cfRule>
  </conditionalFormatting>
  <conditionalFormatting sqref="S247">
    <cfRule type="cellIs" dxfId="4317" priority="32" stopIfTrue="1" operator="notEqual">
      <formula>S248+S249+S250</formula>
    </cfRule>
  </conditionalFormatting>
  <conditionalFormatting sqref="S251">
    <cfRule type="cellIs" dxfId="4316" priority="31" stopIfTrue="1" operator="notEqual">
      <formula>S252+S253+S254</formula>
    </cfRule>
  </conditionalFormatting>
  <conditionalFormatting sqref="T247">
    <cfRule type="cellIs" dxfId="4315" priority="30" stopIfTrue="1" operator="notEqual">
      <formula>T248+T249+T250</formula>
    </cfRule>
  </conditionalFormatting>
  <conditionalFormatting sqref="T251">
    <cfRule type="cellIs" dxfId="4314" priority="29" stopIfTrue="1" operator="notEqual">
      <formula>T252+T253+T254</formula>
    </cfRule>
  </conditionalFormatting>
  <conditionalFormatting sqref="U247">
    <cfRule type="cellIs" dxfId="4313" priority="28" stopIfTrue="1" operator="notEqual">
      <formula>U248+U249+U250</formula>
    </cfRule>
  </conditionalFormatting>
  <conditionalFormatting sqref="U251">
    <cfRule type="cellIs" dxfId="4312" priority="27" stopIfTrue="1" operator="notEqual">
      <formula>U252+U253+U254</formula>
    </cfRule>
  </conditionalFormatting>
  <conditionalFormatting sqref="I255">
    <cfRule type="cellIs" dxfId="4311" priority="26" stopIfTrue="1" operator="notEqual">
      <formula>$P$246+$P$247+$P$251</formula>
    </cfRule>
  </conditionalFormatting>
  <conditionalFormatting sqref="H255">
    <cfRule type="cellIs" dxfId="4310" priority="25" stopIfTrue="1" operator="notEqual">
      <formula>$Q$246+$Q$247+$Q$251</formula>
    </cfRule>
  </conditionalFormatting>
  <conditionalFormatting sqref="G255">
    <cfRule type="cellIs" dxfId="4309" priority="24" stopIfTrue="1" operator="notEqual">
      <formula>$R$246+$R$247+$R$251</formula>
    </cfRule>
  </conditionalFormatting>
  <conditionalFormatting sqref="F255">
    <cfRule type="cellIs" dxfId="4308" priority="23" stopIfTrue="1" operator="notEqual">
      <formula>$S$246+$S$247+$S$251</formula>
    </cfRule>
  </conditionalFormatting>
  <conditionalFormatting sqref="E255">
    <cfRule type="cellIs" dxfId="4307" priority="22" stopIfTrue="1" operator="notEqual">
      <formula>$T$246+$T$247+$T$251</formula>
    </cfRule>
  </conditionalFormatting>
  <conditionalFormatting sqref="D255">
    <cfRule type="cellIs" dxfId="4306" priority="21" stopIfTrue="1" operator="notEqual">
      <formula>$U$246+$U$247+$U$251</formula>
    </cfRule>
  </conditionalFormatting>
  <conditionalFormatting sqref="D70">
    <cfRule type="cellIs" dxfId="4305" priority="7" stopIfTrue="1" operator="notEqual">
      <formula>D68+$D$69-$D$71-D$29</formula>
    </cfRule>
  </conditionalFormatting>
  <conditionalFormatting sqref="F70">
    <cfRule type="cellIs" dxfId="4304" priority="6" stopIfTrue="1" operator="notEqual">
      <formula>$F$69+$F$68-$F$71-$F$29</formula>
    </cfRule>
  </conditionalFormatting>
  <conditionalFormatting sqref="I27">
    <cfRule type="cellIs" dxfId="4303" priority="289" stopIfTrue="1" operator="notEqual">
      <formula>P18-I24</formula>
    </cfRule>
  </conditionalFormatting>
  <conditionalFormatting sqref="P20">
    <cfRule type="cellIs" dxfId="4302" priority="2" stopIfTrue="1" operator="notEqual">
      <formula>P23+P24+P25</formula>
    </cfRule>
  </conditionalFormatting>
  <conditionalFormatting sqref="S20">
    <cfRule type="cellIs" dxfId="4301" priority="1" stopIfTrue="1" operator="notEqual">
      <formula>S23+S24+S25</formula>
    </cfRule>
  </conditionalFormatting>
  <conditionalFormatting sqref="D271:I271">
    <cfRule type="cellIs" dxfId="4300" priority="435" stopIfTrue="1" operator="notEqual">
      <formula>D272+D274+D275</formula>
    </cfRule>
  </conditionalFormatting>
  <conditionalFormatting sqref="H228:I228 E228:F228 Q228:U228">
    <cfRule type="cellIs" dxfId="4299" priority="3443" stopIfTrue="1" operator="notEqual">
      <formula>E229+#REF!</formula>
    </cfRule>
  </conditionalFormatting>
  <conditionalFormatting sqref="H68">
    <cfRule type="cellIs" dxfId="4298" priority="7721" stopIfTrue="1" operator="notEqual">
      <formula>$Q$42-$H$46-$H$52-$H$63</formula>
    </cfRule>
  </conditionalFormatting>
  <conditionalFormatting sqref="H176">
    <cfRule type="cellIs" dxfId="4297" priority="7722" stopIfTrue="1" operator="notEqual">
      <formula>$Q$140+$Q$144+$Q$148+$Q$159+$Q$167-$H$144-$H$148-$H$159-$H$167</formula>
    </cfRule>
  </conditionalFormatting>
  <conditionalFormatting sqref="H195">
    <cfRule type="cellIs" dxfId="4296" priority="7723" stopIfTrue="1" operator="notEqual">
      <formula>$Q$188+$Q$190-$H$190</formula>
    </cfRule>
  </conditionalFormatting>
  <conditionalFormatting sqref="H214">
    <cfRule type="cellIs" dxfId="4295" priority="7724" stopIfTrue="1" operator="notEqual">
      <formula>$Q$207+$Q$209+$Q$212-$H$209-$H$212</formula>
    </cfRule>
  </conditionalFormatting>
  <conditionalFormatting sqref="H126">
    <cfRule type="cellIs" dxfId="4294" priority="7725" stopIfTrue="1" operator="notEqual">
      <formula>Q82+Q83+Q86+Q92+Q102+Q105-H105</formula>
    </cfRule>
  </conditionalFormatting>
  <conditionalFormatting sqref="H27">
    <cfRule type="cellIs" dxfId="4293" priority="7726" stopIfTrue="1" operator="notEqual">
      <formula>Q18-H24</formula>
    </cfRule>
  </conditionalFormatting>
  <conditionalFormatting sqref="G68">
    <cfRule type="cellIs" dxfId="4292" priority="7727" stopIfTrue="1" operator="notEqual">
      <formula>$R$42-$G$46-$G$52-$G$63</formula>
    </cfRule>
  </conditionalFormatting>
  <conditionalFormatting sqref="G126">
    <cfRule type="cellIs" dxfId="4291" priority="7728" stopIfTrue="1" operator="notEqual">
      <formula>R82+R83+R86+R92+R102+R105-G105</formula>
    </cfRule>
  </conditionalFormatting>
  <conditionalFormatting sqref="G176">
    <cfRule type="cellIs" dxfId="4290" priority="7729" stopIfTrue="1" operator="notEqual">
      <formula>$R$140+$R$144+$R$148+$R$159+$R$167-$G$144-$G$148-$G$159-$G$167</formula>
    </cfRule>
  </conditionalFormatting>
  <conditionalFormatting sqref="G195">
    <cfRule type="cellIs" dxfId="4289" priority="7730" stopIfTrue="1" operator="notEqual">
      <formula>$R$188+$R$190-$G$190</formula>
    </cfRule>
  </conditionalFormatting>
  <conditionalFormatting sqref="G214">
    <cfRule type="cellIs" dxfId="4288" priority="7731" stopIfTrue="1" operator="notEqual">
      <formula>$R$207+$R$209+$R$212-$G$209-$G$212</formula>
    </cfRule>
  </conditionalFormatting>
  <conditionalFormatting sqref="G27">
    <cfRule type="cellIs" dxfId="4287" priority="7732" stopIfTrue="1" operator="notEqual">
      <formula>R18-G24</formula>
    </cfRule>
  </conditionalFormatting>
  <conditionalFormatting sqref="F126">
    <cfRule type="cellIs" dxfId="4286" priority="7733" stopIfTrue="1" operator="notEqual">
      <formula>S82+S83+S86+S92+S102+S105-F105</formula>
    </cfRule>
  </conditionalFormatting>
  <conditionalFormatting sqref="F176">
    <cfRule type="cellIs" dxfId="4285" priority="7734" stopIfTrue="1" operator="notEqual">
      <formula>$S$140+$S$144+$S$148+$S$159+$S$167-$F$144-$F$148-$F$159-$F$167</formula>
    </cfRule>
  </conditionalFormatting>
  <conditionalFormatting sqref="F195">
    <cfRule type="cellIs" dxfId="4284" priority="7735" stopIfTrue="1" operator="notEqual">
      <formula>$S$188+$S$190-$F$190</formula>
    </cfRule>
  </conditionalFormatting>
  <conditionalFormatting sqref="F214">
    <cfRule type="cellIs" dxfId="4283" priority="7736" stopIfTrue="1" operator="notEqual">
      <formula>$S$207+$S$209+$S$212-$F$209-$F$212</formula>
    </cfRule>
  </conditionalFormatting>
  <conditionalFormatting sqref="F69">
    <cfRule type="cellIs" dxfId="4282" priority="7737" stopIfTrue="1" operator="notEqual">
      <formula>$S$42-$F$46-$F$52-$F$63-$F$68</formula>
    </cfRule>
  </conditionalFormatting>
  <conditionalFormatting sqref="F27">
    <cfRule type="cellIs" dxfId="4281" priority="7738" stopIfTrue="1" operator="notEqual">
      <formula>S18-F24</formula>
    </cfRule>
  </conditionalFormatting>
  <conditionalFormatting sqref="E68">
    <cfRule type="cellIs" dxfId="4280" priority="7739" stopIfTrue="1" operator="notEqual">
      <formula>$T$42-$E$46-$E$52-$E$63</formula>
    </cfRule>
  </conditionalFormatting>
  <conditionalFormatting sqref="E126">
    <cfRule type="cellIs" dxfId="4279" priority="7740" stopIfTrue="1" operator="notEqual">
      <formula>T82+T83+T86+T92+T102+T105-E105</formula>
    </cfRule>
  </conditionalFormatting>
  <conditionalFormatting sqref="E176">
    <cfRule type="cellIs" dxfId="4278" priority="7741" stopIfTrue="1" operator="notEqual">
      <formula>$T$140+$T$144+$T$148+$T$159+$T$167-$E$144-$E$148-$E$159-$E$167</formula>
    </cfRule>
  </conditionalFormatting>
  <conditionalFormatting sqref="E195">
    <cfRule type="cellIs" dxfId="4277" priority="7742" stopIfTrue="1" operator="notEqual">
      <formula>$T$188+$T$190-$E$190</formula>
    </cfRule>
  </conditionalFormatting>
  <conditionalFormatting sqref="E214">
    <cfRule type="cellIs" dxfId="4276" priority="7743" stopIfTrue="1" operator="notEqual">
      <formula>$T$207+$T$209+$T$212-$E$209-$E$212</formula>
    </cfRule>
  </conditionalFormatting>
  <conditionalFormatting sqref="E27">
    <cfRule type="cellIs" dxfId="4275" priority="7744" stopIfTrue="1" operator="notEqual">
      <formula>T18-E24</formula>
    </cfRule>
  </conditionalFormatting>
  <conditionalFormatting sqref="U18">
    <cfRule type="cellIs" dxfId="4274" priority="7745" stopIfTrue="1" operator="notEqual">
      <formula>P18+Q18+R18+S18+T18</formula>
    </cfRule>
    <cfRule type="cellIs" dxfId="4273" priority="7746" stopIfTrue="1" operator="notEqual">
      <formula>U21+U22+U23</formula>
    </cfRule>
  </conditionalFormatting>
  <conditionalFormatting sqref="D126">
    <cfRule type="cellIs" dxfId="4272" priority="7747" stopIfTrue="1" operator="notEqual">
      <formula>U82+U83+U86+U92+U102+U105-D105</formula>
    </cfRule>
  </conditionalFormatting>
  <conditionalFormatting sqref="D176">
    <cfRule type="cellIs" dxfId="4271" priority="7748" stopIfTrue="1" operator="notEqual">
      <formula>$U$140+$U$144+$U$148+$U$159+$U$167-$D$144-$D$148-$D$159-$D$167</formula>
    </cfRule>
  </conditionalFormatting>
  <conditionalFormatting sqref="D195">
    <cfRule type="cellIs" dxfId="4270" priority="7749" stopIfTrue="1" operator="notEqual">
      <formula>$U$188+$U$190-$D$190</formula>
    </cfRule>
  </conditionalFormatting>
  <conditionalFormatting sqref="D214">
    <cfRule type="cellIs" dxfId="4269" priority="7750" stopIfTrue="1" operator="notEqual">
      <formula>$U$207+$U$209+$U$212-$D$209-$D$212</formula>
    </cfRule>
  </conditionalFormatting>
  <conditionalFormatting sqref="D27">
    <cfRule type="cellIs" dxfId="4268" priority="7751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5703125" style="9" bestFit="1" customWidth="1"/>
    <col min="6" max="6" width="10.85546875" style="9" bestFit="1" customWidth="1"/>
    <col min="7" max="7" width="10.5703125" style="9" bestFit="1" customWidth="1"/>
    <col min="8" max="8" width="11.42578125" style="9" bestFit="1" customWidth="1"/>
    <col min="9" max="9" width="10.8554687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" style="9" bestFit="1" customWidth="1"/>
    <col min="19" max="19" width="9.42578125" style="9" bestFit="1" customWidth="1"/>
    <col min="20" max="20" width="7.42578125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341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'[1]2001'!U34</f>
        <v>926788</v>
      </c>
      <c r="Q18" s="147">
        <f>'[1]2001'!W34</f>
        <v>48005</v>
      </c>
      <c r="R18" s="147">
        <f>'[1]2001'!Y34</f>
        <v>111726</v>
      </c>
      <c r="S18" s="147">
        <f>'[1]2001'!AA34</f>
        <v>220053</v>
      </c>
      <c r="T18" s="147">
        <f>'[1]2001'!AC34</f>
        <v>8715</v>
      </c>
      <c r="U18" s="147">
        <f>'[1]2001'!AE34</f>
        <v>1315287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'[1]2001'!Y36+'[1]2001'!Y38+'[1]2001'!Y41</f>
        <v>11779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'[1]2001'!U36</f>
        <v>920611</v>
      </c>
      <c r="Q21" s="147">
        <f>'[1]2001'!W36+'[1]2001'!W37</f>
        <v>47886</v>
      </c>
      <c r="R21" s="147">
        <f>'[1]2001'!Y36</f>
        <v>6464</v>
      </c>
      <c r="S21" s="147">
        <f>'[1]2001'!AA36</f>
        <v>171490</v>
      </c>
      <c r="T21" s="147">
        <f>'[1]2001'!AC36</f>
        <v>2166</v>
      </c>
      <c r="U21" s="147">
        <f>'[1]2001'!AE36+'[1]2001'!AE37</f>
        <v>1148617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'[1]2001'!U38</f>
        <v>6177</v>
      </c>
      <c r="Q22" s="147">
        <f>'[1]2001'!W38</f>
        <v>119</v>
      </c>
      <c r="R22" s="147">
        <f>'[1]2001'!Y38</f>
        <v>3407</v>
      </c>
      <c r="S22" s="147">
        <f>'[1]2001'!AA38</f>
        <v>48563</v>
      </c>
      <c r="T22" s="147">
        <f>'[1]2001'!AC38</f>
        <v>0</v>
      </c>
      <c r="U22" s="147">
        <f>'[1]2001'!AE38</f>
        <v>58266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'[1]2001'!Y39</f>
        <v>101855</v>
      </c>
      <c r="S23" s="147"/>
      <c r="T23" s="147">
        <f>'[1]2001'!AC39</f>
        <v>6549</v>
      </c>
      <c r="U23" s="147">
        <f>'[1]2001'!AE39</f>
        <v>108404</v>
      </c>
    </row>
    <row r="24" spans="4:52" s="121" customFormat="1" ht="12" customHeight="1" x14ac:dyDescent="0.2">
      <c r="D24" s="130">
        <f>'[1]2001'!D42</f>
        <v>676169</v>
      </c>
      <c r="E24" s="130">
        <f>'[1]2001'!F42</f>
        <v>4319</v>
      </c>
      <c r="F24" s="130">
        <f>'[1]2001'!H42</f>
        <v>50533</v>
      </c>
      <c r="G24" s="130">
        <f>'[1]2001'!J42</f>
        <v>28279</v>
      </c>
      <c r="H24" s="130">
        <f>'[1]2001'!L42</f>
        <v>18362</v>
      </c>
      <c r="I24" s="130">
        <f>'[1]2001'!N42</f>
        <v>574676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'[1]2001'!AE47</f>
        <v>61875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'[1]2001'!D50</f>
        <v>700993</v>
      </c>
      <c r="E27" s="134">
        <f>'[1]2001'!F50</f>
        <v>4396</v>
      </c>
      <c r="F27" s="134">
        <f>'[1]2001'!H50</f>
        <v>169520</v>
      </c>
      <c r="G27" s="134">
        <f>'[1]2001'!J50</f>
        <v>83447</v>
      </c>
      <c r="H27" s="134">
        <f>'[1]2001'!L50</f>
        <v>29643</v>
      </c>
      <c r="I27" s="134">
        <f>'[1]2001'!N50</f>
        <v>352112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'[1]2001'!D52</f>
        <v>88510</v>
      </c>
      <c r="E29" s="130">
        <f>'[1]2001'!F52</f>
        <v>742</v>
      </c>
      <c r="F29" s="130">
        <f>'[1]2001'!H52</f>
        <v>16958</v>
      </c>
      <c r="G29" s="130">
        <f>'[1]2001'!J52</f>
        <v>14337</v>
      </c>
      <c r="H29" s="130">
        <f>'[1]2001'!L52</f>
        <v>3763</v>
      </c>
      <c r="I29" s="130">
        <f>'[1]2001'!N52</f>
        <v>52710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'[1]2001'!D55</f>
        <v>612483</v>
      </c>
      <c r="E30" s="136">
        <f>'[1]2001'!F55</f>
        <v>3654</v>
      </c>
      <c r="F30" s="136">
        <f>'[1]2001'!H55</f>
        <v>152562</v>
      </c>
      <c r="G30" s="136">
        <f>'[1]2001'!J55</f>
        <v>69110</v>
      </c>
      <c r="H30" s="136">
        <f>'[1]2001'!L55</f>
        <v>25880</v>
      </c>
      <c r="I30" s="136">
        <f>'[1]2001'!N55</f>
        <v>299402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352112</v>
      </c>
      <c r="Q42" s="147">
        <f>H27</f>
        <v>29643</v>
      </c>
      <c r="R42" s="147">
        <f>G27</f>
        <v>83447</v>
      </c>
      <c r="S42" s="147">
        <f>F27</f>
        <v>169520</v>
      </c>
      <c r="T42" s="147">
        <f>E27</f>
        <v>4396</v>
      </c>
      <c r="U42" s="147">
        <f>D27</f>
        <v>700993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299402</v>
      </c>
      <c r="Q44" s="153">
        <f>H30</f>
        <v>25880</v>
      </c>
      <c r="R44" s="153">
        <f>G30</f>
        <v>69110</v>
      </c>
      <c r="S44" s="153">
        <f>F30</f>
        <v>152562</v>
      </c>
      <c r="T44" s="153">
        <f>E30</f>
        <v>3654</v>
      </c>
      <c r="U44" s="153">
        <f>D30</f>
        <v>612483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'[1]2001'!D71</f>
        <v>336894</v>
      </c>
      <c r="E46" s="144">
        <f>'[1]2001'!F71</f>
        <v>3648</v>
      </c>
      <c r="F46" s="144">
        <f>'[1]2001'!H71</f>
        <v>26722</v>
      </c>
      <c r="G46" s="144">
        <f>'[1]2001'!J71</f>
        <v>69011</v>
      </c>
      <c r="H46" s="144">
        <f>'[1]2001'!L71</f>
        <v>15742</v>
      </c>
      <c r="I46" s="144">
        <f>'[1]2001'!N71</f>
        <v>221771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'[1]2001'!D72</f>
        <v>262297</v>
      </c>
      <c r="E47" s="144">
        <f>'[1]2001'!F72</f>
        <v>2791</v>
      </c>
      <c r="F47" s="144">
        <f>'[1]2001'!H72</f>
        <v>21949</v>
      </c>
      <c r="G47" s="144">
        <f>'[1]2001'!J72</f>
        <v>53108</v>
      </c>
      <c r="H47" s="144">
        <f>'[1]2001'!L72</f>
        <v>11942</v>
      </c>
      <c r="I47" s="144">
        <f>'[1]2001'!N72</f>
        <v>172507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'[1]2001'!D73</f>
        <v>74597</v>
      </c>
      <c r="E48" s="144">
        <f>'[1]2001'!F73</f>
        <v>857</v>
      </c>
      <c r="F48" s="144">
        <f>'[1]2001'!H73</f>
        <v>4773</v>
      </c>
      <c r="G48" s="144">
        <f>'[1]2001'!J73</f>
        <v>15903</v>
      </c>
      <c r="H48" s="144">
        <f>'[1]2001'!L73</f>
        <v>3800</v>
      </c>
      <c r="I48" s="144">
        <f>'[1]2001'!N73</f>
        <v>49264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'[1]2001'!D74</f>
        <v>63723</v>
      </c>
      <c r="E50" s="33">
        <f>'[1]2001'!F74</f>
        <v>834</v>
      </c>
      <c r="F50" s="33">
        <f>'[1]2001'!H74</f>
        <v>4553</v>
      </c>
      <c r="G50" s="33">
        <f>'[1]2001'!J74</f>
        <v>10305</v>
      </c>
      <c r="H50" s="33">
        <f>'[1]2001'!L74</f>
        <v>3122</v>
      </c>
      <c r="I50" s="33">
        <f>'[1]2001'!N74</f>
        <v>44909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'[1]2001'!D75</f>
        <v>10874</v>
      </c>
      <c r="E51" s="33">
        <f>'[1]2001'!F75</f>
        <v>23</v>
      </c>
      <c r="F51" s="33">
        <f>'[1]2001'!H75</f>
        <v>220</v>
      </c>
      <c r="G51" s="33">
        <f>'[1]2001'!J75</f>
        <v>5598</v>
      </c>
      <c r="H51" s="33">
        <f>'[1]2001'!L75</f>
        <v>678</v>
      </c>
      <c r="I51" s="33">
        <f>'[1]2001'!N75</f>
        <v>4355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'[1]2001'!D76</f>
        <v>77827</v>
      </c>
      <c r="E52" s="147">
        <f>'[1]2001'!F76</f>
        <v>12</v>
      </c>
      <c r="F52" s="147">
        <f>'[1]2001'!H76</f>
        <v>3346</v>
      </c>
      <c r="G52" s="147">
        <f>'[1]2001'!J76</f>
        <v>99</v>
      </c>
      <c r="H52" s="147">
        <f>'[1]2001'!L76</f>
        <v>311</v>
      </c>
      <c r="I52" s="147">
        <f>'[1]2001'!N76</f>
        <v>4390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'[1]2001'!D77</f>
        <v>69669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'[1]2001'!D78</f>
        <v>40106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'[1]2001'!D79</f>
        <v>1071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'[1]2001'!D80</f>
        <v>28492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'[1]2001'!D81</f>
        <v>8158</v>
      </c>
      <c r="E61" s="147">
        <f>'[1]2001'!F81</f>
        <v>12</v>
      </c>
      <c r="F61" s="147">
        <f>'[1]2001'!H81</f>
        <v>3346</v>
      </c>
      <c r="G61" s="147">
        <f>'[1]2001'!J81</f>
        <v>99</v>
      </c>
      <c r="H61" s="147">
        <f>'[1]2001'!L81</f>
        <v>311</v>
      </c>
      <c r="I61" s="147">
        <f>'[1]2001'!N81</f>
        <v>4390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'[1]2001'!D82</f>
        <v>-13133</v>
      </c>
      <c r="E63" s="147">
        <f>'[1]2001'!F82</f>
        <v>-6</v>
      </c>
      <c r="F63" s="147">
        <f>'[1]2001'!H82</f>
        <v>-1095</v>
      </c>
      <c r="G63" s="147">
        <f>'[1]2001'!J82</f>
        <v>0</v>
      </c>
      <c r="H63" s="147">
        <f>'[1]2001'!L82</f>
        <v>-151</v>
      </c>
      <c r="I63" s="147">
        <f>'[1]2001'!N82</f>
        <v>-4087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'[1]2001'!D83</f>
        <v>-7794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'[1]2001'!D84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'[1]2001'!D85</f>
        <v>-7794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'[1]2001'!D86</f>
        <v>-5339</v>
      </c>
      <c r="E67" s="147">
        <f>'[1]2001'!F86</f>
        <v>-6</v>
      </c>
      <c r="F67" s="147">
        <f>'[1]2001'!H86</f>
        <v>-1095</v>
      </c>
      <c r="G67" s="147"/>
      <c r="H67" s="147">
        <f>'[1]2001'!L86</f>
        <v>-151</v>
      </c>
      <c r="I67" s="147">
        <f>'[1]2001'!N86</f>
        <v>-4087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'[1]2001'!D90</f>
        <v>187452</v>
      </c>
      <c r="E68" s="149">
        <f>'[1]2001'!F90</f>
        <v>742</v>
      </c>
      <c r="F68" s="149">
        <f>'[1]2001'!H90</f>
        <v>28594</v>
      </c>
      <c r="G68" s="149">
        <f>'[1]2001'!J90</f>
        <v>14337</v>
      </c>
      <c r="H68" s="149">
        <f>'[1]2001'!L90</f>
        <v>13741</v>
      </c>
      <c r="I68" s="149">
        <f>'[1]2001'!N90</f>
        <v>130038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'[1]2001'!D91</f>
        <v>111953</v>
      </c>
      <c r="E69" s="149"/>
      <c r="F69" s="149">
        <f>'[1]2001'!H91</f>
        <v>111953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'[1]2001'!D93</f>
        <v>104018</v>
      </c>
      <c r="E70" s="151">
        <f>'[1]2001'!F93</f>
        <v>0</v>
      </c>
      <c r="F70" s="151">
        <f>'[1]2001'!H93</f>
        <v>16712</v>
      </c>
      <c r="G70" s="151">
        <f>'[1]2001'!J93</f>
        <v>0</v>
      </c>
      <c r="H70" s="151">
        <f>'[1]2001'!L93</f>
        <v>9978</v>
      </c>
      <c r="I70" s="151">
        <f>'[1]2001'!N93</f>
        <v>77328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'[1]2001'!D94</f>
        <v>106877</v>
      </c>
      <c r="E71" s="151"/>
      <c r="F71" s="151">
        <f>'[1]2001'!H94</f>
        <v>106877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130038</v>
      </c>
      <c r="Q82" s="147">
        <f>H68</f>
        <v>13741</v>
      </c>
      <c r="R82" s="147">
        <f>G68</f>
        <v>14337</v>
      </c>
      <c r="S82" s="147">
        <f>F68</f>
        <v>28594</v>
      </c>
      <c r="T82" s="147">
        <f>E68</f>
        <v>742</v>
      </c>
      <c r="U82" s="147">
        <f>D68</f>
        <v>187452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111953</v>
      </c>
      <c r="T83" s="147"/>
      <c r="U83" s="147">
        <f>D69</f>
        <v>111953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77328</v>
      </c>
      <c r="Q84" s="147">
        <f>H70</f>
        <v>9978</v>
      </c>
      <c r="R84" s="147">
        <f>G70</f>
        <v>0</v>
      </c>
      <c r="S84" s="147">
        <f>F70</f>
        <v>16712</v>
      </c>
      <c r="T84" s="147">
        <f>E70</f>
        <v>0</v>
      </c>
      <c r="U84" s="147">
        <f>D70</f>
        <v>104018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106877</v>
      </c>
      <c r="T85" s="147"/>
      <c r="U85" s="147">
        <f>D71</f>
        <v>106877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'[1]2001'!AA110</f>
        <v>337035</v>
      </c>
      <c r="T86" s="144"/>
      <c r="U86" s="144">
        <f>'[1]2001'!AE110</f>
        <v>337035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'[1]2001'!AA111</f>
        <v>262426</v>
      </c>
      <c r="T87" s="147"/>
      <c r="U87" s="147">
        <f>'[1]2001'!AE111</f>
        <v>262426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'[1]2001'!AA112</f>
        <v>74609</v>
      </c>
      <c r="T88" s="144"/>
      <c r="U88" s="144">
        <f>'[1]2001'!AE112</f>
        <v>74609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'[1]2001'!AA113</f>
        <v>63735</v>
      </c>
      <c r="T90" s="32"/>
      <c r="U90" s="32">
        <f>'[1]2001'!AE113</f>
        <v>63735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'[1]2001'!AA114</f>
        <v>10874</v>
      </c>
      <c r="T91" s="32"/>
      <c r="U91" s="32">
        <f>'[1]2001'!AE114</f>
        <v>10874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'[1]2001'!Y115</f>
        <v>76816</v>
      </c>
      <c r="S92" s="147"/>
      <c r="T92" s="147"/>
      <c r="U92" s="147">
        <f>'[1]2001'!AE115</f>
        <v>76816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'[1]2001'!Y116</f>
        <v>68658</v>
      </c>
      <c r="S94" s="147"/>
      <c r="T94" s="147"/>
      <c r="U94" s="147">
        <f>'[1]2001'!AE116</f>
        <v>68658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'[1]2001'!Y117</f>
        <v>40106</v>
      </c>
      <c r="S95" s="147"/>
      <c r="T95" s="147"/>
      <c r="U95" s="147">
        <f>'[1]2001'!AE117</f>
        <v>40106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'[1]2001'!Y118</f>
        <v>102</v>
      </c>
      <c r="S96" s="147"/>
      <c r="T96" s="147"/>
      <c r="U96" s="147">
        <f>'[1]2001'!AE118</f>
        <v>102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'[1]2001'!Y119</f>
        <v>28450</v>
      </c>
      <c r="S98" s="147"/>
      <c r="T98" s="147"/>
      <c r="U98" s="147">
        <f>'[1]2001'!AE119</f>
        <v>28450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'[1]2001'!Y120</f>
        <v>8158</v>
      </c>
      <c r="S101" s="147"/>
      <c r="T101" s="147"/>
      <c r="U101" s="147">
        <f>'[1]2001'!AE120</f>
        <v>8158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'[1]2001'!Y121</f>
        <v>-7285</v>
      </c>
      <c r="S102" s="147"/>
      <c r="T102" s="147"/>
      <c r="U102" s="147">
        <f>'[1]2001'!AE121</f>
        <v>-7285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'[1]2001'!Y122</f>
        <v>-3115</v>
      </c>
      <c r="S103" s="147"/>
      <c r="T103" s="147"/>
      <c r="U103" s="147">
        <f>'[1]2001'!AE122</f>
        <v>-3115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'[1]2001'!Y123</f>
        <v>-4170</v>
      </c>
      <c r="S104" s="147"/>
      <c r="T104" s="147"/>
      <c r="U104" s="147">
        <f>'[1]2001'!AE123</f>
        <v>-4170</v>
      </c>
    </row>
    <row r="105" spans="4:52" s="185" customFormat="1" ht="12" customHeight="1" x14ac:dyDescent="0.2">
      <c r="D105" s="147">
        <f>'[1]2001'!D124</f>
        <v>170263</v>
      </c>
      <c r="E105" s="147">
        <f>'[1]2001'!F124</f>
        <v>132</v>
      </c>
      <c r="F105" s="147">
        <f>'[1]2001'!H124</f>
        <v>13708</v>
      </c>
      <c r="G105" s="147">
        <f>'[1]2001'!J124</f>
        <v>20919</v>
      </c>
      <c r="H105" s="147">
        <f>'[1]2001'!L124</f>
        <v>79324</v>
      </c>
      <c r="I105" s="147">
        <f>'[1]2001'!N124</f>
        <v>56180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'[1]2001'!U124</f>
        <v>17030</v>
      </c>
      <c r="Q105" s="147">
        <f>'[1]2001'!W124</f>
        <v>80976</v>
      </c>
      <c r="R105" s="147">
        <f>'[1]2001'!Y124</f>
        <v>9794</v>
      </c>
      <c r="S105" s="147">
        <f>'[1]2001'!AA124</f>
        <v>46845</v>
      </c>
      <c r="T105" s="147">
        <f>'[1]2001'!AC124</f>
        <v>938</v>
      </c>
      <c r="U105" s="147">
        <f>'[1]2001'!AE124</f>
        <v>155583</v>
      </c>
    </row>
    <row r="106" spans="4:52" s="185" customFormat="1" ht="12" customHeight="1" x14ac:dyDescent="0.2">
      <c r="D106" s="147">
        <f>'[1]2001'!D126</f>
        <v>112434</v>
      </c>
      <c r="E106" s="147">
        <f>'[1]2001'!F126</f>
        <v>132</v>
      </c>
      <c r="F106" s="147">
        <f>'[1]2001'!H126</f>
        <v>13097</v>
      </c>
      <c r="G106" s="147">
        <f>'[1]2001'!J126</f>
        <v>20912</v>
      </c>
      <c r="H106" s="147">
        <f>'[1]2001'!L126</f>
        <v>52768</v>
      </c>
      <c r="I106" s="147">
        <f>'[1]2001'!N126</f>
        <v>25525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'[1]2001'!U126</f>
        <v>5722</v>
      </c>
      <c r="Q106" s="147">
        <f>'[1]2001'!W126</f>
        <v>70243</v>
      </c>
      <c r="R106" s="147">
        <f>'[1]2001'!Y126</f>
        <v>3461</v>
      </c>
      <c r="S106" s="147">
        <f>'[1]2001'!AA126</f>
        <v>22566</v>
      </c>
      <c r="T106" s="147">
        <f>'[1]2001'!AC126</f>
        <v>856</v>
      </c>
      <c r="U106" s="147">
        <f>'[1]2001'!AE126</f>
        <v>102848</v>
      </c>
    </row>
    <row r="107" spans="4:52" s="185" customFormat="1" ht="12" customHeight="1" x14ac:dyDescent="0.2">
      <c r="D107" s="147">
        <f>'[1]2001'!D129</f>
        <v>41119</v>
      </c>
      <c r="E107" s="147"/>
      <c r="F107" s="147"/>
      <c r="G107" s="147">
        <f>'[1]2001'!J129</f>
        <v>0</v>
      </c>
      <c r="H107" s="147">
        <f>'[1]2001'!L129</f>
        <v>12928</v>
      </c>
      <c r="I107" s="147">
        <f>'[1]2001'!N129</f>
        <v>28191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'[1]2001'!U129</f>
        <v>10972</v>
      </c>
      <c r="Q107" s="147">
        <f>'[1]2001'!W129</f>
        <v>10515</v>
      </c>
      <c r="R107" s="147">
        <f>'[1]2001'!Y129</f>
        <v>5614</v>
      </c>
      <c r="S107" s="147">
        <f>'[1]2001'!AA129</f>
        <v>10433</v>
      </c>
      <c r="T107" s="147">
        <f>'[1]2001'!AC129</f>
        <v>82</v>
      </c>
      <c r="U107" s="147">
        <f>'[1]2001'!AE129</f>
        <v>37616</v>
      </c>
    </row>
    <row r="108" spans="4:52" s="185" customFormat="1" ht="12" customHeight="1" x14ac:dyDescent="0.2">
      <c r="D108" s="147">
        <f>'[1]2001'!D130</f>
        <v>1704</v>
      </c>
      <c r="E108" s="147"/>
      <c r="F108" s="147"/>
      <c r="G108" s="147">
        <f>'[1]2001'!J130</f>
        <v>0</v>
      </c>
      <c r="H108" s="147">
        <f>'[1]2001'!L130</f>
        <v>82</v>
      </c>
      <c r="I108" s="147">
        <f>'[1]2001'!N130</f>
        <v>1622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'[1]2001'!U130</f>
        <v>-51</v>
      </c>
      <c r="Q108" s="147">
        <f>'[1]2001'!W130</f>
        <v>122</v>
      </c>
      <c r="R108" s="147">
        <f>'[1]2001'!Y130</f>
        <v>0</v>
      </c>
      <c r="S108" s="147"/>
      <c r="T108" s="147"/>
      <c r="U108" s="147">
        <f>'[1]2001'!AE130</f>
        <v>71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'[1]2001'!D135</f>
        <v>13546</v>
      </c>
      <c r="E118" s="147">
        <f>'[1]2001'!F135</f>
        <v>0</v>
      </c>
      <c r="F118" s="147">
        <f>'[1]2001'!H135</f>
        <v>0</v>
      </c>
      <c r="G118" s="147">
        <f>'[1]2001'!J135</f>
        <v>0</v>
      </c>
      <c r="H118" s="147">
        <f>'[1]2001'!L135</f>
        <v>13546</v>
      </c>
      <c r="I118" s="147">
        <f>'[1]2001'!N135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'[1]2001'!U135</f>
        <v>303</v>
      </c>
      <c r="Q118" s="147">
        <f>'[1]2001'!W135</f>
        <v>96</v>
      </c>
      <c r="R118" s="147">
        <f>'[1]2001'!Y135</f>
        <v>0</v>
      </c>
      <c r="S118" s="147">
        <f>'[1]2001'!AA135</f>
        <v>13189</v>
      </c>
      <c r="T118" s="147">
        <f>'[1]2001'!AC135</f>
        <v>0</v>
      </c>
      <c r="U118" s="147">
        <f>'[1]2001'!AE135</f>
        <v>13588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'[1]2001'!D139</f>
        <v>1460</v>
      </c>
      <c r="E125" s="147">
        <f>'[1]2001'!F139</f>
        <v>0</v>
      </c>
      <c r="F125" s="147">
        <f>'[1]2001'!H139</f>
        <v>611</v>
      </c>
      <c r="G125" s="147">
        <f>'[1]2001'!J139</f>
        <v>7</v>
      </c>
      <c r="H125" s="147">
        <f>'[1]2001'!L139</f>
        <v>0</v>
      </c>
      <c r="I125" s="147">
        <f>'[1]2001'!N139</f>
        <v>842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'[1]2001'!U139</f>
        <v>84</v>
      </c>
      <c r="Q125" s="147">
        <f>'[1]2001'!W139</f>
        <v>0</v>
      </c>
      <c r="R125" s="147">
        <f>'[1]2001'!Y139</f>
        <v>719</v>
      </c>
      <c r="S125" s="147">
        <f>'[1]2001'!AA139</f>
        <v>657</v>
      </c>
      <c r="T125" s="147">
        <f>'[1]2001'!AC139</f>
        <v>0</v>
      </c>
      <c r="U125" s="147">
        <f>'[1]2001'!AE139</f>
        <v>1460</v>
      </c>
    </row>
    <row r="126" spans="4:21" s="192" customFormat="1" ht="12" customHeight="1" x14ac:dyDescent="0.2">
      <c r="D126" s="149">
        <f>'[1]2001'!D140</f>
        <v>691291</v>
      </c>
      <c r="E126" s="149">
        <f>'[1]2001'!F140</f>
        <v>1548</v>
      </c>
      <c r="F126" s="149">
        <f>'[1]2001'!H140</f>
        <v>510719</v>
      </c>
      <c r="G126" s="149">
        <f>'[1]2001'!J140</f>
        <v>72743</v>
      </c>
      <c r="H126" s="149">
        <f>'[1]2001'!L140</f>
        <v>15393</v>
      </c>
      <c r="I126" s="149">
        <f>'[1]2001'!N140</f>
        <v>90888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'[1]2001'!D142</f>
        <v>602781</v>
      </c>
      <c r="E128" s="151">
        <f>'[1]2001'!F142</f>
        <v>806</v>
      </c>
      <c r="F128" s="151">
        <f>'[1]2001'!H142</f>
        <v>493761</v>
      </c>
      <c r="G128" s="151">
        <f>'[1]2001'!J142</f>
        <v>58406</v>
      </c>
      <c r="H128" s="151">
        <f>'[1]2001'!L142</f>
        <v>11630</v>
      </c>
      <c r="I128" s="151">
        <f>'[1]2001'!N142</f>
        <v>38178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90888</v>
      </c>
      <c r="Q140" s="147">
        <f>H126</f>
        <v>15393</v>
      </c>
      <c r="R140" s="147">
        <f>G126</f>
        <v>72743</v>
      </c>
      <c r="S140" s="147">
        <f>F126</f>
        <v>510719</v>
      </c>
      <c r="T140" s="147">
        <f>E126</f>
        <v>1548</v>
      </c>
      <c r="U140" s="147">
        <f>D126</f>
        <v>691291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38178</v>
      </c>
      <c r="Q142" s="153">
        <f>H128</f>
        <v>11630</v>
      </c>
      <c r="R142" s="153">
        <f>G128</f>
        <v>58406</v>
      </c>
      <c r="S142" s="153">
        <f>F128</f>
        <v>493761</v>
      </c>
      <c r="T142" s="153">
        <f>E128</f>
        <v>806</v>
      </c>
      <c r="U142" s="153">
        <f>D128</f>
        <v>602781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'[1]2001'!D156</f>
        <v>67689</v>
      </c>
      <c r="E144" s="147">
        <f>'[1]2001'!F156</f>
        <v>0</v>
      </c>
      <c r="F144" s="147">
        <f>'[1]2001'!H156</f>
        <v>49650</v>
      </c>
      <c r="G144" s="147">
        <f>'[1]2001'!J156</f>
        <v>8</v>
      </c>
      <c r="H144" s="147">
        <f>'[1]2001'!L156</f>
        <v>3000</v>
      </c>
      <c r="I144" s="147">
        <f>'[1]2001'!N156</f>
        <v>15031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'[1]2001'!Y156</f>
        <v>67520</v>
      </c>
      <c r="S144" s="147"/>
      <c r="T144" s="147"/>
      <c r="U144" s="147">
        <f>'[1]2001'!AE156</f>
        <v>67520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'[1]2001'!D157</f>
        <v>64867</v>
      </c>
      <c r="E146" s="147">
        <f>'[1]2001'!F157</f>
        <v>0</v>
      </c>
      <c r="F146" s="147">
        <f>'[1]2001'!H157</f>
        <v>46828</v>
      </c>
      <c r="G146" s="147">
        <f>'[1]2001'!J157</f>
        <v>8</v>
      </c>
      <c r="H146" s="147">
        <f>'[1]2001'!L157</f>
        <v>3000</v>
      </c>
      <c r="I146" s="147">
        <f>'[1]2001'!N157</f>
        <v>15031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'[1]2001'!Y157</f>
        <v>64698</v>
      </c>
      <c r="S146" s="147"/>
      <c r="T146" s="147"/>
      <c r="U146" s="147">
        <f>'[1]2001'!AE157</f>
        <v>64698</v>
      </c>
    </row>
    <row r="147" spans="4:21" s="46" customFormat="1" ht="12" customHeight="1" x14ac:dyDescent="0.2">
      <c r="D147" s="147">
        <f>'[1]2001'!D158</f>
        <v>2822</v>
      </c>
      <c r="E147" s="147">
        <f>'[1]2001'!F158</f>
        <v>0</v>
      </c>
      <c r="F147" s="147">
        <f>'[1]2001'!H158</f>
        <v>2822</v>
      </c>
      <c r="G147" s="147">
        <f>'[1]2001'!J158</f>
        <v>0</v>
      </c>
      <c r="H147" s="147">
        <f>'[1]2001'!L158</f>
        <v>0</v>
      </c>
      <c r="I147" s="147">
        <f>'[1]2001'!N158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'[1]2001'!Y158</f>
        <v>2822</v>
      </c>
      <c r="S147" s="147"/>
      <c r="T147" s="147"/>
      <c r="U147" s="147">
        <f>'[1]2001'!AE158</f>
        <v>2822</v>
      </c>
    </row>
    <row r="148" spans="4:21" s="175" customFormat="1" ht="12" customHeight="1" x14ac:dyDescent="0.2">
      <c r="D148" s="147">
        <f>'[1]2001'!D159</f>
        <v>98386</v>
      </c>
      <c r="E148" s="147"/>
      <c r="F148" s="147">
        <f>'[1]2001'!H159</f>
        <v>98386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'[1]2001'!U159</f>
        <v>4359</v>
      </c>
      <c r="Q148" s="147">
        <f>'[1]2001'!W159</f>
        <v>5582</v>
      </c>
      <c r="R148" s="147">
        <f>'[1]2001'!Y159</f>
        <v>88138</v>
      </c>
      <c r="S148" s="147">
        <f>'[1]2001'!AA159</f>
        <v>220</v>
      </c>
      <c r="T148" s="147">
        <f>'[1]2001'!AC159</f>
        <v>23</v>
      </c>
      <c r="U148" s="147">
        <f>'[1]2001'!AE159</f>
        <v>98322</v>
      </c>
    </row>
    <row r="149" spans="4:21" s="46" customFormat="1" ht="12" customHeight="1" x14ac:dyDescent="0.2">
      <c r="D149" s="147">
        <f>'[1]2001'!D160</f>
        <v>63696</v>
      </c>
      <c r="E149" s="147"/>
      <c r="F149" s="147">
        <f>'[1]2001'!H160</f>
        <v>63696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'[1]2001'!U160</f>
        <v>0</v>
      </c>
      <c r="Q149" s="147">
        <f>'[1]2001'!W160</f>
        <v>4043</v>
      </c>
      <c r="R149" s="147">
        <f>'[1]2001'!Y160</f>
        <v>59680</v>
      </c>
      <c r="S149" s="147"/>
      <c r="T149" s="147"/>
      <c r="U149" s="147">
        <f>'[1]2001'!AE160</f>
        <v>63723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'[1]2001'!D163</f>
        <v>10874</v>
      </c>
      <c r="E151" s="147"/>
      <c r="F151" s="147">
        <f>'[1]2001'!H163</f>
        <v>10874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'[1]2001'!U163</f>
        <v>4359</v>
      </c>
      <c r="Q151" s="147">
        <f>'[1]2001'!W163</f>
        <v>674</v>
      </c>
      <c r="R151" s="147">
        <f>'[1]2001'!Y163</f>
        <v>5598</v>
      </c>
      <c r="S151" s="147">
        <f>'[1]2001'!AA163</f>
        <v>220</v>
      </c>
      <c r="T151" s="147">
        <f>'[1]2001'!AC163</f>
        <v>23</v>
      </c>
      <c r="U151" s="147">
        <f>'[1]2001'!AE163</f>
        <v>10874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'[1]2001'!D166</f>
        <v>23282</v>
      </c>
      <c r="E153" s="147"/>
      <c r="F153" s="147">
        <f>'[1]2001'!H166</f>
        <v>23282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'[1]2001'!U166</f>
        <v>0</v>
      </c>
      <c r="Q153" s="147">
        <f>'[1]2001'!W166</f>
        <v>331</v>
      </c>
      <c r="R153" s="147">
        <f>'[1]2001'!Y166</f>
        <v>22860</v>
      </c>
      <c r="S153" s="147">
        <f>'[1]2001'!AA166</f>
        <v>0</v>
      </c>
      <c r="T153" s="147">
        <f>'[1]2001'!AC166</f>
        <v>0</v>
      </c>
      <c r="U153" s="147">
        <f>'[1]2001'!AE166</f>
        <v>23191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'[1]2001'!D169</f>
        <v>991</v>
      </c>
      <c r="E155" s="147"/>
      <c r="F155" s="147">
        <f>'[1]2001'!H169</f>
        <v>991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'[1]2001'!U169</f>
        <v>0</v>
      </c>
      <c r="Q155" s="147">
        <f>'[1]2001'!W169</f>
        <v>991</v>
      </c>
      <c r="R155" s="147">
        <f>'[1]2001'!Y169</f>
        <v>0</v>
      </c>
      <c r="S155" s="147">
        <f>'[1]2001'!AA169</f>
        <v>0</v>
      </c>
      <c r="T155" s="147">
        <f>'[1]2001'!AC169</f>
        <v>0</v>
      </c>
      <c r="U155" s="147">
        <f>'[1]2001'!AE169</f>
        <v>991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'[1]2001'!D172</f>
        <v>-457</v>
      </c>
      <c r="E157" s="147"/>
      <c r="F157" s="147">
        <f>'[1]2001'!H172</f>
        <v>-457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'[1]2001'!W172</f>
        <v>-457</v>
      </c>
      <c r="R157" s="147">
        <f>'[1]2001'!Y172</f>
        <v>0</v>
      </c>
      <c r="S157" s="147"/>
      <c r="T157" s="147"/>
      <c r="U157" s="147">
        <f>'[1]2001'!AE172</f>
        <v>-457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'[1]2001'!D173</f>
        <v>87152</v>
      </c>
      <c r="E159" s="147">
        <f>'[1]2001'!F173</f>
        <v>28</v>
      </c>
      <c r="F159" s="147">
        <f>'[1]2001'!H173</f>
        <v>175</v>
      </c>
      <c r="G159" s="147">
        <f>'[1]2001'!J173</f>
        <v>79919</v>
      </c>
      <c r="H159" s="147">
        <f>'[1]2001'!L173</f>
        <v>3472</v>
      </c>
      <c r="I159" s="147">
        <f>'[1]2001'!N173</f>
        <v>3558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'[1]2001'!AA173</f>
        <v>88306</v>
      </c>
      <c r="T159" s="147"/>
      <c r="U159" s="147">
        <f>'[1]2001'!AE173</f>
        <v>88306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'[1]2001'!D174</f>
        <v>68452</v>
      </c>
      <c r="E161" s="32"/>
      <c r="F161" s="32"/>
      <c r="G161" s="32">
        <f>'[1]2001'!J174</f>
        <v>68452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'[1]2001'!AA174</f>
        <v>69606</v>
      </c>
      <c r="T161" s="32"/>
      <c r="U161" s="32">
        <f>'[1]2001'!AE174</f>
        <v>69606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'[1]2001'!D177</f>
        <v>14529</v>
      </c>
      <c r="E163" s="32"/>
      <c r="F163" s="32">
        <f>'[1]2001'!H177</f>
        <v>175</v>
      </c>
      <c r="G163" s="32">
        <f>'[1]2001'!J177</f>
        <v>7324</v>
      </c>
      <c r="H163" s="32">
        <f>'[1]2001'!L177</f>
        <v>3472</v>
      </c>
      <c r="I163" s="32">
        <f>'[1]2001'!N177</f>
        <v>3558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'[1]2001'!AA177</f>
        <v>14529</v>
      </c>
      <c r="T163" s="32"/>
      <c r="U163" s="32">
        <f>'[1]2001'!AE177</f>
        <v>14529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'[1]2001'!D180</f>
        <v>4171</v>
      </c>
      <c r="E165" s="32">
        <f>'[1]2001'!F180</f>
        <v>28</v>
      </c>
      <c r="F165" s="32"/>
      <c r="G165" s="32">
        <f>'[1]2001'!J180</f>
        <v>4143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'[1]2001'!AA180</f>
        <v>4171</v>
      </c>
      <c r="T165" s="32"/>
      <c r="U165" s="32">
        <f>'[1]2001'!AE180</f>
        <v>4171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'[1]2001'!D181</f>
        <v>174256</v>
      </c>
      <c r="E167" s="147">
        <f>'[1]2001'!F181</f>
        <v>1442</v>
      </c>
      <c r="F167" s="147">
        <f>'[1]2001'!H181</f>
        <v>36375</v>
      </c>
      <c r="G167" s="147">
        <f>'[1]2001'!J181</f>
        <v>108046</v>
      </c>
      <c r="H167" s="147">
        <f>'[1]2001'!L181</f>
        <v>18720</v>
      </c>
      <c r="I167" s="147">
        <f>'[1]2001'!N181</f>
        <v>9673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'[1]2001'!U181</f>
        <v>4289</v>
      </c>
      <c r="Q167" s="147">
        <f>'[1]2001'!W181</f>
        <v>17803</v>
      </c>
      <c r="R167" s="147">
        <f>'[1]2001'!Y181</f>
        <v>101232</v>
      </c>
      <c r="S167" s="147">
        <f>'[1]2001'!AA181</f>
        <v>36487</v>
      </c>
      <c r="T167" s="147">
        <f>'[1]2001'!AC181</f>
        <v>8497</v>
      </c>
      <c r="U167" s="147">
        <f>'[1]2001'!AE181</f>
        <v>168308</v>
      </c>
    </row>
    <row r="168" spans="4:21" s="185" customFormat="1" ht="12" customHeight="1" x14ac:dyDescent="0.2">
      <c r="D168" s="147">
        <f>'[1]2001'!D182</f>
        <v>15971</v>
      </c>
      <c r="E168" s="147">
        <f>'[1]2001'!F182</f>
        <v>24</v>
      </c>
      <c r="F168" s="147">
        <f>'[1]2001'!H182</f>
        <v>8997</v>
      </c>
      <c r="G168" s="147">
        <f>'[1]2001'!J182</f>
        <v>126</v>
      </c>
      <c r="H168" s="147">
        <f>'[1]2001'!L182</f>
        <v>2370</v>
      </c>
      <c r="I168" s="147">
        <f>'[1]2001'!N182</f>
        <v>4454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'[1]2001'!W182</f>
        <v>15124</v>
      </c>
      <c r="R168" s="147"/>
      <c r="S168" s="147"/>
      <c r="T168" s="147"/>
      <c r="U168" s="147">
        <f>'[1]2001'!AE182</f>
        <v>15124</v>
      </c>
    </row>
    <row r="169" spans="4:21" s="185" customFormat="1" ht="12" customHeight="1" x14ac:dyDescent="0.2">
      <c r="D169" s="147">
        <f>'[1]2001'!D183</f>
        <v>15124</v>
      </c>
      <c r="E169" s="147"/>
      <c r="F169" s="147"/>
      <c r="G169" s="147"/>
      <c r="H169" s="147">
        <f>'[1]2001'!L183</f>
        <v>15124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'[1]2001'!U183</f>
        <v>3561</v>
      </c>
      <c r="Q169" s="147">
        <f>'[1]2001'!W183</f>
        <v>2241</v>
      </c>
      <c r="R169" s="147">
        <f>'[1]2001'!Y183</f>
        <v>102</v>
      </c>
      <c r="S169" s="147">
        <f>'[1]2001'!AA183</f>
        <v>9970</v>
      </c>
      <c r="T169" s="147">
        <f>'[1]2001'!AC183</f>
        <v>26</v>
      </c>
      <c r="U169" s="147">
        <f>'[1]2001'!AE183</f>
        <v>15900</v>
      </c>
    </row>
    <row r="170" spans="4:21" s="185" customFormat="1" ht="12" customHeight="1" x14ac:dyDescent="0.2">
      <c r="D170" s="147">
        <f>'[1]2001'!D184</f>
        <v>96752</v>
      </c>
      <c r="E170" s="147"/>
      <c r="F170" s="147"/>
      <c r="G170" s="147">
        <f>'[1]2001'!J184</f>
        <v>96752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'[1]2001'!Y184</f>
        <v>96752</v>
      </c>
      <c r="S170" s="147"/>
      <c r="T170" s="147"/>
      <c r="U170" s="147">
        <f>'[1]2001'!AE184</f>
        <v>96752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'[1]2001'!D185</f>
        <v>670</v>
      </c>
      <c r="E172" s="147"/>
      <c r="F172" s="147"/>
      <c r="G172" s="147">
        <f>'[1]2001'!J185</f>
        <v>670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'[1]2001'!Y185</f>
        <v>1101</v>
      </c>
      <c r="S172" s="147"/>
      <c r="T172" s="147"/>
      <c r="U172" s="147">
        <f>'[1]2001'!AE185</f>
        <v>1101</v>
      </c>
    </row>
    <row r="173" spans="4:21" s="185" customFormat="1" ht="12" customHeight="1" x14ac:dyDescent="0.2">
      <c r="D173" s="147">
        <f>'[1]2001'!D187</f>
        <v>40015</v>
      </c>
      <c r="E173" s="147">
        <f>'[1]2001'!F187</f>
        <v>1418</v>
      </c>
      <c r="F173" s="147">
        <f>'[1]2001'!H187</f>
        <v>27378</v>
      </c>
      <c r="G173" s="147">
        <f>'[1]2001'!J187</f>
        <v>4774</v>
      </c>
      <c r="H173" s="147">
        <f>'[1]2001'!L187</f>
        <v>1226</v>
      </c>
      <c r="I173" s="147">
        <f>'[1]2001'!N187</f>
        <v>5219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'[1]2001'!U187</f>
        <v>728</v>
      </c>
      <c r="Q173" s="147">
        <f>'[1]2001'!W187</f>
        <v>438</v>
      </c>
      <c r="R173" s="147">
        <f>'[1]2001'!Y187</f>
        <v>3277</v>
      </c>
      <c r="S173" s="147">
        <f>'[1]2001'!AA187</f>
        <v>26517</v>
      </c>
      <c r="T173" s="147">
        <f>'[1]2001'!AC187</f>
        <v>8471</v>
      </c>
      <c r="U173" s="147">
        <f>'[1]2001'!AE187</f>
        <v>39431</v>
      </c>
    </row>
    <row r="174" spans="4:21" s="185" customFormat="1" ht="12" customHeight="1" x14ac:dyDescent="0.2">
      <c r="D174" s="147">
        <f>'[1]2001'!D188</f>
        <v>5724</v>
      </c>
      <c r="E174" s="147"/>
      <c r="F174" s="147"/>
      <c r="G174" s="147">
        <f>'[1]2001'!J188</f>
        <v>5724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'[1]2001'!D189</f>
        <v>686264</v>
      </c>
      <c r="E176" s="149">
        <f>'[1]2001'!F189</f>
        <v>8598</v>
      </c>
      <c r="F176" s="149">
        <f>'[1]2001'!H189</f>
        <v>451146</v>
      </c>
      <c r="G176" s="149">
        <f>'[1]2001'!J189</f>
        <v>141660</v>
      </c>
      <c r="H176" s="149">
        <f>'[1]2001'!L189</f>
        <v>13586</v>
      </c>
      <c r="I176" s="149">
        <f>'[1]2001'!N189</f>
        <v>71274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'[1]2001'!D191</f>
        <v>597754</v>
      </c>
      <c r="E177" s="136">
        <f>'[1]2001'!F191</f>
        <v>7856</v>
      </c>
      <c r="F177" s="136">
        <f>'[1]2001'!H191</f>
        <v>434188</v>
      </c>
      <c r="G177" s="136">
        <f>'[1]2001'!J191</f>
        <v>127323</v>
      </c>
      <c r="H177" s="136">
        <f>'[1]2001'!L191</f>
        <v>9823</v>
      </c>
      <c r="I177" s="136">
        <f>'[1]2001'!N191</f>
        <v>18564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71274</v>
      </c>
      <c r="Q188" s="147">
        <f>H176</f>
        <v>13586</v>
      </c>
      <c r="R188" s="147">
        <f>G176</f>
        <v>141660</v>
      </c>
      <c r="S188" s="147">
        <f>F176</f>
        <v>451146</v>
      </c>
      <c r="T188" s="147">
        <f>E176</f>
        <v>8598</v>
      </c>
      <c r="U188" s="147">
        <f>D176</f>
        <v>686264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18564</v>
      </c>
      <c r="Q189" s="153">
        <f>H177</f>
        <v>9823</v>
      </c>
      <c r="R189" s="153">
        <f>G177</f>
        <v>127323</v>
      </c>
      <c r="S189" s="153">
        <f>F177</f>
        <v>434188</v>
      </c>
      <c r="T189" s="153">
        <f>E177</f>
        <v>7856</v>
      </c>
      <c r="U189" s="153">
        <f>D177</f>
        <v>597754</v>
      </c>
    </row>
    <row r="190" spans="4:52" s="175" customFormat="1" ht="12" customHeight="1" x14ac:dyDescent="0.2">
      <c r="D190" s="147">
        <f>'[1]2001'!D205</f>
        <v>71298</v>
      </c>
      <c r="E190" s="147">
        <f>'[1]2001'!F205</f>
        <v>6549</v>
      </c>
      <c r="F190" s="147"/>
      <c r="G190" s="147">
        <f>'[1]2001'!J205</f>
        <v>64749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'[1]2001'!AA205</f>
        <v>71298</v>
      </c>
      <c r="T190" s="147"/>
      <c r="U190" s="147">
        <f>'[1]2001'!AE205</f>
        <v>71298</v>
      </c>
    </row>
    <row r="191" spans="4:52" s="175" customFormat="1" ht="12" customHeight="1" x14ac:dyDescent="0.2">
      <c r="D191" s="147">
        <f>'[1]2001'!D206</f>
        <v>55268</v>
      </c>
      <c r="E191" s="147">
        <f>'[1]2001'!F206</f>
        <v>6549</v>
      </c>
      <c r="F191" s="147"/>
      <c r="G191" s="147">
        <f>'[1]2001'!J206</f>
        <v>48719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'[1]2001'!AA206</f>
        <v>55268</v>
      </c>
      <c r="T191" s="147"/>
      <c r="U191" s="147">
        <f>'[1]2001'!AE206</f>
        <v>55268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'[1]2001'!D207</f>
        <v>16030</v>
      </c>
      <c r="E193" s="147">
        <f>'[1]2001'!F207</f>
        <v>0</v>
      </c>
      <c r="F193" s="147"/>
      <c r="G193" s="147">
        <f>'[1]2001'!J207</f>
        <v>16030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'[1]2001'!AA207</f>
        <v>16030</v>
      </c>
      <c r="T193" s="147"/>
      <c r="U193" s="147">
        <f>'[1]2001'!AE207</f>
        <v>16030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'[1]2001'!D208</f>
        <v>686264</v>
      </c>
      <c r="E195" s="149">
        <f>'[1]2001'!F208</f>
        <v>2049</v>
      </c>
      <c r="F195" s="149">
        <f>'[1]2001'!H208</f>
        <v>522444</v>
      </c>
      <c r="G195" s="149">
        <f>'[1]2001'!J208</f>
        <v>76911</v>
      </c>
      <c r="H195" s="149">
        <f>'[1]2001'!L208</f>
        <v>13586</v>
      </c>
      <c r="I195" s="149">
        <f>'[1]2001'!N208</f>
        <v>71274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'[1]2001'!D210</f>
        <v>597754</v>
      </c>
      <c r="E196" s="151">
        <f>'[1]2001'!F210</f>
        <v>1307</v>
      </c>
      <c r="F196" s="151">
        <f>'[1]2001'!H210</f>
        <v>505486</v>
      </c>
      <c r="G196" s="151">
        <f>'[1]2001'!J210</f>
        <v>62574</v>
      </c>
      <c r="H196" s="151">
        <f>'[1]2001'!L210</f>
        <v>9823</v>
      </c>
      <c r="I196" s="151">
        <f>'[1]2001'!N210</f>
        <v>18564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71274</v>
      </c>
      <c r="Q207" s="147">
        <f>H176</f>
        <v>13586</v>
      </c>
      <c r="R207" s="147">
        <f>G176</f>
        <v>141660</v>
      </c>
      <c r="S207" s="147">
        <f>F176</f>
        <v>451146</v>
      </c>
      <c r="T207" s="147">
        <f>E176</f>
        <v>8598</v>
      </c>
      <c r="U207" s="147">
        <f>D176</f>
        <v>686264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18564</v>
      </c>
      <c r="Q208" s="153">
        <f>H177</f>
        <v>9823</v>
      </c>
      <c r="R208" s="153">
        <f>G177</f>
        <v>127323</v>
      </c>
      <c r="S208" s="153">
        <f>F177</f>
        <v>434188</v>
      </c>
      <c r="T208" s="153">
        <f>E177</f>
        <v>7856</v>
      </c>
      <c r="U208" s="153">
        <f>D177</f>
        <v>597754</v>
      </c>
    </row>
    <row r="209" spans="4:52" s="121" customFormat="1" ht="12" customHeight="1" x14ac:dyDescent="0.2">
      <c r="D209" s="147">
        <f>'[1]2001'!D224</f>
        <v>531457</v>
      </c>
      <c r="E209" s="147">
        <f>'[1]2001'!F224</f>
        <v>6549</v>
      </c>
      <c r="F209" s="147">
        <f>'[1]2001'!H224</f>
        <v>408931</v>
      </c>
      <c r="G209" s="147">
        <f>'[1]2001'!J224</f>
        <v>115977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'[1]2001'!D226</f>
        <v>480229</v>
      </c>
      <c r="E210" s="147">
        <f>'[1]2001'!F226</f>
        <v>6549</v>
      </c>
      <c r="F210" s="147">
        <f>'[1]2001'!H226</f>
        <v>408931</v>
      </c>
      <c r="G210" s="147">
        <f>'[1]2001'!J226</f>
        <v>64749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'[1]2001'!D230</f>
        <v>51228</v>
      </c>
      <c r="E211" s="147"/>
      <c r="F211" s="147"/>
      <c r="G211" s="147">
        <f>'[1]2001'!J230</f>
        <v>51228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'[1]2001'!D232</f>
        <v>2082</v>
      </c>
      <c r="E212" s="147"/>
      <c r="F212" s="147"/>
      <c r="G212" s="147"/>
      <c r="H212" s="147">
        <f>'[1]2001'!L232</f>
        <v>2082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'[1]2001'!AA232</f>
        <v>2082</v>
      </c>
      <c r="T212" s="147"/>
      <c r="U212" s="147">
        <f>'[1]2001'!AE232</f>
        <v>2082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'[1]2001'!D233</f>
        <v>154807</v>
      </c>
      <c r="E214" s="149">
        <f>'[1]2001'!F233</f>
        <v>2049</v>
      </c>
      <c r="F214" s="149">
        <f>'[1]2001'!H233</f>
        <v>44297</v>
      </c>
      <c r="G214" s="149">
        <f>'[1]2001'!J233</f>
        <v>25683</v>
      </c>
      <c r="H214" s="149">
        <f>'[1]2001'!L233</f>
        <v>11504</v>
      </c>
      <c r="I214" s="149">
        <f>'[1]2001'!N233</f>
        <v>71274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'[1]2001'!D235</f>
        <v>66297</v>
      </c>
      <c r="E215" s="151">
        <f>'[1]2001'!F235</f>
        <v>1307</v>
      </c>
      <c r="F215" s="151">
        <f>'[1]2001'!H235</f>
        <v>27339</v>
      </c>
      <c r="G215" s="151">
        <f>'[1]2001'!J235</f>
        <v>11346</v>
      </c>
      <c r="H215" s="151">
        <f>'[1]2001'!L235</f>
        <v>7741</v>
      </c>
      <c r="I215" s="151">
        <f>'[1]2001'!N235</f>
        <v>18564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71274</v>
      </c>
      <c r="Q226" s="147">
        <f>H195</f>
        <v>13586</v>
      </c>
      <c r="R226" s="147">
        <f>G195</f>
        <v>76911</v>
      </c>
      <c r="S226" s="147">
        <f>F195</f>
        <v>522444</v>
      </c>
      <c r="T226" s="147">
        <f>E195</f>
        <v>2049</v>
      </c>
      <c r="U226" s="147">
        <f>D195</f>
        <v>686264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18564</v>
      </c>
      <c r="Q227" s="153">
        <f>H196</f>
        <v>9823</v>
      </c>
      <c r="R227" s="153">
        <f>G196</f>
        <v>62574</v>
      </c>
      <c r="S227" s="153">
        <f>F196</f>
        <v>505486</v>
      </c>
      <c r="T227" s="153">
        <f>E196</f>
        <v>1307</v>
      </c>
      <c r="U227" s="153">
        <f>D196</f>
        <v>597754</v>
      </c>
    </row>
    <row r="228" spans="4:52" s="185" customFormat="1" ht="12" customHeight="1" x14ac:dyDescent="0.2">
      <c r="D228" s="147">
        <f>'[1]2001'!D249</f>
        <v>531457</v>
      </c>
      <c r="E228" s="147"/>
      <c r="F228" s="147">
        <f>'[1]2001'!H249</f>
        <v>480229</v>
      </c>
      <c r="G228" s="147">
        <f>'[1]2001'!J249</f>
        <v>51228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'[1]2001'!D251</f>
        <v>480229</v>
      </c>
      <c r="E229" s="147"/>
      <c r="F229" s="147">
        <f>'[1]2001'!H251</f>
        <v>480229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'[1]2001'!D253</f>
        <v>51228</v>
      </c>
      <c r="E230" s="147"/>
      <c r="F230" s="147"/>
      <c r="G230" s="147">
        <f>'[1]2001'!J253</f>
        <v>51228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'[1]2001'!D255</f>
        <v>2082</v>
      </c>
      <c r="E231" s="147"/>
      <c r="F231" s="147"/>
      <c r="G231" s="147"/>
      <c r="H231" s="147">
        <f>'[1]2001'!L255</f>
        <v>2082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'[1]2001'!AA255</f>
        <v>2082</v>
      </c>
      <c r="T231" s="147"/>
      <c r="U231" s="147">
        <f>'[1]2001'!AE255</f>
        <v>2082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'[1]2001'!D256</f>
        <v>154807</v>
      </c>
      <c r="E233" s="149">
        <f>'[1]2001'!F256</f>
        <v>2049</v>
      </c>
      <c r="F233" s="149">
        <f>'[1]2001'!H256</f>
        <v>44297</v>
      </c>
      <c r="G233" s="149">
        <f>'[1]2001'!J256</f>
        <v>25683</v>
      </c>
      <c r="H233" s="149">
        <f>'[1]2001'!L256</f>
        <v>11504</v>
      </c>
      <c r="I233" s="149">
        <f>'[1]2001'!N256</f>
        <v>71274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'[1]2001'!D258</f>
        <v>66297</v>
      </c>
      <c r="E234" s="151">
        <f>'[1]2001'!F258</f>
        <v>1307</v>
      </c>
      <c r="F234" s="151">
        <f>'[1]2001'!H258</f>
        <v>27339</v>
      </c>
      <c r="G234" s="151">
        <f>'[1]2001'!J258</f>
        <v>11346</v>
      </c>
      <c r="H234" s="151">
        <f>'[1]2001'!L258</f>
        <v>7741</v>
      </c>
      <c r="I234" s="151">
        <f>'[1]2001'!N258</f>
        <v>18564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18564</v>
      </c>
      <c r="Q246" s="143">
        <f>H234</f>
        <v>7741</v>
      </c>
      <c r="R246" s="143">
        <f>G234</f>
        <v>11346</v>
      </c>
      <c r="S246" s="143">
        <f>F234</f>
        <v>27339</v>
      </c>
      <c r="T246" s="143">
        <f>E234</f>
        <v>1307</v>
      </c>
      <c r="U246" s="143">
        <f>D234</f>
        <v>66297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'[1]2001'!U274</f>
        <v>5715</v>
      </c>
      <c r="Q247" s="147">
        <f>'[1]2001'!W274</f>
        <v>533</v>
      </c>
      <c r="R247" s="147">
        <f>'[1]2001'!Y274</f>
        <v>13431</v>
      </c>
      <c r="S247" s="147">
        <f>'[1]2001'!AA274</f>
        <v>5325</v>
      </c>
      <c r="T247" s="147">
        <f>'[1]2001'!AC274</f>
        <v>412</v>
      </c>
      <c r="U247" s="147">
        <f>'[1]2001'!AE274</f>
        <v>25416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'[1]2001'!Y275</f>
        <v>2514</v>
      </c>
      <c r="S248" s="147"/>
      <c r="T248" s="147"/>
      <c r="U248" s="147">
        <f>'[1]2001'!AE275</f>
        <v>2514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'[1]2001'!U276</f>
        <v>4674</v>
      </c>
      <c r="Q249" s="147">
        <f>'[1]2001'!W276</f>
        <v>236</v>
      </c>
      <c r="R249" s="147">
        <f>'[1]2001'!Y276</f>
        <v>4622</v>
      </c>
      <c r="S249" s="147">
        <f>'[1]2001'!AA276</f>
        <v>2796</v>
      </c>
      <c r="T249" s="147">
        <f>'[1]2001'!AC276</f>
        <v>275</v>
      </c>
      <c r="U249" s="147">
        <f>'[1]2001'!AE276</f>
        <v>12603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'[1]2001'!U277</f>
        <v>1041</v>
      </c>
      <c r="Q250" s="147">
        <f>'[1]2001'!W277</f>
        <v>297</v>
      </c>
      <c r="R250" s="147">
        <f>'[1]2001'!Y277</f>
        <v>6295</v>
      </c>
      <c r="S250" s="147">
        <f>'[1]2001'!AA277</f>
        <v>2529</v>
      </c>
      <c r="T250" s="147">
        <f>'[1]2001'!AC277</f>
        <v>137</v>
      </c>
      <c r="U250" s="147">
        <f>'[1]2001'!AE277</f>
        <v>10299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'[1]2001'!U278</f>
        <v>-875</v>
      </c>
      <c r="Q251" s="147">
        <f>'[1]2001'!W278</f>
        <v>-2473</v>
      </c>
      <c r="R251" s="147">
        <f>'[1]2001'!Y278</f>
        <v>-15157</v>
      </c>
      <c r="S251" s="147">
        <f>'[1]2001'!AA278</f>
        <v>-2132</v>
      </c>
      <c r="T251" s="147">
        <f>'[1]2001'!AC278</f>
        <v>-35</v>
      </c>
      <c r="U251" s="147">
        <f>'[1]2001'!AE278</f>
        <v>-20672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'[1]2001'!U279</f>
        <v>-452</v>
      </c>
      <c r="Q252" s="147">
        <f>'[1]2001'!W279</f>
        <v>0</v>
      </c>
      <c r="R252" s="147">
        <f>'[1]2001'!Y279</f>
        <v>0</v>
      </c>
      <c r="S252" s="147">
        <f>'[1]2001'!AA279</f>
        <v>-2062</v>
      </c>
      <c r="T252" s="147">
        <f>'[1]2001'!AC279</f>
        <v>0</v>
      </c>
      <c r="U252" s="147">
        <f>'[1]2001'!AE279</f>
        <v>-2514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'[1]2001'!Y280</f>
        <v>-7824</v>
      </c>
      <c r="S253" s="147"/>
      <c r="T253" s="147"/>
      <c r="U253" s="147">
        <f>'[1]2001'!AE280</f>
        <v>-7824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'[1]2001'!U281</f>
        <v>-423</v>
      </c>
      <c r="Q254" s="147">
        <f>'[1]2001'!W281</f>
        <v>-2473</v>
      </c>
      <c r="R254" s="147">
        <f>'[1]2001'!Y281</f>
        <v>-7333</v>
      </c>
      <c r="S254" s="147">
        <f>'[1]2001'!AA281</f>
        <v>-70</v>
      </c>
      <c r="T254" s="147">
        <f>'[1]2001'!AC281</f>
        <v>-35</v>
      </c>
      <c r="U254" s="147">
        <f>'[1]2001'!AE281</f>
        <v>-10334</v>
      </c>
    </row>
    <row r="255" spans="4:52" s="185" customFormat="1" ht="12" customHeight="1" x14ac:dyDescent="0.2">
      <c r="D255" s="151">
        <f>'[1]2001'!D282</f>
        <v>71041</v>
      </c>
      <c r="E255" s="151">
        <f>'[1]2001'!F282</f>
        <v>1684</v>
      </c>
      <c r="F255" s="151">
        <f>'[1]2001'!H282</f>
        <v>30532</v>
      </c>
      <c r="G255" s="151">
        <f>'[1]2001'!J282</f>
        <v>9620</v>
      </c>
      <c r="H255" s="151">
        <f>'[1]2001'!L282</f>
        <v>5801</v>
      </c>
      <c r="I255" s="151">
        <f>'[1]2001'!N282</f>
        <v>23404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23404</v>
      </c>
      <c r="Q268" s="153">
        <f>H255</f>
        <v>5801</v>
      </c>
      <c r="R268" s="153">
        <f>G255</f>
        <v>9620</v>
      </c>
      <c r="S268" s="153">
        <f>F255</f>
        <v>30532</v>
      </c>
      <c r="T268" s="153">
        <f>E255</f>
        <v>1684</v>
      </c>
      <c r="U268" s="153">
        <f>P268+Q268+R268+S268+T268</f>
        <v>71041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'[1]2001'!D294</f>
        <v>185476</v>
      </c>
      <c r="E271" s="144">
        <f>'[1]2001'!F294</f>
        <v>799</v>
      </c>
      <c r="F271" s="144">
        <f>'[1]2001'!H294</f>
        <v>55264</v>
      </c>
      <c r="G271" s="144">
        <f>'[1]2001'!J294</f>
        <v>26651</v>
      </c>
      <c r="H271" s="144">
        <f>'[1]2001'!L294</f>
        <v>3554</v>
      </c>
      <c r="I271" s="144">
        <f>'[1]2001'!N294</f>
        <v>99208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'[1]2001'!D295</f>
        <v>181398</v>
      </c>
      <c r="E272" s="144">
        <f>'[1]2001'!F295</f>
        <v>799</v>
      </c>
      <c r="F272" s="144">
        <f>'[1]2001'!H295</f>
        <v>53868</v>
      </c>
      <c r="G272" s="144">
        <f>'[1]2001'!J295</f>
        <v>26615</v>
      </c>
      <c r="H272" s="144">
        <f>'[1]2001'!L295</f>
        <v>3554</v>
      </c>
      <c r="I272" s="144">
        <f>'[1]2001'!N295</f>
        <v>96562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'[1]2001'!D296</f>
        <v>-88510</v>
      </c>
      <c r="E273" s="144">
        <f>'[1]2001'!F296</f>
        <v>-742</v>
      </c>
      <c r="F273" s="144">
        <f>'[1]2001'!H296</f>
        <v>-16958</v>
      </c>
      <c r="G273" s="144">
        <f>'[1]2001'!J296</f>
        <v>-14337</v>
      </c>
      <c r="H273" s="144">
        <f>'[1]2001'!L296</f>
        <v>-3763</v>
      </c>
      <c r="I273" s="144">
        <f>'[1]2001'!N296</f>
        <v>-52710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'[1]2001'!$D$297</f>
        <v>2473</v>
      </c>
      <c r="E274" s="144">
        <f>'[1]2001'!$F$297</f>
        <v>0</v>
      </c>
      <c r="F274" s="144">
        <f>'[1]2001'!$H$297</f>
        <v>92</v>
      </c>
      <c r="G274" s="144">
        <f>'[1]2001'!$J$297</f>
        <v>0</v>
      </c>
      <c r="H274" s="144">
        <f>'[1]2001'!$L$297</f>
        <v>0</v>
      </c>
      <c r="I274" s="144">
        <f>'[1]2001'!$N$297</f>
        <v>2381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'[1]2001'!$D$298</f>
        <v>1605</v>
      </c>
      <c r="E275" s="144">
        <f>'[1]2001'!$F$298</f>
        <v>0</v>
      </c>
      <c r="F275" s="144">
        <f>'[1]2001'!$H$298</f>
        <v>1304</v>
      </c>
      <c r="G275" s="144">
        <f>'[1]2001'!$J$298</f>
        <v>36</v>
      </c>
      <c r="H275" s="144">
        <f>'[1]2001'!$L$298</f>
        <v>0</v>
      </c>
      <c r="I275" s="144">
        <f>'[1]2001'!$N$298</f>
        <v>265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'[1]2001'!D299</f>
        <v>268</v>
      </c>
      <c r="E276" s="147">
        <f>'[1]2001'!F299</f>
        <v>0</v>
      </c>
      <c r="F276" s="147">
        <f>'[1]2001'!H299</f>
        <v>-443</v>
      </c>
      <c r="G276" s="147">
        <f>'[1]2001'!J299</f>
        <v>495</v>
      </c>
      <c r="H276" s="147">
        <f>'[1]2001'!L299</f>
        <v>0</v>
      </c>
      <c r="I276" s="147">
        <f>'[1]2001'!N299</f>
        <v>216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'[1]2001'!D300</f>
        <v>-26193</v>
      </c>
      <c r="E278" s="149">
        <f>'[1]2001'!F300</f>
        <v>1627</v>
      </c>
      <c r="F278" s="149">
        <f>'[1]2001'!H300</f>
        <v>-7331</v>
      </c>
      <c r="G278" s="149">
        <f>'[1]2001'!J300</f>
        <v>-3189</v>
      </c>
      <c r="H278" s="149">
        <f>'[1]2001'!L300</f>
        <v>6010</v>
      </c>
      <c r="I278" s="149">
        <f>'[1]2001'!N300</f>
        <v>-23310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'[1]2001'!D127</f>
        <v>108454</v>
      </c>
      <c r="E290" s="144">
        <f>'[1]2001'!F127</f>
        <v>150</v>
      </c>
      <c r="F290" s="144">
        <f>'[1]2001'!H127</f>
        <v>18093</v>
      </c>
      <c r="G290" s="144">
        <f>'[1]2001'!J127</f>
        <v>20857</v>
      </c>
      <c r="H290" s="144">
        <f>'[1]2001'!L127</f>
        <v>39966</v>
      </c>
      <c r="I290" s="144">
        <f>'[1]2001'!N127</f>
        <v>29388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'[1]2001'!U127</f>
        <v>4081</v>
      </c>
      <c r="Q290" s="144">
        <f>'[1]2001'!W127</f>
        <v>78013</v>
      </c>
      <c r="R290" s="144">
        <f>'[1]2001'!Y127</f>
        <v>2715</v>
      </c>
      <c r="S290" s="144">
        <f>'[1]2001'!AA127</f>
        <v>14241</v>
      </c>
      <c r="T290" s="144">
        <f>'[1]2001'!AC127</f>
        <v>666</v>
      </c>
      <c r="U290" s="144">
        <f>'[1]2001'!AE127</f>
        <v>99716</v>
      </c>
    </row>
    <row r="291" spans="4:52" s="185" customFormat="1" ht="12.75" customHeight="1" x14ac:dyDescent="0.2">
      <c r="D291" s="144">
        <f>'[1]2001'!D159+'[1]2001'!D173+'[1]2001'!D205</f>
        <v>256836</v>
      </c>
      <c r="E291" s="144">
        <f>'[1]2001'!F159+'[1]2001'!F173+'[1]2001'!F205</f>
        <v>6577</v>
      </c>
      <c r="F291" s="144">
        <f>'[1]2001'!H159+'[1]2001'!H173+'[1]2001'!H205</f>
        <v>98561</v>
      </c>
      <c r="G291" s="144">
        <f>'[1]2001'!J159+'[1]2001'!J173+'[1]2001'!J205</f>
        <v>144668</v>
      </c>
      <c r="H291" s="144">
        <f>'[1]2001'!L159+'[1]2001'!L173+'[1]2001'!L205</f>
        <v>3472</v>
      </c>
      <c r="I291" s="144">
        <f>'[1]2001'!N159+'[1]2001'!N173+'[1]2001'!N205</f>
        <v>3558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'[1]2001'!U159+'[1]2001'!U173+'[1]2001'!U205</f>
        <v>4359</v>
      </c>
      <c r="Q291" s="144">
        <f>'[1]2001'!W159+'[1]2001'!W173+'[1]2001'!W205</f>
        <v>5582</v>
      </c>
      <c r="R291" s="144">
        <f>'[1]2001'!Y159+'[1]2001'!Y173+'[1]2001'!Y205</f>
        <v>88138</v>
      </c>
      <c r="S291" s="144">
        <f>'[1]2001'!AA159+'[1]2001'!AA173+'[1]2001'!AA205</f>
        <v>159824</v>
      </c>
      <c r="T291" s="144">
        <f>'[1]2001'!AC159+'[1]2001'!AC173+'[1]2001'!AC205</f>
        <v>23</v>
      </c>
      <c r="U291" s="144">
        <f>'[1]2001'!AE159+'[1]2001'!AE173+'[1]2001'!AE205</f>
        <v>257926</v>
      </c>
    </row>
    <row r="292" spans="4:52" s="185" customFormat="1" ht="24.6" customHeight="1" x14ac:dyDescent="0.2">
      <c r="D292" s="144">
        <f>'[1]2001'!D186</f>
        <v>46</v>
      </c>
      <c r="E292" s="157"/>
      <c r="F292" s="157"/>
      <c r="G292" s="144">
        <f>'[1]2001'!J186</f>
        <v>46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'[1]2001'!Y186</f>
        <v>1085</v>
      </c>
      <c r="S292" s="157"/>
      <c r="T292" s="157"/>
      <c r="U292" s="144">
        <f>'[1]2001'!AE186</f>
        <v>1085</v>
      </c>
    </row>
    <row r="293" spans="4:52" s="185" customFormat="1" ht="12.75" customHeight="1" x14ac:dyDescent="0.2">
      <c r="D293" s="144"/>
      <c r="E293" s="157"/>
      <c r="F293" s="157"/>
      <c r="G293" s="144">
        <f>'[2]S13 Part 1'!$EG$37</f>
        <v>269274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2'!$EG$37</f>
        <v>266085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'[1]2001'!L90+'[1]2001'!L91+'[1]2001'!W124-'[1]2001'!L126-'[1]2001'!L135-'[1]2001'!L139</f>
        <v>28403</v>
      </c>
      <c r="I295" s="159">
        <f>'[1]2001'!N90+'[1]2001'!N91+'[1]2001'!U124-'[1]2001'!N126-'[1]2001'!N135-'[1]2001'!N139</f>
        <v>120701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4267" priority="253" stopIfTrue="1" operator="notEqual">
      <formula>P21+P22+P23</formula>
    </cfRule>
  </conditionalFormatting>
  <conditionalFormatting sqref="Q18">
    <cfRule type="cellIs" dxfId="4266" priority="252" stopIfTrue="1" operator="notEqual">
      <formula>Q21+Q22+Q23</formula>
    </cfRule>
  </conditionalFormatting>
  <conditionalFormatting sqref="R18">
    <cfRule type="cellIs" dxfId="4265" priority="251" stopIfTrue="1" operator="notEqual">
      <formula>R21+R22+R23</formula>
    </cfRule>
  </conditionalFormatting>
  <conditionalFormatting sqref="S18">
    <cfRule type="cellIs" dxfId="4264" priority="250" stopIfTrue="1" operator="notEqual">
      <formula>S21+S22+S23</formula>
    </cfRule>
  </conditionalFormatting>
  <conditionalFormatting sqref="T18">
    <cfRule type="cellIs" dxfId="4263" priority="249" stopIfTrue="1" operator="notEqual">
      <formula>T21+T22+T23</formula>
    </cfRule>
  </conditionalFormatting>
  <conditionalFormatting sqref="D30">
    <cfRule type="cellIs" dxfId="4262" priority="238" stopIfTrue="1" operator="notEqual">
      <formula>D27-D29</formula>
    </cfRule>
  </conditionalFormatting>
  <conditionalFormatting sqref="E30">
    <cfRule type="cellIs" dxfId="4261" priority="237" stopIfTrue="1" operator="notEqual">
      <formula>E27-E29</formula>
    </cfRule>
  </conditionalFormatting>
  <conditionalFormatting sqref="F30">
    <cfRule type="cellIs" dxfId="4260" priority="236" stopIfTrue="1" operator="notEqual">
      <formula>F27-F29</formula>
    </cfRule>
  </conditionalFormatting>
  <conditionalFormatting sqref="G30">
    <cfRule type="cellIs" dxfId="4259" priority="235" stopIfTrue="1" operator="notEqual">
      <formula>G27-G29</formula>
    </cfRule>
  </conditionalFormatting>
  <conditionalFormatting sqref="H30">
    <cfRule type="cellIs" dxfId="4258" priority="234" stopIfTrue="1" operator="notEqual">
      <formula>H27-H29</formula>
    </cfRule>
  </conditionalFormatting>
  <conditionalFormatting sqref="I30">
    <cfRule type="cellIs" dxfId="4257" priority="233" stopIfTrue="1" operator="notEqual">
      <formula>I27-I29</formula>
    </cfRule>
  </conditionalFormatting>
  <conditionalFormatting sqref="D46 F46:I46 R46:U46 Q102:U102 P86:U86">
    <cfRule type="cellIs" dxfId="4256" priority="232" stopIfTrue="1" operator="notEqual">
      <formula>D47+D48</formula>
    </cfRule>
  </conditionalFormatting>
  <conditionalFormatting sqref="E46">
    <cfRule type="cellIs" dxfId="4255" priority="231" stopIfTrue="1" operator="notEqual">
      <formula>E47+E48</formula>
    </cfRule>
  </conditionalFormatting>
  <conditionalFormatting sqref="D48:I48 Q48:U48 P88:U88">
    <cfRule type="cellIs" dxfId="4254" priority="229" stopIfTrue="1" operator="notEqual">
      <formula>D50+D51</formula>
    </cfRule>
  </conditionalFormatting>
  <conditionalFormatting sqref="P46">
    <cfRule type="cellIs" dxfId="4253" priority="227" stopIfTrue="1" operator="notEqual">
      <formula>P47+P48</formula>
    </cfRule>
  </conditionalFormatting>
  <conditionalFormatting sqref="Q46">
    <cfRule type="cellIs" dxfId="4252" priority="226" stopIfTrue="1" operator="notEqual">
      <formula>Q47+Q48</formula>
    </cfRule>
  </conditionalFormatting>
  <conditionalFormatting sqref="P48">
    <cfRule type="cellIs" dxfId="4251" priority="224" stopIfTrue="1" operator="notEqual">
      <formula>P50+P51</formula>
    </cfRule>
  </conditionalFormatting>
  <conditionalFormatting sqref="D52:I52 Q92:U92 P52:T52">
    <cfRule type="cellIs" dxfId="4250" priority="222" stopIfTrue="1" operator="notEqual">
      <formula>D54+D61</formula>
    </cfRule>
  </conditionalFormatting>
  <conditionalFormatting sqref="D54:I54 P54:T54">
    <cfRule type="cellIs" dxfId="4249" priority="220" stopIfTrue="1" operator="notEqual">
      <formula>D55+D56+D58</formula>
    </cfRule>
  </conditionalFormatting>
  <conditionalFormatting sqref="U52">
    <cfRule type="cellIs" dxfId="4248" priority="218" stopIfTrue="1" operator="notEqual">
      <formula>U54+U61</formula>
    </cfRule>
  </conditionalFormatting>
  <conditionalFormatting sqref="U54">
    <cfRule type="cellIs" dxfId="4247" priority="216" stopIfTrue="1" operator="notEqual">
      <formula>U55+U56+U58</formula>
    </cfRule>
  </conditionalFormatting>
  <conditionalFormatting sqref="I63">
    <cfRule type="cellIs" dxfId="4246" priority="214" stopIfTrue="1" operator="notEqual">
      <formula>I64+I67</formula>
    </cfRule>
  </conditionalFormatting>
  <conditionalFormatting sqref="I64">
    <cfRule type="cellIs" dxfId="4245" priority="213" stopIfTrue="1" operator="notEqual">
      <formula>I65+I66</formula>
    </cfRule>
  </conditionalFormatting>
  <conditionalFormatting sqref="H63">
    <cfRule type="cellIs" dxfId="4244" priority="212" stopIfTrue="1" operator="notEqual">
      <formula>H64+H67</formula>
    </cfRule>
  </conditionalFormatting>
  <conditionalFormatting sqref="H64">
    <cfRule type="cellIs" dxfId="4243" priority="211" stopIfTrue="1" operator="notEqual">
      <formula>H65+H66</formula>
    </cfRule>
  </conditionalFormatting>
  <conditionalFormatting sqref="G64">
    <cfRule type="cellIs" dxfId="4242" priority="209" stopIfTrue="1" operator="notEqual">
      <formula>G65+G66</formula>
    </cfRule>
  </conditionalFormatting>
  <conditionalFormatting sqref="F63">
    <cfRule type="cellIs" dxfId="4241" priority="208" stopIfTrue="1" operator="notEqual">
      <formula>F64+F67</formula>
    </cfRule>
  </conditionalFormatting>
  <conditionalFormatting sqref="F64">
    <cfRule type="cellIs" dxfId="4240" priority="207" stopIfTrue="1" operator="notEqual">
      <formula>F65+F66</formula>
    </cfRule>
  </conditionalFormatting>
  <conditionalFormatting sqref="E63">
    <cfRule type="cellIs" dxfId="4239" priority="206" stopIfTrue="1" operator="notEqual">
      <formula>E64+E67</formula>
    </cfRule>
  </conditionalFormatting>
  <conditionalFormatting sqref="E64">
    <cfRule type="cellIs" dxfId="4238" priority="205" stopIfTrue="1" operator="notEqual">
      <formula>E65+E66</formula>
    </cfRule>
  </conditionalFormatting>
  <conditionalFormatting sqref="D63">
    <cfRule type="cellIs" dxfId="4237" priority="204" stopIfTrue="1" operator="notEqual">
      <formula>D64+D67</formula>
    </cfRule>
  </conditionalFormatting>
  <conditionalFormatting sqref="D64">
    <cfRule type="cellIs" dxfId="4236" priority="203" stopIfTrue="1" operator="notEqual">
      <formula>D65+D66</formula>
    </cfRule>
  </conditionalFormatting>
  <conditionalFormatting sqref="P63">
    <cfRule type="cellIs" dxfId="4235" priority="202" stopIfTrue="1" operator="notEqual">
      <formula>P64+P67</formula>
    </cfRule>
  </conditionalFormatting>
  <conditionalFormatting sqref="Q63">
    <cfRule type="cellIs" dxfId="4234" priority="201" stopIfTrue="1" operator="notEqual">
      <formula>Q64+Q67</formula>
    </cfRule>
  </conditionalFormatting>
  <conditionalFormatting sqref="R63">
    <cfRule type="cellIs" dxfId="4233" priority="200" stopIfTrue="1" operator="notEqual">
      <formula>R64+R67</formula>
    </cfRule>
  </conditionalFormatting>
  <conditionalFormatting sqref="S63">
    <cfRule type="cellIs" dxfId="4232" priority="199" stopIfTrue="1" operator="notEqual">
      <formula>S64+S67</formula>
    </cfRule>
  </conditionalFormatting>
  <conditionalFormatting sqref="T63">
    <cfRule type="cellIs" dxfId="4231" priority="198" stopIfTrue="1" operator="notEqual">
      <formula>T64+T67</formula>
    </cfRule>
  </conditionalFormatting>
  <conditionalFormatting sqref="U63">
    <cfRule type="cellIs" dxfId="4230" priority="197" stopIfTrue="1" operator="notEqual">
      <formula>U64+U67</formula>
    </cfRule>
  </conditionalFormatting>
  <conditionalFormatting sqref="I68">
    <cfRule type="cellIs" dxfId="4229" priority="196" stopIfTrue="1" operator="notEqual">
      <formula>P42-I46-I52-I63</formula>
    </cfRule>
  </conditionalFormatting>
  <conditionalFormatting sqref="P92">
    <cfRule type="cellIs" dxfId="4228" priority="189" stopIfTrue="1" operator="notEqual">
      <formula>P94+P101</formula>
    </cfRule>
  </conditionalFormatting>
  <conditionalFormatting sqref="P102">
    <cfRule type="cellIs" dxfId="4227" priority="187" stopIfTrue="1" operator="notEqual">
      <formula>P103+P104</formula>
    </cfRule>
  </conditionalFormatting>
  <conditionalFormatting sqref="P105">
    <cfRule type="cellIs" dxfId="4226" priority="185" stopIfTrue="1" operator="notEqual">
      <formula>P106+P107+P108+P118+P125</formula>
    </cfRule>
  </conditionalFormatting>
  <conditionalFormatting sqref="Q105">
    <cfRule type="cellIs" dxfId="4225" priority="184" stopIfTrue="1" operator="notEqual">
      <formula>Q106+Q107+Q108+Q118+Q125</formula>
    </cfRule>
  </conditionalFormatting>
  <conditionalFormatting sqref="R105">
    <cfRule type="cellIs" dxfId="4224" priority="183" stopIfTrue="1" operator="notEqual">
      <formula>R106+R107+R108+R118+R125</formula>
    </cfRule>
  </conditionalFormatting>
  <conditionalFormatting sqref="S105">
    <cfRule type="cellIs" dxfId="4223" priority="182" stopIfTrue="1" operator="notEqual">
      <formula>S106+S107+S108+S118+S125</formula>
    </cfRule>
  </conditionalFormatting>
  <conditionalFormatting sqref="T105">
    <cfRule type="cellIs" dxfId="4222" priority="181" stopIfTrue="1" operator="notEqual">
      <formula>T106+T107+T108+T118+T125</formula>
    </cfRule>
  </conditionalFormatting>
  <conditionalFormatting sqref="U105">
    <cfRule type="cellIs" dxfId="4221" priority="180" stopIfTrue="1" operator="notEqual">
      <formula>U106+U107+U108+U118+U125</formula>
    </cfRule>
  </conditionalFormatting>
  <conditionalFormatting sqref="I105">
    <cfRule type="cellIs" dxfId="4220" priority="179" stopIfTrue="1" operator="notEqual">
      <formula>I106+I107+I108+I118+I125</formula>
    </cfRule>
  </conditionalFormatting>
  <conditionalFormatting sqref="H105">
    <cfRule type="cellIs" dxfId="4219" priority="178" stopIfTrue="1" operator="notEqual">
      <formula>H106+H107+H108+H118+H125</formula>
    </cfRule>
  </conditionalFormatting>
  <conditionalFormatting sqref="G105">
    <cfRule type="cellIs" dxfId="4218" priority="177" stopIfTrue="1" operator="notEqual">
      <formula>G106+G107+G108+G118+G125</formula>
    </cfRule>
  </conditionalFormatting>
  <conditionalFormatting sqref="F105">
    <cfRule type="cellIs" dxfId="4217" priority="176" stopIfTrue="1" operator="notEqual">
      <formula>F106+F107+F108+F118+F125</formula>
    </cfRule>
  </conditionalFormatting>
  <conditionalFormatting sqref="E105">
    <cfRule type="cellIs" dxfId="4216" priority="175" stopIfTrue="1" operator="notEqual">
      <formula>E106+E107+E108+E118+E125</formula>
    </cfRule>
  </conditionalFormatting>
  <conditionalFormatting sqref="D105">
    <cfRule type="cellIs" dxfId="4215" priority="174" stopIfTrue="1" operator="notEqual">
      <formula>D106+D107+D108+D118+D125</formula>
    </cfRule>
  </conditionalFormatting>
  <conditionalFormatting sqref="I126">
    <cfRule type="cellIs" dxfId="4214" priority="173" stopIfTrue="1" operator="notEqual">
      <formula>P82+P83+P86+P92+P102+P105-I105</formula>
    </cfRule>
  </conditionalFormatting>
  <conditionalFormatting sqref="P144">
    <cfRule type="cellIs" dxfId="4213" priority="167" stopIfTrue="1" operator="notEqual">
      <formula>P146+P147</formula>
    </cfRule>
  </conditionalFormatting>
  <conditionalFormatting sqref="P148">
    <cfRule type="cellIs" dxfId="4212" priority="166" stopIfTrue="1" operator="notEqual">
      <formula>P149+P151+P153+P155+P157</formula>
    </cfRule>
  </conditionalFormatting>
  <conditionalFormatting sqref="P159">
    <cfRule type="cellIs" dxfId="4211" priority="165" stopIfTrue="1" operator="notEqual">
      <formula>P161+P163+P165</formula>
    </cfRule>
  </conditionalFormatting>
  <conditionalFormatting sqref="P167">
    <cfRule type="cellIs" dxfId="4210" priority="164" stopIfTrue="1" operator="notEqual">
      <formula>P168+P169+P170+P172+P173+P174</formula>
    </cfRule>
  </conditionalFormatting>
  <conditionalFormatting sqref="Q144">
    <cfRule type="cellIs" dxfId="4209" priority="163" stopIfTrue="1" operator="notEqual">
      <formula>Q146+Q147</formula>
    </cfRule>
  </conditionalFormatting>
  <conditionalFormatting sqref="Q148">
    <cfRule type="cellIs" dxfId="4208" priority="162" stopIfTrue="1" operator="notEqual">
      <formula>Q149+Q151+Q153+Q155+Q157</formula>
    </cfRule>
  </conditionalFormatting>
  <conditionalFormatting sqref="Q159">
    <cfRule type="cellIs" dxfId="4207" priority="161" stopIfTrue="1" operator="notEqual">
      <formula>Q161+Q163+Q165</formula>
    </cfRule>
  </conditionalFormatting>
  <conditionalFormatting sqref="Q167">
    <cfRule type="cellIs" dxfId="4206" priority="160" stopIfTrue="1" operator="notEqual">
      <formula>Q168+Q169+Q170+Q172+Q173+Q174</formula>
    </cfRule>
  </conditionalFormatting>
  <conditionalFormatting sqref="R144">
    <cfRule type="cellIs" dxfId="4205" priority="159" stopIfTrue="1" operator="notEqual">
      <formula>R146+R147</formula>
    </cfRule>
  </conditionalFormatting>
  <conditionalFormatting sqref="R148">
    <cfRule type="cellIs" dxfId="4204" priority="158" stopIfTrue="1" operator="notEqual">
      <formula>R149+R151+R153+R155+R157</formula>
    </cfRule>
  </conditionalFormatting>
  <conditionalFormatting sqref="R159">
    <cfRule type="cellIs" dxfId="4203" priority="157" stopIfTrue="1" operator="notEqual">
      <formula>R161+R163+R165</formula>
    </cfRule>
  </conditionalFormatting>
  <conditionalFormatting sqref="R167">
    <cfRule type="cellIs" dxfId="4202" priority="156" stopIfTrue="1" operator="notEqual">
      <formula>R168+R169+R170+R172+R173+R174</formula>
    </cfRule>
  </conditionalFormatting>
  <conditionalFormatting sqref="S144">
    <cfRule type="cellIs" dxfId="4201" priority="155" stopIfTrue="1" operator="notEqual">
      <formula>S146+S147</formula>
    </cfRule>
  </conditionalFormatting>
  <conditionalFormatting sqref="S148">
    <cfRule type="cellIs" dxfId="4200" priority="154" stopIfTrue="1" operator="notEqual">
      <formula>S149+S151+S153+S155+S157</formula>
    </cfRule>
  </conditionalFormatting>
  <conditionalFormatting sqref="S159">
    <cfRule type="cellIs" dxfId="4199" priority="153" stopIfTrue="1" operator="notEqual">
      <formula>S161+S163+S165</formula>
    </cfRule>
  </conditionalFormatting>
  <conditionalFormatting sqref="S167">
    <cfRule type="cellIs" dxfId="4198" priority="152" stopIfTrue="1" operator="notEqual">
      <formula>S168+S169+S170+S172+S173+S174</formula>
    </cfRule>
  </conditionalFormatting>
  <conditionalFormatting sqref="T144">
    <cfRule type="cellIs" dxfId="4197" priority="151" stopIfTrue="1" operator="notEqual">
      <formula>T146+T147</formula>
    </cfRule>
  </conditionalFormatting>
  <conditionalFormatting sqref="T148">
    <cfRule type="cellIs" dxfId="4196" priority="150" stopIfTrue="1" operator="notEqual">
      <formula>T149+T151+T153+T155+T157</formula>
    </cfRule>
  </conditionalFormatting>
  <conditionalFormatting sqref="T159">
    <cfRule type="cellIs" dxfId="4195" priority="149" stopIfTrue="1" operator="notEqual">
      <formula>T161+T163+T165</formula>
    </cfRule>
  </conditionalFormatting>
  <conditionalFormatting sqref="T167">
    <cfRule type="cellIs" dxfId="4194" priority="148" stopIfTrue="1" operator="notEqual">
      <formula>T168+T169+T170+T172+T173+T174</formula>
    </cfRule>
  </conditionalFormatting>
  <conditionalFormatting sqref="U144">
    <cfRule type="cellIs" dxfId="4193" priority="147" stopIfTrue="1" operator="notEqual">
      <formula>U146+U147</formula>
    </cfRule>
  </conditionalFormatting>
  <conditionalFormatting sqref="U148">
    <cfRule type="cellIs" dxfId="4192" priority="146" stopIfTrue="1" operator="notEqual">
      <formula>U149+U151+U153+U155+U157</formula>
    </cfRule>
  </conditionalFormatting>
  <conditionalFormatting sqref="U159">
    <cfRule type="cellIs" dxfId="4191" priority="145" stopIfTrue="1" operator="notEqual">
      <formula>U161+U163+U165</formula>
    </cfRule>
  </conditionalFormatting>
  <conditionalFormatting sqref="U167">
    <cfRule type="cellIs" dxfId="4190" priority="144" stopIfTrue="1" operator="notEqual">
      <formula>U168+U169+U170+U172+U173+U174</formula>
    </cfRule>
  </conditionalFormatting>
  <conditionalFormatting sqref="I144">
    <cfRule type="cellIs" dxfId="4189" priority="143" stopIfTrue="1" operator="notEqual">
      <formula>I146+I147</formula>
    </cfRule>
  </conditionalFormatting>
  <conditionalFormatting sqref="I148">
    <cfRule type="cellIs" dxfId="4188" priority="142" stopIfTrue="1" operator="notEqual">
      <formula>I149+I151+I153+I155+I157</formula>
    </cfRule>
  </conditionalFormatting>
  <conditionalFormatting sqref="I159">
    <cfRule type="cellIs" dxfId="4187" priority="141" stopIfTrue="1" operator="notEqual">
      <formula>I161+I163+I165</formula>
    </cfRule>
  </conditionalFormatting>
  <conditionalFormatting sqref="I167">
    <cfRule type="cellIs" dxfId="4186" priority="140" stopIfTrue="1" operator="notEqual">
      <formula>I168+I169+I170+I172+I173+I174</formula>
    </cfRule>
  </conditionalFormatting>
  <conditionalFormatting sqref="H144">
    <cfRule type="cellIs" dxfId="4185" priority="139" stopIfTrue="1" operator="notEqual">
      <formula>H146+H147</formula>
    </cfRule>
  </conditionalFormatting>
  <conditionalFormatting sqref="H148">
    <cfRule type="cellIs" dxfId="4184" priority="138" stopIfTrue="1" operator="notEqual">
      <formula>H149+H151+H153+H155+H157</formula>
    </cfRule>
  </conditionalFormatting>
  <conditionalFormatting sqref="H159">
    <cfRule type="cellIs" dxfId="4183" priority="137" stopIfTrue="1" operator="notEqual">
      <formula>H161+H163+H165</formula>
    </cfRule>
  </conditionalFormatting>
  <conditionalFormatting sqref="H167">
    <cfRule type="cellIs" dxfId="4182" priority="136" stopIfTrue="1" operator="notEqual">
      <formula>H168+H169+H170+H172+H173+H174</formula>
    </cfRule>
  </conditionalFormatting>
  <conditionalFormatting sqref="G144">
    <cfRule type="cellIs" dxfId="4181" priority="135" stopIfTrue="1" operator="notEqual">
      <formula>G146+G147</formula>
    </cfRule>
  </conditionalFormatting>
  <conditionalFormatting sqref="G148">
    <cfRule type="cellIs" dxfId="4180" priority="134" stopIfTrue="1" operator="notEqual">
      <formula>G149+G151+G153+G155+G157</formula>
    </cfRule>
  </conditionalFormatting>
  <conditionalFormatting sqref="G159">
    <cfRule type="cellIs" dxfId="4179" priority="133" stopIfTrue="1" operator="notEqual">
      <formula>G161+G163+G165</formula>
    </cfRule>
  </conditionalFormatting>
  <conditionalFormatting sqref="G167">
    <cfRule type="cellIs" dxfId="4178" priority="132" stopIfTrue="1" operator="notEqual">
      <formula>G168+G169+G170+G172+G173+G174</formula>
    </cfRule>
  </conditionalFormatting>
  <conditionalFormatting sqref="F144">
    <cfRule type="cellIs" dxfId="4177" priority="131" stopIfTrue="1" operator="notEqual">
      <formula>F146+F147</formula>
    </cfRule>
  </conditionalFormatting>
  <conditionalFormatting sqref="F148">
    <cfRule type="cellIs" dxfId="4176" priority="130" stopIfTrue="1" operator="notEqual">
      <formula>F149+F151+F153+F155+F157</formula>
    </cfRule>
  </conditionalFormatting>
  <conditionalFormatting sqref="F159">
    <cfRule type="cellIs" dxfId="4175" priority="129" stopIfTrue="1" operator="notEqual">
      <formula>F161+F163+F165</formula>
    </cfRule>
  </conditionalFormatting>
  <conditionalFormatting sqref="F167">
    <cfRule type="cellIs" dxfId="4174" priority="128" stopIfTrue="1" operator="notEqual">
      <formula>F168+F169+F170+F172+F173+F174</formula>
    </cfRule>
  </conditionalFormatting>
  <conditionalFormatting sqref="E148">
    <cfRule type="cellIs" dxfId="4173" priority="126" stopIfTrue="1" operator="notEqual">
      <formula>E149+E151+E153+E155+E157</formula>
    </cfRule>
  </conditionalFormatting>
  <conditionalFormatting sqref="E159">
    <cfRule type="cellIs" dxfId="4172" priority="125" stopIfTrue="1" operator="notEqual">
      <formula>E161+E163+E165</formula>
    </cfRule>
  </conditionalFormatting>
  <conditionalFormatting sqref="E167">
    <cfRule type="cellIs" dxfId="4171" priority="124" stopIfTrue="1" operator="notEqual">
      <formula>E168+E169+E170+E172+E173+E174</formula>
    </cfRule>
  </conditionalFormatting>
  <conditionalFormatting sqref="D144">
    <cfRule type="cellIs" dxfId="4170" priority="123" stopIfTrue="1" operator="notEqual">
      <formula>D146+D147</formula>
    </cfRule>
  </conditionalFormatting>
  <conditionalFormatting sqref="D148">
    <cfRule type="cellIs" dxfId="4169" priority="122" stopIfTrue="1" operator="notEqual">
      <formula>D149+D151+D153+D155+D157</formula>
    </cfRule>
  </conditionalFormatting>
  <conditionalFormatting sqref="D159">
    <cfRule type="cellIs" dxfId="4168" priority="121" stopIfTrue="1" operator="notEqual">
      <formula>D161+D163+D165</formula>
    </cfRule>
  </conditionalFormatting>
  <conditionalFormatting sqref="D167">
    <cfRule type="cellIs" dxfId="4167" priority="120" stopIfTrue="1" operator="notEqual">
      <formula>D168+D169+D170+D172+D173+D174</formula>
    </cfRule>
  </conditionalFormatting>
  <conditionalFormatting sqref="I176">
    <cfRule type="cellIs" dxfId="4166" priority="119" stopIfTrue="1" operator="notEqual">
      <formula>$P$140+$P$144+$P$148+$P$159+$P$167-$I$144-$I$148-$I$159-$I$167</formula>
    </cfRule>
  </conditionalFormatting>
  <conditionalFormatting sqref="D177:I177">
    <cfRule type="cellIs" dxfId="4165" priority="113" stopIfTrue="1" operator="notEqual">
      <formula>D176-D29</formula>
    </cfRule>
  </conditionalFormatting>
  <conditionalFormatting sqref="G70:I70 D128:I128 E70">
    <cfRule type="cellIs" dxfId="4164" priority="111" stopIfTrue="1" operator="notEqual">
      <formula>D68-D$29</formula>
    </cfRule>
  </conditionalFormatting>
  <conditionalFormatting sqref="P190">
    <cfRule type="cellIs" dxfId="4163" priority="107" stopIfTrue="1" operator="notEqual">
      <formula>P191+P193</formula>
    </cfRule>
  </conditionalFormatting>
  <conditionalFormatting sqref="Q190">
    <cfRule type="cellIs" dxfId="4162" priority="106" stopIfTrue="1" operator="notEqual">
      <formula>Q191+Q193</formula>
    </cfRule>
  </conditionalFormatting>
  <conditionalFormatting sqref="R190">
    <cfRule type="cellIs" dxfId="4161" priority="105" stopIfTrue="1" operator="notEqual">
      <formula>R191+R193</formula>
    </cfRule>
  </conditionalFormatting>
  <conditionalFormatting sqref="S190">
    <cfRule type="cellIs" dxfId="4160" priority="104" stopIfTrue="1" operator="notEqual">
      <formula>S191+S193</formula>
    </cfRule>
  </conditionalFormatting>
  <conditionalFormatting sqref="T190">
    <cfRule type="cellIs" dxfId="4159" priority="103" stopIfTrue="1" operator="notEqual">
      <formula>T191+T193</formula>
    </cfRule>
  </conditionalFormatting>
  <conditionalFormatting sqref="U190">
    <cfRule type="cellIs" dxfId="4158" priority="102" stopIfTrue="1" operator="notEqual">
      <formula>U191+U193</formula>
    </cfRule>
  </conditionalFormatting>
  <conditionalFormatting sqref="I190">
    <cfRule type="cellIs" dxfId="4157" priority="101" stopIfTrue="1" operator="notEqual">
      <formula>I191+I193</formula>
    </cfRule>
  </conditionalFormatting>
  <conditionalFormatting sqref="H190">
    <cfRule type="cellIs" dxfId="4156" priority="100" stopIfTrue="1" operator="notEqual">
      <formula>H191+H193</formula>
    </cfRule>
  </conditionalFormatting>
  <conditionalFormatting sqref="G190">
    <cfRule type="cellIs" dxfId="4155" priority="99" stopIfTrue="1" operator="notEqual">
      <formula>G191+G193</formula>
    </cfRule>
  </conditionalFormatting>
  <conditionalFormatting sqref="F190">
    <cfRule type="cellIs" dxfId="4154" priority="98" stopIfTrue="1" operator="notEqual">
      <formula>F191+F193</formula>
    </cfRule>
  </conditionalFormatting>
  <conditionalFormatting sqref="E190">
    <cfRule type="cellIs" dxfId="4153" priority="97" stopIfTrue="1" operator="notEqual">
      <formula>E191+E193</formula>
    </cfRule>
  </conditionalFormatting>
  <conditionalFormatting sqref="D190">
    <cfRule type="cellIs" dxfId="4152" priority="96" stopIfTrue="1" operator="notEqual">
      <formula>D191+D193</formula>
    </cfRule>
  </conditionalFormatting>
  <conditionalFormatting sqref="D196">
    <cfRule type="cellIs" dxfId="4151" priority="95" stopIfTrue="1" operator="notEqual">
      <formula>D195-D$29</formula>
    </cfRule>
  </conditionalFormatting>
  <conditionalFormatting sqref="E196">
    <cfRule type="cellIs" dxfId="4150" priority="93" stopIfTrue="1" operator="notEqual">
      <formula>E195-E$29</formula>
    </cfRule>
  </conditionalFormatting>
  <conditionalFormatting sqref="F196">
    <cfRule type="cellIs" dxfId="4149" priority="92" stopIfTrue="1" operator="notEqual">
      <formula>F195-F$29</formula>
    </cfRule>
  </conditionalFormatting>
  <conditionalFormatting sqref="G196">
    <cfRule type="cellIs" dxfId="4148" priority="91" stopIfTrue="1" operator="notEqual">
      <formula>G195-G$29</formula>
    </cfRule>
  </conditionalFormatting>
  <conditionalFormatting sqref="H196">
    <cfRule type="cellIs" dxfId="4147" priority="90" stopIfTrue="1" operator="notEqual">
      <formula>H195-H$29</formula>
    </cfRule>
  </conditionalFormatting>
  <conditionalFormatting sqref="I196">
    <cfRule type="cellIs" dxfId="4146" priority="89" stopIfTrue="1" operator="notEqual">
      <formula>I195-I$29</formula>
    </cfRule>
  </conditionalFormatting>
  <conditionalFormatting sqref="I195">
    <cfRule type="cellIs" dxfId="4145" priority="88" stopIfTrue="1" operator="notEqual">
      <formula>$P$188+$P$190-$I$190</formula>
    </cfRule>
  </conditionalFormatting>
  <conditionalFormatting sqref="P209">
    <cfRule type="cellIs" dxfId="4144" priority="82" stopIfTrue="1" operator="notEqual">
      <formula>P210+P211</formula>
    </cfRule>
  </conditionalFormatting>
  <conditionalFormatting sqref="Q209">
    <cfRule type="cellIs" dxfId="4143" priority="81" stopIfTrue="1" operator="notEqual">
      <formula>Q210+Q211</formula>
    </cfRule>
  </conditionalFormatting>
  <conditionalFormatting sqref="R209">
    <cfRule type="cellIs" dxfId="4142" priority="80" stopIfTrue="1" operator="notEqual">
      <formula>R210+R211</formula>
    </cfRule>
  </conditionalFormatting>
  <conditionalFormatting sqref="S209">
    <cfRule type="cellIs" dxfId="4141" priority="79" stopIfTrue="1" operator="notEqual">
      <formula>S210+S211</formula>
    </cfRule>
  </conditionalFormatting>
  <conditionalFormatting sqref="T209">
    <cfRule type="cellIs" dxfId="4140" priority="78" stopIfTrue="1" operator="notEqual">
      <formula>T210+T211</formula>
    </cfRule>
  </conditionalFormatting>
  <conditionalFormatting sqref="U209">
    <cfRule type="cellIs" dxfId="4139" priority="77" stopIfTrue="1" operator="notEqual">
      <formula>U210+U211</formula>
    </cfRule>
  </conditionalFormatting>
  <conditionalFormatting sqref="I209">
    <cfRule type="cellIs" dxfId="4138" priority="76" stopIfTrue="1" operator="notEqual">
      <formula>I210+I211</formula>
    </cfRule>
  </conditionalFormatting>
  <conditionalFormatting sqref="H209">
    <cfRule type="cellIs" dxfId="4137" priority="75" stopIfTrue="1" operator="notEqual">
      <formula>H210+H211</formula>
    </cfRule>
  </conditionalFormatting>
  <conditionalFormatting sqref="G209">
    <cfRule type="cellIs" dxfId="4136" priority="74" stopIfTrue="1" operator="notEqual">
      <formula>G210+G211</formula>
    </cfRule>
  </conditionalFormatting>
  <conditionalFormatting sqref="F209">
    <cfRule type="cellIs" dxfId="4135" priority="73" stopIfTrue="1" operator="notEqual">
      <formula>F210+F211</formula>
    </cfRule>
  </conditionalFormatting>
  <conditionalFormatting sqref="E209">
    <cfRule type="cellIs" dxfId="4134" priority="72" stopIfTrue="1" operator="notEqual">
      <formula>E210+E211</formula>
    </cfRule>
  </conditionalFormatting>
  <conditionalFormatting sqref="D209">
    <cfRule type="cellIs" dxfId="4133" priority="71" stopIfTrue="1" operator="notEqual">
      <formula>D210+D211</formula>
    </cfRule>
  </conditionalFormatting>
  <conditionalFormatting sqref="D215">
    <cfRule type="cellIs" dxfId="4132" priority="70" stopIfTrue="1" operator="notEqual">
      <formula>D214-D$29</formula>
    </cfRule>
  </conditionalFormatting>
  <conditionalFormatting sqref="E215">
    <cfRule type="cellIs" dxfId="4131" priority="68" stopIfTrue="1" operator="notEqual">
      <formula>E214-E$29</formula>
    </cfRule>
  </conditionalFormatting>
  <conditionalFormatting sqref="F215">
    <cfRule type="cellIs" dxfId="4130" priority="67" stopIfTrue="1" operator="notEqual">
      <formula>F214-F$29</formula>
    </cfRule>
  </conditionalFormatting>
  <conditionalFormatting sqref="G215">
    <cfRule type="cellIs" dxfId="4129" priority="66" stopIfTrue="1" operator="notEqual">
      <formula>G214-G$29</formula>
    </cfRule>
  </conditionalFormatting>
  <conditionalFormatting sqref="H215">
    <cfRule type="cellIs" dxfId="4128" priority="65" stopIfTrue="1" operator="notEqual">
      <formula>H214-H$29</formula>
    </cfRule>
  </conditionalFormatting>
  <conditionalFormatting sqref="I215">
    <cfRule type="cellIs" dxfId="4127" priority="64" stopIfTrue="1" operator="notEqual">
      <formula>I214-I$29</formula>
    </cfRule>
  </conditionalFormatting>
  <conditionalFormatting sqref="I214">
    <cfRule type="cellIs" dxfId="4126" priority="63" stopIfTrue="1" operator="notEqual">
      <formula>$P$207+$P$209+$P$212-$I$209-$I$212</formula>
    </cfRule>
  </conditionalFormatting>
  <conditionalFormatting sqref="P228">
    <cfRule type="cellIs" dxfId="4125" priority="57" stopIfTrue="1" operator="notEqual">
      <formula>P229+O230</formula>
    </cfRule>
  </conditionalFormatting>
  <conditionalFormatting sqref="G228">
    <cfRule type="cellIs" dxfId="4124" priority="47" stopIfTrue="1" operator="notEqual">
      <formula>$G$229+$G$230</formula>
    </cfRule>
  </conditionalFormatting>
  <conditionalFormatting sqref="D228">
    <cfRule type="cellIs" dxfId="4123" priority="46" stopIfTrue="1" operator="notEqual">
      <formula>$D$229+$D$230</formula>
    </cfRule>
  </conditionalFormatting>
  <conditionalFormatting sqref="D234">
    <cfRule type="cellIs" dxfId="4122" priority="45" stopIfTrue="1" operator="notEqual">
      <formula>D233-D$29</formula>
    </cfRule>
  </conditionalFormatting>
  <conditionalFormatting sqref="E234">
    <cfRule type="cellIs" dxfId="4121" priority="43" stopIfTrue="1" operator="notEqual">
      <formula>E233-E$29</formula>
    </cfRule>
  </conditionalFormatting>
  <conditionalFormatting sqref="F234">
    <cfRule type="cellIs" dxfId="4120" priority="42" stopIfTrue="1" operator="notEqual">
      <formula>F233-F$29</formula>
    </cfRule>
  </conditionalFormatting>
  <conditionalFormatting sqref="G234">
    <cfRule type="cellIs" dxfId="4119" priority="41" stopIfTrue="1" operator="notEqual">
      <formula>G233-G$29</formula>
    </cfRule>
  </conditionalFormatting>
  <conditionalFormatting sqref="H234">
    <cfRule type="cellIs" dxfId="4118" priority="40" stopIfTrue="1" operator="notEqual">
      <formula>H233-H$29</formula>
    </cfRule>
  </conditionalFormatting>
  <conditionalFormatting sqref="I234">
    <cfRule type="cellIs" dxfId="4117" priority="39" stopIfTrue="1" operator="notEqual">
      <formula>I233-I$29</formula>
    </cfRule>
  </conditionalFormatting>
  <conditionalFormatting sqref="P247">
    <cfRule type="cellIs" dxfId="4116" priority="38" stopIfTrue="1" operator="notEqual">
      <formula>P248+P249+P250</formula>
    </cfRule>
  </conditionalFormatting>
  <conditionalFormatting sqref="P251">
    <cfRule type="cellIs" dxfId="4115" priority="37" stopIfTrue="1" operator="notEqual">
      <formula>P252+P253+P254</formula>
    </cfRule>
  </conditionalFormatting>
  <conditionalFormatting sqref="Q247">
    <cfRule type="cellIs" dxfId="4114" priority="36" stopIfTrue="1" operator="notEqual">
      <formula>Q248+Q249+Q250</formula>
    </cfRule>
  </conditionalFormatting>
  <conditionalFormatting sqref="Q251">
    <cfRule type="cellIs" dxfId="4113" priority="35" stopIfTrue="1" operator="notEqual">
      <formula>Q252+Q253+Q254</formula>
    </cfRule>
  </conditionalFormatting>
  <conditionalFormatting sqref="R247">
    <cfRule type="cellIs" dxfId="4112" priority="34" stopIfTrue="1" operator="notEqual">
      <formula>R248+R249+R250</formula>
    </cfRule>
  </conditionalFormatting>
  <conditionalFormatting sqref="R251">
    <cfRule type="cellIs" dxfId="4111" priority="33" stopIfTrue="1" operator="notEqual">
      <formula>R252+R253+R254</formula>
    </cfRule>
  </conditionalFormatting>
  <conditionalFormatting sqref="S247">
    <cfRule type="cellIs" dxfId="4110" priority="32" stopIfTrue="1" operator="notEqual">
      <formula>S248+S249+S250</formula>
    </cfRule>
  </conditionalFormatting>
  <conditionalFormatting sqref="S251">
    <cfRule type="cellIs" dxfId="4109" priority="31" stopIfTrue="1" operator="notEqual">
      <formula>S252+S253+S254</formula>
    </cfRule>
  </conditionalFormatting>
  <conditionalFormatting sqref="T247">
    <cfRule type="cellIs" dxfId="4108" priority="30" stopIfTrue="1" operator="notEqual">
      <formula>T248+T249+T250</formula>
    </cfRule>
  </conditionalFormatting>
  <conditionalFormatting sqref="T251">
    <cfRule type="cellIs" dxfId="4107" priority="29" stopIfTrue="1" operator="notEqual">
      <formula>T252+T253+T254</formula>
    </cfRule>
  </conditionalFormatting>
  <conditionalFormatting sqref="U247">
    <cfRule type="cellIs" dxfId="4106" priority="28" stopIfTrue="1" operator="notEqual">
      <formula>U248+U249+U250</formula>
    </cfRule>
  </conditionalFormatting>
  <conditionalFormatting sqref="U251">
    <cfRule type="cellIs" dxfId="4105" priority="27" stopIfTrue="1" operator="notEqual">
      <formula>U252+U253+U254</formula>
    </cfRule>
  </conditionalFormatting>
  <conditionalFormatting sqref="I255">
    <cfRule type="cellIs" dxfId="4104" priority="26" stopIfTrue="1" operator="notEqual">
      <formula>$P$246+$P$247+$P$251</formula>
    </cfRule>
  </conditionalFormatting>
  <conditionalFormatting sqref="H255">
    <cfRule type="cellIs" dxfId="4103" priority="25" stopIfTrue="1" operator="notEqual">
      <formula>$Q$246+$Q$247+$Q$251</formula>
    </cfRule>
  </conditionalFormatting>
  <conditionalFormatting sqref="G255">
    <cfRule type="cellIs" dxfId="4102" priority="24" stopIfTrue="1" operator="notEqual">
      <formula>$R$246+$R$247+$R$251</formula>
    </cfRule>
  </conditionalFormatting>
  <conditionalFormatting sqref="F255">
    <cfRule type="cellIs" dxfId="4101" priority="23" stopIfTrue="1" operator="notEqual">
      <formula>$S$246+$S$247+$S$251</formula>
    </cfRule>
  </conditionalFormatting>
  <conditionalFormatting sqref="E255">
    <cfRule type="cellIs" dxfId="4100" priority="22" stopIfTrue="1" operator="notEqual">
      <formula>$T$246+$T$247+$T$251</formula>
    </cfRule>
  </conditionalFormatting>
  <conditionalFormatting sqref="D255">
    <cfRule type="cellIs" dxfId="4099" priority="21" stopIfTrue="1" operator="notEqual">
      <formula>$U$246+$U$247+$U$251</formula>
    </cfRule>
  </conditionalFormatting>
  <conditionalFormatting sqref="I278">
    <cfRule type="cellIs" dxfId="4098" priority="14" stopIfTrue="1" operator="notEqual">
      <formula>$P$268-$I$271-$I$276-$I$273</formula>
    </cfRule>
  </conditionalFormatting>
  <conditionalFormatting sqref="D70">
    <cfRule type="cellIs" dxfId="4097" priority="7" stopIfTrue="1" operator="notEqual">
      <formula>D68+$D$69-$D$71-D$29</formula>
    </cfRule>
  </conditionalFormatting>
  <conditionalFormatting sqref="F70">
    <cfRule type="cellIs" dxfId="4096" priority="6" stopIfTrue="1" operator="notEqual">
      <formula>$F$69+$F$68-$F$71-$F$29</formula>
    </cfRule>
  </conditionalFormatting>
  <conditionalFormatting sqref="I27">
    <cfRule type="cellIs" dxfId="4095" priority="417" stopIfTrue="1" operator="notEqual">
      <formula>P18-I24</formula>
    </cfRule>
  </conditionalFormatting>
  <conditionalFormatting sqref="P20">
    <cfRule type="cellIs" dxfId="4094" priority="2" stopIfTrue="1" operator="notEqual">
      <formula>P23+P24+P25</formula>
    </cfRule>
  </conditionalFormatting>
  <conditionalFormatting sqref="S20">
    <cfRule type="cellIs" dxfId="4093" priority="1" stopIfTrue="1" operator="notEqual">
      <formula>S23+S24+S25</formula>
    </cfRule>
  </conditionalFormatting>
  <conditionalFormatting sqref="D271:I271">
    <cfRule type="cellIs" dxfId="4092" priority="434" stopIfTrue="1" operator="notEqual">
      <formula>D272+D274+D275</formula>
    </cfRule>
  </conditionalFormatting>
  <conditionalFormatting sqref="H228:I228 E228:F228 Q228:U228">
    <cfRule type="cellIs" dxfId="4091" priority="3287" stopIfTrue="1" operator="notEqual">
      <formula>E229+#REF!</formula>
    </cfRule>
  </conditionalFormatting>
  <conditionalFormatting sqref="H68">
    <cfRule type="cellIs" dxfId="4090" priority="7550" stopIfTrue="1" operator="notEqual">
      <formula>$Q$42-$H$46-$H$52-$H$63</formula>
    </cfRule>
  </conditionalFormatting>
  <conditionalFormatting sqref="H176">
    <cfRule type="cellIs" dxfId="4089" priority="7551" stopIfTrue="1" operator="notEqual">
      <formula>$Q$140+$Q$144+$Q$148+$Q$159+$Q$167-$H$144-$H$148-$H$159-$H$167</formula>
    </cfRule>
  </conditionalFormatting>
  <conditionalFormatting sqref="H195">
    <cfRule type="cellIs" dxfId="4088" priority="7552" stopIfTrue="1" operator="notEqual">
      <formula>$Q$188+$Q$190-$H$190</formula>
    </cfRule>
  </conditionalFormatting>
  <conditionalFormatting sqref="H214">
    <cfRule type="cellIs" dxfId="4087" priority="7553" stopIfTrue="1" operator="notEqual">
      <formula>$Q$207+$Q$209+$Q$212-$H$209-$H$212</formula>
    </cfRule>
  </conditionalFormatting>
  <conditionalFormatting sqref="H278">
    <cfRule type="cellIs" dxfId="4086" priority="7554" stopIfTrue="1" operator="notEqual">
      <formula>$Q$268-$H$271-$H$273-$H$276</formula>
    </cfRule>
  </conditionalFormatting>
  <conditionalFormatting sqref="H126">
    <cfRule type="cellIs" dxfId="4085" priority="7555" stopIfTrue="1" operator="notEqual">
      <formula>Q82+Q83+Q86+Q92+Q102+Q105-H105</formula>
    </cfRule>
  </conditionalFormatting>
  <conditionalFormatting sqref="H27">
    <cfRule type="cellIs" dxfId="4084" priority="7556" stopIfTrue="1" operator="notEqual">
      <formula>Q18-H24</formula>
    </cfRule>
  </conditionalFormatting>
  <conditionalFormatting sqref="G68">
    <cfRule type="cellIs" dxfId="4083" priority="7557" stopIfTrue="1" operator="notEqual">
      <formula>$R$42-$G$46-$G$52-$G$63</formula>
    </cfRule>
  </conditionalFormatting>
  <conditionalFormatting sqref="G126">
    <cfRule type="cellIs" dxfId="4082" priority="7558" stopIfTrue="1" operator="notEqual">
      <formula>R82+R83+R86+R92+R102+R105-G105</formula>
    </cfRule>
  </conditionalFormatting>
  <conditionalFormatting sqref="G176">
    <cfRule type="cellIs" dxfId="4081" priority="7559" stopIfTrue="1" operator="notEqual">
      <formula>$R$140+$R$144+$R$148+$R$159+$R$167-$G$144-$G$148-$G$159-$G$167</formula>
    </cfRule>
  </conditionalFormatting>
  <conditionalFormatting sqref="G195">
    <cfRule type="cellIs" dxfId="4080" priority="7560" stopIfTrue="1" operator="notEqual">
      <formula>$R$188+$R$190-$G$190</formula>
    </cfRule>
  </conditionalFormatting>
  <conditionalFormatting sqref="G214">
    <cfRule type="cellIs" dxfId="4079" priority="7561" stopIfTrue="1" operator="notEqual">
      <formula>$R$207+$R$209+$R$212-$G$209-$G$212</formula>
    </cfRule>
  </conditionalFormatting>
  <conditionalFormatting sqref="G278">
    <cfRule type="cellIs" dxfId="4078" priority="7562" stopIfTrue="1" operator="notEqual">
      <formula>$R$268-$G$271-$G$273-$G$276</formula>
    </cfRule>
  </conditionalFormatting>
  <conditionalFormatting sqref="G27">
    <cfRule type="cellIs" dxfId="4077" priority="7563" stopIfTrue="1" operator="notEqual">
      <formula>R18-G24</formula>
    </cfRule>
  </conditionalFormatting>
  <conditionalFormatting sqref="F126">
    <cfRule type="cellIs" dxfId="4076" priority="7564" stopIfTrue="1" operator="notEqual">
      <formula>S82+S83+S86+S92+S102+S105-F105</formula>
    </cfRule>
  </conditionalFormatting>
  <conditionalFormatting sqref="F176">
    <cfRule type="cellIs" dxfId="4075" priority="7565" stopIfTrue="1" operator="notEqual">
      <formula>$S$140+$S$144+$S$148+$S$159+$S$167-$F$144-$F$148-$F$159-$F$167</formula>
    </cfRule>
  </conditionalFormatting>
  <conditionalFormatting sqref="F195">
    <cfRule type="cellIs" dxfId="4074" priority="7566" stopIfTrue="1" operator="notEqual">
      <formula>$S$188+$S$190-$F$190</formula>
    </cfRule>
  </conditionalFormatting>
  <conditionalFormatting sqref="F214">
    <cfRule type="cellIs" dxfId="4073" priority="7567" stopIfTrue="1" operator="notEqual">
      <formula>$S$207+$S$209+$S$212-$F$209-$F$212</formula>
    </cfRule>
  </conditionalFormatting>
  <conditionalFormatting sqref="F278">
    <cfRule type="cellIs" dxfId="4072" priority="7568" stopIfTrue="1" operator="notEqual">
      <formula>$S$268-$F$271-$F$273-$F$276</formula>
    </cfRule>
  </conditionalFormatting>
  <conditionalFormatting sqref="F69">
    <cfRule type="cellIs" dxfId="4071" priority="7569" stopIfTrue="1" operator="notEqual">
      <formula>$S$42-$F$46-$F$52-$F$63-$F$68</formula>
    </cfRule>
  </conditionalFormatting>
  <conditionalFormatting sqref="F27">
    <cfRule type="cellIs" dxfId="4070" priority="7570" stopIfTrue="1" operator="notEqual">
      <formula>S18-F24</formula>
    </cfRule>
  </conditionalFormatting>
  <conditionalFormatting sqref="E68">
    <cfRule type="cellIs" dxfId="4069" priority="7571" stopIfTrue="1" operator="notEqual">
      <formula>$T$42-$E$46-$E$52-$E$63</formula>
    </cfRule>
  </conditionalFormatting>
  <conditionalFormatting sqref="E126">
    <cfRule type="cellIs" dxfId="4068" priority="7572" stopIfTrue="1" operator="notEqual">
      <formula>T82+T83+T86+T92+T102+T105-E105</formula>
    </cfRule>
  </conditionalFormatting>
  <conditionalFormatting sqref="E176">
    <cfRule type="cellIs" dxfId="4067" priority="7573" stopIfTrue="1" operator="notEqual">
      <formula>$T$140+$T$144+$T$148+$T$159+$T$167-$E$144-$E$148-$E$159-$E$167</formula>
    </cfRule>
  </conditionalFormatting>
  <conditionalFormatting sqref="E195">
    <cfRule type="cellIs" dxfId="4066" priority="7574" stopIfTrue="1" operator="notEqual">
      <formula>$T$188+$T$190-$E$190</formula>
    </cfRule>
  </conditionalFormatting>
  <conditionalFormatting sqref="E214">
    <cfRule type="cellIs" dxfId="4065" priority="7575" stopIfTrue="1" operator="notEqual">
      <formula>$T$207+$T$209+$T$212-$E$209-$E$212</formula>
    </cfRule>
  </conditionalFormatting>
  <conditionalFormatting sqref="E278">
    <cfRule type="cellIs" dxfId="4064" priority="7576" stopIfTrue="1" operator="notEqual">
      <formula>$T$268-$E$271-$E$273-$E$276</formula>
    </cfRule>
  </conditionalFormatting>
  <conditionalFormatting sqref="E27">
    <cfRule type="cellIs" dxfId="4063" priority="7577" stopIfTrue="1" operator="notEqual">
      <formula>T18-E24</formula>
    </cfRule>
  </conditionalFormatting>
  <conditionalFormatting sqref="U18">
    <cfRule type="cellIs" dxfId="4062" priority="7578" stopIfTrue="1" operator="notEqual">
      <formula>P18+Q18+R18+S18+T18</formula>
    </cfRule>
    <cfRule type="cellIs" dxfId="4061" priority="7579" stopIfTrue="1" operator="notEqual">
      <formula>U21+U22+U23</formula>
    </cfRule>
  </conditionalFormatting>
  <conditionalFormatting sqref="D126">
    <cfRule type="cellIs" dxfId="4060" priority="7580" stopIfTrue="1" operator="notEqual">
      <formula>U82+U83+U86+U92+U102+U105-D105</formula>
    </cfRule>
  </conditionalFormatting>
  <conditionalFormatting sqref="D176">
    <cfRule type="cellIs" dxfId="4059" priority="7581" stopIfTrue="1" operator="notEqual">
      <formula>$U$140+$U$144+$U$148+$U$159+$U$167-$D$144-$D$148-$D$159-$D$167</formula>
    </cfRule>
  </conditionalFormatting>
  <conditionalFormatting sqref="D195">
    <cfRule type="cellIs" dxfId="4058" priority="7582" stopIfTrue="1" operator="notEqual">
      <formula>$U$188+$U$190-$D$190</formula>
    </cfRule>
  </conditionalFormatting>
  <conditionalFormatting sqref="D214">
    <cfRule type="cellIs" dxfId="4057" priority="7583" stopIfTrue="1" operator="notEqual">
      <formula>$U$207+$U$209+$U$212-$D$209-$D$212</formula>
    </cfRule>
  </conditionalFormatting>
  <conditionalFormatting sqref="D278">
    <cfRule type="cellIs" dxfId="4056" priority="7584" stopIfTrue="1" operator="notEqual">
      <formula>$U$268-$D$271-$D$273-$D$276</formula>
    </cfRule>
  </conditionalFormatting>
  <conditionalFormatting sqref="D27">
    <cfRule type="cellIs" dxfId="4055" priority="7585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2:BB304"/>
  <sheetViews>
    <sheetView showGridLines="0" showRowColHeaders="0" topLeftCell="C1" zoomScaleNormal="100" workbookViewId="0">
      <pane ySplit="5" topLeftCell="A6" activePane="bottomLeft" state="frozen"/>
      <selection activeCell="D274" sqref="D274:I275"/>
      <selection pane="bottomLeft" activeCell="C1" sqref="C1"/>
    </sheetView>
  </sheetViews>
  <sheetFormatPr baseColWidth="10" defaultColWidth="11.42578125" defaultRowHeight="12" customHeight="1" x14ac:dyDescent="0.2"/>
  <cols>
    <col min="1" max="1" width="0" style="9" hidden="1" customWidth="1"/>
    <col min="2" max="2" width="2.5703125" style="9" hidden="1" customWidth="1"/>
    <col min="3" max="3" width="4.28515625" style="9" customWidth="1"/>
    <col min="4" max="4" width="11.28515625" style="9" customWidth="1"/>
    <col min="5" max="5" width="8.140625" style="9" bestFit="1" customWidth="1"/>
    <col min="6" max="6" width="10.85546875" style="9" bestFit="1" customWidth="1"/>
    <col min="7" max="7" width="10.5703125" style="9" bestFit="1" customWidth="1"/>
    <col min="8" max="8" width="11.42578125" style="9" bestFit="1" customWidth="1"/>
    <col min="9" max="9" width="10.5703125" style="9" bestFit="1" customWidth="1"/>
    <col min="10" max="10" width="0.5703125" style="9" customWidth="1"/>
    <col min="11" max="11" width="9.7109375" style="9" bestFit="1" customWidth="1"/>
    <col min="12" max="12" width="0.5703125" style="9" customWidth="1"/>
    <col min="13" max="13" width="3.5703125" style="9" customWidth="1"/>
    <col min="14" max="14" width="37.5703125" style="9" customWidth="1"/>
    <col min="15" max="15" width="0.5703125" style="9" customWidth="1"/>
    <col min="16" max="16" width="10.5703125" style="9" customWidth="1"/>
    <col min="17" max="17" width="11.42578125" style="9" bestFit="1" customWidth="1"/>
    <col min="18" max="18" width="9" style="9" bestFit="1" customWidth="1"/>
    <col min="19" max="19" width="9.42578125" style="9" bestFit="1" customWidth="1"/>
    <col min="20" max="20" width="7" style="9" bestFit="1" customWidth="1"/>
    <col min="21" max="21" width="11.28515625" style="9" bestFit="1" customWidth="1"/>
    <col min="22" max="16384" width="11.42578125" style="9"/>
  </cols>
  <sheetData>
    <row r="2" spans="4:54" ht="25.15" customHeight="1" x14ac:dyDescent="0.3">
      <c r="D2" s="163" t="s">
        <v>359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4:54" ht="20.85" customHeight="1" x14ac:dyDescent="0.3">
      <c r="D3" s="164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4:54" ht="18.2" customHeight="1" x14ac:dyDescent="0.2">
      <c r="D4" s="165" t="s">
        <v>342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4:54" ht="15.6" customHeight="1" x14ac:dyDescent="0.2">
      <c r="D5" s="166" t="s">
        <v>206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4:54" ht="12.75" x14ac:dyDescent="0.2">
      <c r="U6" s="167" t="s">
        <v>266</v>
      </c>
    </row>
    <row r="7" spans="4:54" ht="17.649999999999999" customHeight="1" x14ac:dyDescent="0.2">
      <c r="D7" s="10" t="s">
        <v>4</v>
      </c>
      <c r="E7" s="11"/>
      <c r="F7" s="11"/>
      <c r="G7" s="11"/>
      <c r="H7" s="11"/>
      <c r="I7" s="11"/>
      <c r="J7" s="11"/>
      <c r="K7" s="27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4:54" ht="17.649999999999999" customHeight="1" x14ac:dyDescent="0.2">
      <c r="D8" s="11" t="s">
        <v>360</v>
      </c>
      <c r="E8" s="168"/>
      <c r="F8" s="12"/>
      <c r="G8" s="12"/>
      <c r="H8" s="12"/>
      <c r="I8" s="13"/>
      <c r="J8" s="13"/>
      <c r="K8" s="13"/>
      <c r="L8" s="13"/>
      <c r="M8" s="31"/>
      <c r="N8" s="13"/>
      <c r="O8" s="13"/>
      <c r="P8" s="13"/>
      <c r="Q8" s="13"/>
      <c r="R8" s="13"/>
      <c r="S8" s="13"/>
      <c r="T8" s="13"/>
      <c r="U8" s="13"/>
    </row>
    <row r="9" spans="4:54" s="8" customFormat="1" ht="3.75" customHeight="1" x14ac:dyDescent="0.25">
      <c r="D9" s="28"/>
      <c r="E9" s="28"/>
      <c r="F9" s="28"/>
      <c r="G9" s="28"/>
      <c r="H9" s="28"/>
      <c r="I9" s="28"/>
      <c r="J9" s="14"/>
      <c r="K9" s="29"/>
      <c r="L9" s="15"/>
      <c r="M9" s="30"/>
      <c r="N9" s="30"/>
      <c r="P9" s="28"/>
      <c r="Q9" s="28"/>
      <c r="R9" s="28"/>
      <c r="S9" s="28"/>
      <c r="T9" s="28"/>
      <c r="U9" s="28"/>
    </row>
    <row r="10" spans="4:54" s="121" customFormat="1" ht="12.75" customHeight="1" x14ac:dyDescent="0.2">
      <c r="D10" s="169" t="s">
        <v>6</v>
      </c>
      <c r="E10" s="41"/>
      <c r="F10" s="41"/>
      <c r="G10" s="41"/>
      <c r="H10" s="41"/>
      <c r="I10" s="41"/>
      <c r="J10" s="42"/>
      <c r="K10" s="38" t="s">
        <v>5</v>
      </c>
      <c r="L10" s="39"/>
      <c r="M10" s="40" t="s">
        <v>84</v>
      </c>
      <c r="N10" s="40"/>
      <c r="P10" s="169" t="s">
        <v>33</v>
      </c>
      <c r="Q10" s="41"/>
      <c r="R10" s="41"/>
      <c r="S10" s="41"/>
      <c r="T10" s="41"/>
      <c r="U10" s="169"/>
    </row>
    <row r="11" spans="4:54" s="121" customFormat="1" ht="2.4500000000000002" customHeight="1" x14ac:dyDescent="0.2">
      <c r="D11" s="42"/>
      <c r="E11" s="42"/>
      <c r="F11" s="42"/>
      <c r="G11" s="42"/>
      <c r="H11" s="42"/>
      <c r="I11" s="42"/>
      <c r="J11" s="42"/>
      <c r="K11" s="41"/>
      <c r="L11" s="42"/>
      <c r="M11" s="41"/>
      <c r="N11" s="41"/>
    </row>
    <row r="12" spans="4:54" s="121" customFormat="1" x14ac:dyDescent="0.2">
      <c r="D12" s="170" t="s">
        <v>7</v>
      </c>
      <c r="E12" s="122" t="s">
        <v>8</v>
      </c>
      <c r="F12" s="122" t="s">
        <v>9</v>
      </c>
      <c r="G12" s="122" t="s">
        <v>10</v>
      </c>
      <c r="H12" s="122" t="s">
        <v>11</v>
      </c>
      <c r="I12" s="122" t="s">
        <v>12</v>
      </c>
      <c r="J12" s="123"/>
      <c r="K12" s="43"/>
      <c r="L12" s="44"/>
      <c r="M12" s="43" t="s">
        <v>85</v>
      </c>
      <c r="N12" s="43"/>
      <c r="P12" s="122" t="s">
        <v>12</v>
      </c>
      <c r="Q12" s="122" t="s">
        <v>11</v>
      </c>
      <c r="R12" s="122" t="s">
        <v>10</v>
      </c>
      <c r="S12" s="122" t="s">
        <v>9</v>
      </c>
      <c r="T12" s="122" t="s">
        <v>8</v>
      </c>
      <c r="U12" s="170" t="s">
        <v>7</v>
      </c>
    </row>
    <row r="13" spans="4:54" s="46" customFormat="1" ht="2.4500000000000002" customHeight="1" x14ac:dyDescent="0.2">
      <c r="D13" s="44"/>
      <c r="E13" s="123"/>
      <c r="F13" s="123"/>
      <c r="G13" s="123"/>
      <c r="H13" s="123"/>
      <c r="I13" s="123"/>
      <c r="J13" s="123"/>
      <c r="K13" s="43"/>
      <c r="L13" s="44"/>
      <c r="M13" s="43"/>
      <c r="N13" s="43"/>
      <c r="P13" s="123"/>
      <c r="Q13" s="123"/>
      <c r="R13" s="123"/>
      <c r="S13" s="123"/>
      <c r="T13" s="123"/>
      <c r="U13" s="44"/>
    </row>
    <row r="14" spans="4:54" s="46" customFormat="1" x14ac:dyDescent="0.2">
      <c r="D14" s="171" t="s">
        <v>13</v>
      </c>
      <c r="E14" s="172" t="s">
        <v>14</v>
      </c>
      <c r="F14" s="172" t="s">
        <v>15</v>
      </c>
      <c r="G14" s="173" t="s">
        <v>16</v>
      </c>
      <c r="H14" s="124" t="s">
        <v>17</v>
      </c>
      <c r="I14" s="124" t="s">
        <v>18</v>
      </c>
      <c r="J14" s="123"/>
      <c r="K14" s="43"/>
      <c r="L14" s="44"/>
      <c r="M14" s="43"/>
      <c r="N14" s="43"/>
      <c r="P14" s="124" t="s">
        <v>18</v>
      </c>
      <c r="Q14" s="124" t="s">
        <v>17</v>
      </c>
      <c r="R14" s="173" t="s">
        <v>16</v>
      </c>
      <c r="S14" s="172" t="s">
        <v>15</v>
      </c>
      <c r="T14" s="172" t="s">
        <v>14</v>
      </c>
      <c r="U14" s="171" t="s">
        <v>13</v>
      </c>
    </row>
    <row r="15" spans="4:54" s="175" customFormat="1" x14ac:dyDescent="0.2">
      <c r="D15" s="174" t="s">
        <v>19</v>
      </c>
      <c r="E15" s="125"/>
      <c r="F15" s="125"/>
      <c r="G15" s="125" t="s">
        <v>20</v>
      </c>
      <c r="H15" s="125" t="s">
        <v>21</v>
      </c>
      <c r="I15" s="125" t="s">
        <v>22</v>
      </c>
      <c r="J15" s="126"/>
      <c r="K15" s="40"/>
      <c r="L15" s="45"/>
      <c r="M15" s="40"/>
      <c r="N15" s="40"/>
      <c r="P15" s="125" t="s">
        <v>22</v>
      </c>
      <c r="Q15" s="125" t="s">
        <v>21</v>
      </c>
      <c r="R15" s="125" t="s">
        <v>20</v>
      </c>
      <c r="S15" s="125"/>
      <c r="T15" s="125"/>
      <c r="U15" s="174" t="s">
        <v>19</v>
      </c>
    </row>
    <row r="16" spans="4:54" s="175" customFormat="1" x14ac:dyDescent="0.2">
      <c r="D16" s="176"/>
      <c r="E16" s="127"/>
      <c r="F16" s="127"/>
      <c r="G16" s="127" t="s">
        <v>23</v>
      </c>
      <c r="H16" s="127"/>
      <c r="I16" s="127" t="s">
        <v>24</v>
      </c>
      <c r="J16" s="126"/>
      <c r="K16" s="40"/>
      <c r="L16" s="45"/>
      <c r="M16" s="40"/>
      <c r="N16" s="40"/>
      <c r="P16" s="127" t="s">
        <v>24</v>
      </c>
      <c r="Q16" s="127"/>
      <c r="R16" s="127" t="s">
        <v>23</v>
      </c>
      <c r="S16" s="127"/>
      <c r="T16" s="127"/>
      <c r="U16" s="176"/>
    </row>
    <row r="17" spans="4:52" s="46" customFormat="1" ht="2.4500000000000002" customHeight="1" x14ac:dyDescent="0.2">
      <c r="D17" s="177"/>
      <c r="E17" s="128"/>
      <c r="F17" s="128"/>
      <c r="G17" s="128"/>
      <c r="H17" s="128"/>
      <c r="I17" s="128"/>
      <c r="J17" s="129"/>
      <c r="P17" s="177"/>
      <c r="Q17" s="128"/>
      <c r="R17" s="128"/>
      <c r="S17" s="128"/>
      <c r="T17" s="128"/>
      <c r="U17" s="128"/>
    </row>
    <row r="18" spans="4:52" s="121" customFormat="1" ht="12" customHeight="1" x14ac:dyDescent="0.2">
      <c r="D18" s="130"/>
      <c r="E18" s="130"/>
      <c r="F18" s="130"/>
      <c r="G18" s="130"/>
      <c r="H18" s="130"/>
      <c r="I18" s="130"/>
      <c r="J18" s="131" t="s">
        <v>25</v>
      </c>
      <c r="K18" s="47" t="s">
        <v>26</v>
      </c>
      <c r="L18" s="47" t="s">
        <v>27</v>
      </c>
      <c r="M18" s="47"/>
      <c r="N18" s="47"/>
      <c r="O18" s="178"/>
      <c r="P18" s="147">
        <f>'[1]2002'!U34</f>
        <v>1006945</v>
      </c>
      <c r="Q18" s="147">
        <f>'[1]2002'!W34</f>
        <v>51512</v>
      </c>
      <c r="R18" s="147">
        <f>'[1]2002'!Y34</f>
        <v>119606</v>
      </c>
      <c r="S18" s="147">
        <f>'[1]2002'!AA34</f>
        <v>240514</v>
      </c>
      <c r="T18" s="147">
        <f>'[1]2002'!AC34</f>
        <v>9448</v>
      </c>
      <c r="U18" s="147">
        <f>'[1]2002'!AE34</f>
        <v>1428025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</row>
    <row r="19" spans="4:52" s="121" customFormat="1" ht="12" customHeight="1" x14ac:dyDescent="0.2">
      <c r="D19" s="130"/>
      <c r="E19" s="130"/>
      <c r="F19" s="130"/>
      <c r="G19" s="130"/>
      <c r="H19" s="130"/>
      <c r="I19" s="130"/>
      <c r="J19" s="131"/>
      <c r="K19" s="48" t="s">
        <v>268</v>
      </c>
      <c r="L19" s="47"/>
      <c r="M19" s="48" t="s">
        <v>269</v>
      </c>
      <c r="N19" s="47"/>
      <c r="O19" s="178"/>
      <c r="P19" s="147"/>
      <c r="Q19" s="147"/>
      <c r="R19" s="147">
        <f>'[1]2002'!Y36+'[1]2002'!Y38+'[1]2002'!Y41</f>
        <v>12926</v>
      </c>
      <c r="S19" s="147"/>
      <c r="T19" s="147"/>
      <c r="U19" s="1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4:52" s="121" customFormat="1" ht="12" customHeight="1" x14ac:dyDescent="0.2">
      <c r="D20" s="130"/>
      <c r="E20" s="130"/>
      <c r="F20" s="130"/>
      <c r="G20" s="130"/>
      <c r="H20" s="130"/>
      <c r="I20" s="130"/>
      <c r="J20" s="131"/>
      <c r="K20" s="48"/>
      <c r="L20" s="47"/>
      <c r="M20" s="48" t="s">
        <v>270</v>
      </c>
      <c r="N20" s="47"/>
      <c r="O20" s="178"/>
      <c r="P20" s="147"/>
      <c r="Q20" s="147"/>
      <c r="R20" s="147"/>
      <c r="S20" s="147"/>
      <c r="T20" s="147"/>
      <c r="U20" s="1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</row>
    <row r="21" spans="4:52" s="179" customFormat="1" ht="12" customHeight="1" x14ac:dyDescent="0.2">
      <c r="D21" s="132"/>
      <c r="E21" s="132"/>
      <c r="F21" s="132"/>
      <c r="G21" s="132"/>
      <c r="H21" s="132"/>
      <c r="I21" s="132"/>
      <c r="J21" s="133" t="s">
        <v>25</v>
      </c>
      <c r="K21" s="48" t="s">
        <v>78</v>
      </c>
      <c r="L21" s="48"/>
      <c r="M21" s="48" t="s">
        <v>79</v>
      </c>
      <c r="N21" s="48"/>
      <c r="O21" s="133"/>
      <c r="P21" s="147">
        <f>'[1]2002'!U36</f>
        <v>999572</v>
      </c>
      <c r="Q21" s="147">
        <f>'[1]2002'!W36+'[1]2002'!W37</f>
        <v>51384</v>
      </c>
      <c r="R21" s="147">
        <f>'[1]2002'!Y36</f>
        <v>6962</v>
      </c>
      <c r="S21" s="147">
        <f>'[1]2002'!AA36</f>
        <v>186725</v>
      </c>
      <c r="T21" s="147">
        <f>'[1]2002'!AC36</f>
        <v>2374</v>
      </c>
      <c r="U21" s="147">
        <f>'[1]2002'!AE36+'[1]2002'!AE37</f>
        <v>1247017</v>
      </c>
    </row>
    <row r="22" spans="4:52" s="179" customFormat="1" ht="12" customHeight="1" x14ac:dyDescent="0.2">
      <c r="D22" s="132"/>
      <c r="E22" s="132"/>
      <c r="F22" s="132"/>
      <c r="G22" s="132"/>
      <c r="H22" s="132"/>
      <c r="I22" s="132"/>
      <c r="J22" s="133" t="s">
        <v>25</v>
      </c>
      <c r="K22" s="48" t="s">
        <v>80</v>
      </c>
      <c r="L22" s="48"/>
      <c r="M22" s="48" t="s">
        <v>81</v>
      </c>
      <c r="N22" s="48"/>
      <c r="O22" s="133"/>
      <c r="P22" s="147">
        <f>'[1]2002'!U38</f>
        <v>7373</v>
      </c>
      <c r="Q22" s="147">
        <f>'[1]2002'!W38</f>
        <v>128</v>
      </c>
      <c r="R22" s="147">
        <f>'[1]2002'!Y38</f>
        <v>3764</v>
      </c>
      <c r="S22" s="147">
        <f>'[1]2002'!AA38</f>
        <v>53789</v>
      </c>
      <c r="T22" s="147">
        <f>'[1]2002'!AC38</f>
        <v>0</v>
      </c>
      <c r="U22" s="147">
        <f>'[1]2002'!AE38</f>
        <v>65054</v>
      </c>
    </row>
    <row r="23" spans="4:52" s="179" customFormat="1" ht="12" customHeight="1" x14ac:dyDescent="0.2">
      <c r="D23" s="132"/>
      <c r="E23" s="132"/>
      <c r="F23" s="132"/>
      <c r="G23" s="132"/>
      <c r="H23" s="132"/>
      <c r="I23" s="132"/>
      <c r="J23" s="133"/>
      <c r="K23" s="48" t="s">
        <v>82</v>
      </c>
      <c r="L23" s="48"/>
      <c r="M23" s="48" t="s">
        <v>83</v>
      </c>
      <c r="N23" s="48"/>
      <c r="O23" s="133"/>
      <c r="P23" s="147"/>
      <c r="Q23" s="147"/>
      <c r="R23" s="147">
        <f>'[1]2002'!Y39</f>
        <v>108880</v>
      </c>
      <c r="S23" s="147"/>
      <c r="T23" s="147">
        <f>'[1]2002'!AC39</f>
        <v>7074</v>
      </c>
      <c r="U23" s="147">
        <f>'[1]2002'!AE39</f>
        <v>115954</v>
      </c>
    </row>
    <row r="24" spans="4:52" s="121" customFormat="1" ht="12" customHeight="1" x14ac:dyDescent="0.2">
      <c r="D24" s="130">
        <f>'[1]2002'!D42</f>
        <v>744762</v>
      </c>
      <c r="E24" s="130">
        <f>'[1]2002'!F42</f>
        <v>4672</v>
      </c>
      <c r="F24" s="130">
        <f>'[1]2002'!H42</f>
        <v>56426</v>
      </c>
      <c r="G24" s="130">
        <f>'[1]2002'!J42</f>
        <v>31225</v>
      </c>
      <c r="H24" s="130">
        <f>'[1]2002'!L42</f>
        <v>19955</v>
      </c>
      <c r="I24" s="130">
        <f>'[1]2002'!N42</f>
        <v>632484</v>
      </c>
      <c r="J24" s="131"/>
      <c r="K24" s="47" t="s">
        <v>28</v>
      </c>
      <c r="L24" s="47" t="s">
        <v>29</v>
      </c>
      <c r="M24" s="47"/>
      <c r="N24" s="47"/>
      <c r="O24" s="178"/>
      <c r="P24" s="147"/>
      <c r="Q24" s="147"/>
      <c r="R24" s="147"/>
      <c r="S24" s="147"/>
      <c r="T24" s="147"/>
      <c r="U24" s="1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</row>
    <row r="25" spans="4:52" s="121" customFormat="1" ht="12" customHeight="1" x14ac:dyDescent="0.2">
      <c r="D25" s="130"/>
      <c r="E25" s="130"/>
      <c r="F25" s="130"/>
      <c r="G25" s="130"/>
      <c r="H25" s="130"/>
      <c r="I25" s="130"/>
      <c r="J25" s="131"/>
      <c r="K25" s="47" t="s">
        <v>86</v>
      </c>
      <c r="L25" s="47" t="s">
        <v>87</v>
      </c>
      <c r="M25" s="47"/>
      <c r="N25" s="47"/>
      <c r="O25" s="178"/>
      <c r="P25" s="130"/>
      <c r="Q25" s="130"/>
      <c r="R25" s="130"/>
      <c r="S25" s="130"/>
      <c r="T25" s="130"/>
      <c r="U25" s="130">
        <f>'[1]2002'!AE47</f>
        <v>66289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4:52" s="121" customFormat="1" ht="12" customHeight="1" x14ac:dyDescent="0.2">
      <c r="D26" s="130"/>
      <c r="E26" s="130"/>
      <c r="F26" s="130"/>
      <c r="G26" s="130"/>
      <c r="H26" s="130"/>
      <c r="I26" s="130"/>
      <c r="J26" s="131"/>
      <c r="K26" s="47" t="s">
        <v>88</v>
      </c>
      <c r="L26" s="47" t="s">
        <v>89</v>
      </c>
      <c r="M26" s="47"/>
      <c r="N26" s="47"/>
      <c r="O26" s="178"/>
      <c r="P26" s="147"/>
      <c r="Q26" s="147"/>
      <c r="R26" s="147"/>
      <c r="S26" s="147"/>
      <c r="T26" s="147"/>
      <c r="U26" s="1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4:52" s="162" customFormat="1" ht="12" customHeight="1" x14ac:dyDescent="0.2">
      <c r="D27" s="134">
        <f>'[1]2002'!D50</f>
        <v>749552</v>
      </c>
      <c r="E27" s="134">
        <f>'[1]2002'!F50</f>
        <v>4776</v>
      </c>
      <c r="F27" s="134">
        <f>'[1]2002'!H50</f>
        <v>184088</v>
      </c>
      <c r="G27" s="134">
        <f>'[1]2002'!J50</f>
        <v>88381</v>
      </c>
      <c r="H27" s="134">
        <f>'[1]2002'!L50</f>
        <v>31557</v>
      </c>
      <c r="I27" s="134">
        <f>'[1]2002'!N50</f>
        <v>374461</v>
      </c>
      <c r="J27" s="135"/>
      <c r="K27" s="49" t="s">
        <v>90</v>
      </c>
      <c r="L27" s="49" t="s">
        <v>91</v>
      </c>
      <c r="M27" s="49"/>
      <c r="N27" s="49"/>
      <c r="O27" s="180"/>
      <c r="P27" s="149"/>
      <c r="Q27" s="149"/>
      <c r="R27" s="149"/>
      <c r="S27" s="149"/>
      <c r="T27" s="149"/>
      <c r="U27" s="149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4:52" s="162" customFormat="1" ht="12" customHeight="1" x14ac:dyDescent="0.2">
      <c r="D28" s="134"/>
      <c r="E28" s="134"/>
      <c r="F28" s="134"/>
      <c r="G28" s="134"/>
      <c r="H28" s="134"/>
      <c r="I28" s="134"/>
      <c r="J28" s="135" t="s">
        <v>25</v>
      </c>
      <c r="K28" s="49" t="s">
        <v>92</v>
      </c>
      <c r="L28" s="49" t="s">
        <v>93</v>
      </c>
      <c r="M28" s="49"/>
      <c r="N28" s="49"/>
      <c r="O28" s="180"/>
      <c r="P28" s="149"/>
      <c r="Q28" s="149"/>
      <c r="R28" s="149"/>
      <c r="S28" s="149"/>
      <c r="T28" s="149"/>
      <c r="U28" s="149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4:52" s="121" customFormat="1" ht="12" customHeight="1" x14ac:dyDescent="0.2">
      <c r="D29" s="130">
        <f>'[1]2002'!D52</f>
        <v>95740</v>
      </c>
      <c r="E29" s="130">
        <f>'[1]2002'!F52</f>
        <v>759</v>
      </c>
      <c r="F29" s="130">
        <f>'[1]2002'!H52</f>
        <v>18840</v>
      </c>
      <c r="G29" s="130">
        <f>'[1]2002'!J52</f>
        <v>15255</v>
      </c>
      <c r="H29" s="130">
        <f>'[1]2002'!L52</f>
        <v>4022</v>
      </c>
      <c r="I29" s="130">
        <f>'[1]2002'!N52</f>
        <v>56864</v>
      </c>
      <c r="J29" s="131" t="s">
        <v>25</v>
      </c>
      <c r="K29" s="47" t="s">
        <v>213</v>
      </c>
      <c r="L29" s="47" t="s">
        <v>31</v>
      </c>
      <c r="M29" s="47"/>
      <c r="N29" s="47"/>
      <c r="O29" s="178"/>
      <c r="P29" s="147"/>
      <c r="Q29" s="147"/>
      <c r="R29" s="147"/>
      <c r="S29" s="147"/>
      <c r="T29" s="147"/>
      <c r="U29" s="147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4:52" s="184" customFormat="1" ht="12" customHeight="1" x14ac:dyDescent="0.2">
      <c r="D30" s="136">
        <f>'[1]2002'!D55</f>
        <v>653812</v>
      </c>
      <c r="E30" s="136">
        <f>'[1]2002'!F55</f>
        <v>4017</v>
      </c>
      <c r="F30" s="136">
        <f>'[1]2002'!H55</f>
        <v>165248</v>
      </c>
      <c r="G30" s="136">
        <f>'[1]2002'!J55</f>
        <v>73126</v>
      </c>
      <c r="H30" s="136">
        <f>'[1]2002'!L55</f>
        <v>27535</v>
      </c>
      <c r="I30" s="136">
        <f>'[1]2002'!N55</f>
        <v>317597</v>
      </c>
      <c r="J30" s="137" t="s">
        <v>25</v>
      </c>
      <c r="K30" s="50" t="s">
        <v>94</v>
      </c>
      <c r="L30" s="50" t="s">
        <v>95</v>
      </c>
      <c r="M30" s="50"/>
      <c r="N30" s="50"/>
      <c r="O30" s="182"/>
      <c r="P30" s="151"/>
      <c r="Q30" s="151"/>
      <c r="R30" s="151"/>
      <c r="S30" s="151"/>
      <c r="T30" s="151"/>
      <c r="U30" s="151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</row>
    <row r="31" spans="4:52" s="184" customFormat="1" ht="12" customHeight="1" x14ac:dyDescent="0.2">
      <c r="D31" s="136"/>
      <c r="E31" s="136"/>
      <c r="F31" s="136"/>
      <c r="G31" s="136"/>
      <c r="H31" s="136"/>
      <c r="I31" s="136"/>
      <c r="J31" s="138" t="s">
        <v>25</v>
      </c>
      <c r="K31" s="51" t="s">
        <v>96</v>
      </c>
      <c r="L31" s="51" t="s">
        <v>97</v>
      </c>
      <c r="M31" s="51"/>
      <c r="N31" s="51"/>
      <c r="O31" s="138"/>
      <c r="P31" s="136"/>
      <c r="Q31" s="136"/>
      <c r="R31" s="136"/>
      <c r="S31" s="136"/>
      <c r="T31" s="136"/>
      <c r="U31" s="136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</row>
    <row r="32" spans="4:52" s="22" customFormat="1" ht="21.4" customHeight="1" x14ac:dyDescent="0.2">
      <c r="D32" s="18" t="s">
        <v>361</v>
      </c>
      <c r="E32" s="19"/>
      <c r="F32" s="20"/>
      <c r="G32" s="20"/>
      <c r="H32" s="20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4:21" s="22" customFormat="1" ht="4.3499999999999996" customHeight="1" x14ac:dyDescent="0.25">
      <c r="D33" s="28"/>
      <c r="E33" s="28"/>
      <c r="F33" s="28"/>
      <c r="G33" s="28"/>
      <c r="H33" s="28"/>
      <c r="I33" s="28"/>
      <c r="J33" s="14"/>
      <c r="K33" s="29"/>
      <c r="L33" s="15"/>
      <c r="M33" s="30"/>
      <c r="N33" s="30"/>
      <c r="O33" s="8"/>
      <c r="P33" s="28"/>
      <c r="Q33" s="28"/>
      <c r="R33" s="28"/>
      <c r="S33" s="28"/>
      <c r="T33" s="28"/>
      <c r="U33" s="28"/>
    </row>
    <row r="34" spans="4:21" s="185" customFormat="1" x14ac:dyDescent="0.2">
      <c r="D34" s="169" t="s">
        <v>6</v>
      </c>
      <c r="E34" s="41"/>
      <c r="F34" s="41"/>
      <c r="G34" s="41"/>
      <c r="H34" s="41"/>
      <c r="I34" s="41"/>
      <c r="J34" s="42"/>
      <c r="K34" s="38" t="s">
        <v>5</v>
      </c>
      <c r="L34" s="39"/>
      <c r="M34" s="40" t="s">
        <v>84</v>
      </c>
      <c r="N34" s="40"/>
      <c r="O34" s="121"/>
      <c r="P34" s="169" t="s">
        <v>33</v>
      </c>
      <c r="Q34" s="41"/>
      <c r="R34" s="41"/>
      <c r="S34" s="41"/>
      <c r="T34" s="41"/>
      <c r="U34" s="169"/>
    </row>
    <row r="35" spans="4:21" s="185" customFormat="1" ht="2.4500000000000002" customHeight="1" x14ac:dyDescent="0.2">
      <c r="D35" s="42"/>
      <c r="E35" s="42"/>
      <c r="F35" s="42"/>
      <c r="G35" s="42"/>
      <c r="H35" s="42"/>
      <c r="I35" s="42"/>
      <c r="J35" s="42"/>
      <c r="K35" s="41"/>
      <c r="L35" s="42"/>
      <c r="M35" s="41"/>
      <c r="N35" s="41"/>
      <c r="O35" s="121"/>
      <c r="P35" s="121"/>
      <c r="Q35" s="121"/>
      <c r="R35" s="121"/>
      <c r="S35" s="121"/>
      <c r="T35" s="121"/>
      <c r="U35" s="121"/>
    </row>
    <row r="36" spans="4:21" s="185" customFormat="1" x14ac:dyDescent="0.2">
      <c r="D36" s="170" t="s">
        <v>7</v>
      </c>
      <c r="E36" s="122" t="s">
        <v>8</v>
      </c>
      <c r="F36" s="122" t="s">
        <v>9</v>
      </c>
      <c r="G36" s="122" t="s">
        <v>10</v>
      </c>
      <c r="H36" s="122" t="s">
        <v>11</v>
      </c>
      <c r="I36" s="122" t="s">
        <v>12</v>
      </c>
      <c r="J36" s="123"/>
      <c r="K36" s="43"/>
      <c r="L36" s="44"/>
      <c r="M36" s="43" t="s">
        <v>85</v>
      </c>
      <c r="N36" s="43"/>
      <c r="O36" s="121"/>
      <c r="P36" s="122" t="s">
        <v>12</v>
      </c>
      <c r="Q36" s="122" t="s">
        <v>11</v>
      </c>
      <c r="R36" s="122" t="s">
        <v>10</v>
      </c>
      <c r="S36" s="122" t="s">
        <v>9</v>
      </c>
      <c r="T36" s="122" t="s">
        <v>8</v>
      </c>
      <c r="U36" s="170" t="s">
        <v>7</v>
      </c>
    </row>
    <row r="37" spans="4:21" s="185" customFormat="1" ht="2.4500000000000002" customHeight="1" x14ac:dyDescent="0.2">
      <c r="D37" s="44"/>
      <c r="E37" s="123"/>
      <c r="F37" s="123"/>
      <c r="G37" s="123"/>
      <c r="H37" s="123"/>
      <c r="I37" s="123"/>
      <c r="J37" s="123"/>
      <c r="K37" s="43"/>
      <c r="L37" s="44"/>
      <c r="M37" s="43"/>
      <c r="N37" s="43"/>
      <c r="O37" s="46"/>
      <c r="P37" s="123"/>
      <c r="Q37" s="123"/>
      <c r="R37" s="123"/>
      <c r="S37" s="123"/>
      <c r="T37" s="123"/>
      <c r="U37" s="44"/>
    </row>
    <row r="38" spans="4:21" s="185" customFormat="1" x14ac:dyDescent="0.2">
      <c r="D38" s="171" t="s">
        <v>13</v>
      </c>
      <c r="E38" s="172" t="s">
        <v>14</v>
      </c>
      <c r="F38" s="172" t="s">
        <v>15</v>
      </c>
      <c r="G38" s="173" t="s">
        <v>16</v>
      </c>
      <c r="H38" s="124" t="s">
        <v>17</v>
      </c>
      <c r="I38" s="124" t="s">
        <v>18</v>
      </c>
      <c r="J38" s="123"/>
      <c r="K38" s="43"/>
      <c r="L38" s="44"/>
      <c r="M38" s="43"/>
      <c r="N38" s="43"/>
      <c r="O38" s="46"/>
      <c r="P38" s="124" t="s">
        <v>18</v>
      </c>
      <c r="Q38" s="124" t="s">
        <v>17</v>
      </c>
      <c r="R38" s="173" t="s">
        <v>16</v>
      </c>
      <c r="S38" s="172" t="s">
        <v>15</v>
      </c>
      <c r="T38" s="172" t="s">
        <v>14</v>
      </c>
      <c r="U38" s="171" t="s">
        <v>13</v>
      </c>
    </row>
    <row r="39" spans="4:21" s="185" customFormat="1" x14ac:dyDescent="0.2">
      <c r="D39" s="174" t="s">
        <v>19</v>
      </c>
      <c r="E39" s="125"/>
      <c r="F39" s="125"/>
      <c r="G39" s="125" t="s">
        <v>20</v>
      </c>
      <c r="H39" s="125" t="s">
        <v>21</v>
      </c>
      <c r="I39" s="125" t="s">
        <v>22</v>
      </c>
      <c r="J39" s="126"/>
      <c r="K39" s="40"/>
      <c r="L39" s="45"/>
      <c r="M39" s="40"/>
      <c r="N39" s="40"/>
      <c r="O39" s="175"/>
      <c r="P39" s="125" t="s">
        <v>22</v>
      </c>
      <c r="Q39" s="125" t="s">
        <v>21</v>
      </c>
      <c r="R39" s="125" t="s">
        <v>20</v>
      </c>
      <c r="S39" s="125"/>
      <c r="T39" s="125"/>
      <c r="U39" s="174" t="s">
        <v>19</v>
      </c>
    </row>
    <row r="40" spans="4:21" s="185" customFormat="1" x14ac:dyDescent="0.2">
      <c r="D40" s="176"/>
      <c r="E40" s="127"/>
      <c r="F40" s="127"/>
      <c r="G40" s="127" t="s">
        <v>23</v>
      </c>
      <c r="H40" s="127"/>
      <c r="I40" s="127" t="s">
        <v>24</v>
      </c>
      <c r="J40" s="126"/>
      <c r="K40" s="40"/>
      <c r="L40" s="45"/>
      <c r="M40" s="40"/>
      <c r="N40" s="40"/>
      <c r="O40" s="175"/>
      <c r="P40" s="127" t="s">
        <v>24</v>
      </c>
      <c r="Q40" s="127"/>
      <c r="R40" s="127" t="s">
        <v>23</v>
      </c>
      <c r="S40" s="127"/>
      <c r="T40" s="127"/>
      <c r="U40" s="176"/>
    </row>
    <row r="41" spans="4:21" s="185" customFormat="1" ht="2.4500000000000002" customHeight="1" x14ac:dyDescent="0.2">
      <c r="D41" s="186"/>
      <c r="E41" s="139"/>
      <c r="F41" s="139"/>
      <c r="G41" s="139"/>
      <c r="H41" s="139"/>
      <c r="I41" s="139"/>
      <c r="J41" s="140"/>
      <c r="K41" s="52"/>
      <c r="L41" s="52"/>
      <c r="M41" s="52"/>
      <c r="N41" s="52"/>
      <c r="O41" s="52"/>
      <c r="P41" s="186"/>
      <c r="Q41" s="139"/>
      <c r="R41" s="139"/>
      <c r="S41" s="139"/>
      <c r="T41" s="139"/>
      <c r="U41" s="139"/>
    </row>
    <row r="42" spans="4:21" s="185" customFormat="1" ht="12.75" customHeight="1" x14ac:dyDescent="0.2">
      <c r="D42" s="130"/>
      <c r="E42" s="130"/>
      <c r="F42" s="130"/>
      <c r="G42" s="130"/>
      <c r="H42" s="130"/>
      <c r="I42" s="130"/>
      <c r="J42" s="131"/>
      <c r="K42" s="48" t="s">
        <v>30</v>
      </c>
      <c r="L42" s="53" t="s">
        <v>98</v>
      </c>
      <c r="M42" s="54"/>
      <c r="N42" s="47"/>
      <c r="O42" s="178"/>
      <c r="P42" s="147">
        <f>I27</f>
        <v>374461</v>
      </c>
      <c r="Q42" s="147">
        <f>H27</f>
        <v>31557</v>
      </c>
      <c r="R42" s="147">
        <f>G27</f>
        <v>88381</v>
      </c>
      <c r="S42" s="147">
        <f>F27</f>
        <v>184088</v>
      </c>
      <c r="T42" s="147">
        <f>E27</f>
        <v>4776</v>
      </c>
      <c r="U42" s="147">
        <f>D27</f>
        <v>749552</v>
      </c>
    </row>
    <row r="43" spans="4:21" s="185" customFormat="1" ht="12" customHeight="1" x14ac:dyDescent="0.2">
      <c r="D43" s="130"/>
      <c r="E43" s="130"/>
      <c r="F43" s="130"/>
      <c r="G43" s="130"/>
      <c r="H43" s="130"/>
      <c r="I43" s="130"/>
      <c r="J43" s="131"/>
      <c r="K43" s="48"/>
      <c r="L43" s="53" t="s">
        <v>99</v>
      </c>
      <c r="M43" s="54"/>
      <c r="N43" s="47"/>
      <c r="O43" s="178"/>
      <c r="P43" s="147"/>
      <c r="Q43" s="147"/>
      <c r="R43" s="147"/>
      <c r="S43" s="147"/>
      <c r="T43" s="147"/>
      <c r="U43" s="147"/>
    </row>
    <row r="44" spans="4:21" s="188" customFormat="1" ht="12" customHeight="1" x14ac:dyDescent="0.2">
      <c r="D44" s="141"/>
      <c r="E44" s="141"/>
      <c r="F44" s="141"/>
      <c r="G44" s="141"/>
      <c r="H44" s="141"/>
      <c r="I44" s="141"/>
      <c r="J44" s="142"/>
      <c r="K44" s="55" t="s">
        <v>32</v>
      </c>
      <c r="L44" s="56" t="s">
        <v>100</v>
      </c>
      <c r="M44" s="57"/>
      <c r="N44" s="58"/>
      <c r="O44" s="187"/>
      <c r="P44" s="153">
        <f>I30</f>
        <v>317597</v>
      </c>
      <c r="Q44" s="153">
        <f>H30</f>
        <v>27535</v>
      </c>
      <c r="R44" s="153">
        <f>G30</f>
        <v>73126</v>
      </c>
      <c r="S44" s="153">
        <f>F30</f>
        <v>165248</v>
      </c>
      <c r="T44" s="153">
        <f>E30</f>
        <v>4017</v>
      </c>
      <c r="U44" s="153">
        <f>D30</f>
        <v>653812</v>
      </c>
    </row>
    <row r="45" spans="4:21" s="188" customFormat="1" ht="12" customHeight="1" x14ac:dyDescent="0.2">
      <c r="D45" s="143"/>
      <c r="E45" s="143"/>
      <c r="F45" s="143"/>
      <c r="G45" s="143"/>
      <c r="H45" s="143"/>
      <c r="I45" s="143"/>
      <c r="J45" s="142"/>
      <c r="K45" s="59"/>
      <c r="L45" s="60" t="s">
        <v>101</v>
      </c>
      <c r="M45" s="59"/>
      <c r="N45" s="59"/>
      <c r="O45" s="187"/>
      <c r="P45" s="143"/>
      <c r="Q45" s="143"/>
      <c r="R45" s="143"/>
      <c r="S45" s="143"/>
      <c r="T45" s="143"/>
      <c r="U45" s="143"/>
    </row>
    <row r="46" spans="4:21" s="185" customFormat="1" ht="12" customHeight="1" x14ac:dyDescent="0.2">
      <c r="D46" s="144">
        <f>'[1]2002'!D71</f>
        <v>358651</v>
      </c>
      <c r="E46" s="144">
        <f>'[1]2002'!F71</f>
        <v>4011</v>
      </c>
      <c r="F46" s="144">
        <f>'[1]2002'!H71</f>
        <v>28268</v>
      </c>
      <c r="G46" s="144">
        <f>'[1]2002'!J71</f>
        <v>73022</v>
      </c>
      <c r="H46" s="144">
        <f>'[1]2002'!L71</f>
        <v>16323</v>
      </c>
      <c r="I46" s="144">
        <f>'[1]2002'!N71</f>
        <v>237027</v>
      </c>
      <c r="J46" s="131"/>
      <c r="K46" s="61" t="s">
        <v>34</v>
      </c>
      <c r="L46" s="61" t="s">
        <v>35</v>
      </c>
      <c r="M46" s="61"/>
      <c r="N46" s="47"/>
      <c r="O46" s="178"/>
      <c r="P46" s="144"/>
      <c r="Q46" s="144"/>
      <c r="R46" s="144"/>
      <c r="S46" s="144"/>
      <c r="T46" s="144"/>
      <c r="U46" s="144"/>
    </row>
    <row r="47" spans="4:21" s="185" customFormat="1" ht="12" customHeight="1" x14ac:dyDescent="0.2">
      <c r="D47" s="144">
        <f>'[1]2002'!D72</f>
        <v>278412</v>
      </c>
      <c r="E47" s="144">
        <f>'[1]2002'!F72</f>
        <v>3072</v>
      </c>
      <c r="F47" s="144">
        <f>'[1]2002'!H72</f>
        <v>22960</v>
      </c>
      <c r="G47" s="144">
        <f>'[1]2002'!J72</f>
        <v>56261</v>
      </c>
      <c r="H47" s="144">
        <f>'[1]2002'!L72</f>
        <v>12274</v>
      </c>
      <c r="I47" s="144">
        <f>'[1]2002'!N72</f>
        <v>183845</v>
      </c>
      <c r="J47" s="135"/>
      <c r="K47" s="48" t="s">
        <v>102</v>
      </c>
      <c r="L47" s="48"/>
      <c r="M47" s="48" t="s">
        <v>103</v>
      </c>
      <c r="N47" s="62"/>
      <c r="O47" s="180"/>
      <c r="P47" s="147"/>
      <c r="Q47" s="147"/>
      <c r="R47" s="147"/>
      <c r="S47" s="147"/>
      <c r="T47" s="147"/>
      <c r="U47" s="147"/>
    </row>
    <row r="48" spans="4:21" s="185" customFormat="1" ht="12" customHeight="1" x14ac:dyDescent="0.2">
      <c r="D48" s="144">
        <f>'[1]2002'!D73</f>
        <v>80239</v>
      </c>
      <c r="E48" s="144">
        <f>'[1]2002'!F73</f>
        <v>939</v>
      </c>
      <c r="F48" s="144">
        <f>'[1]2002'!H73</f>
        <v>5308</v>
      </c>
      <c r="G48" s="144">
        <f>'[1]2002'!J73</f>
        <v>16761</v>
      </c>
      <c r="H48" s="144">
        <f>'[1]2002'!L73</f>
        <v>4049</v>
      </c>
      <c r="I48" s="144">
        <f>'[1]2002'!N73</f>
        <v>53182</v>
      </c>
      <c r="J48" s="131"/>
      <c r="K48" s="61" t="s">
        <v>104</v>
      </c>
      <c r="L48" s="61"/>
      <c r="M48" s="61" t="s">
        <v>105</v>
      </c>
      <c r="N48" s="63"/>
      <c r="O48" s="189"/>
      <c r="P48" s="144"/>
      <c r="Q48" s="144"/>
      <c r="R48" s="144"/>
      <c r="S48" s="144"/>
      <c r="T48" s="144"/>
      <c r="U48" s="144"/>
    </row>
    <row r="49" spans="4:21" s="190" customFormat="1" ht="12" customHeight="1" x14ac:dyDescent="0.2">
      <c r="D49" s="136"/>
      <c r="E49" s="136"/>
      <c r="F49" s="136"/>
      <c r="G49" s="136"/>
      <c r="H49" s="136"/>
      <c r="I49" s="136"/>
      <c r="J49" s="138"/>
      <c r="K49" s="61"/>
      <c r="L49" s="61"/>
      <c r="M49" s="64" t="s">
        <v>106</v>
      </c>
      <c r="N49" s="65"/>
      <c r="O49" s="138"/>
      <c r="P49" s="136"/>
      <c r="Q49" s="136"/>
      <c r="R49" s="136"/>
      <c r="S49" s="136"/>
      <c r="T49" s="136"/>
      <c r="U49" s="136"/>
    </row>
    <row r="50" spans="4:21" s="8" customFormat="1" ht="12" customHeight="1" x14ac:dyDescent="0.2">
      <c r="D50" s="33">
        <f>'[1]2002'!D74</f>
        <v>68406</v>
      </c>
      <c r="E50" s="33">
        <f>'[1]2002'!F74</f>
        <v>915</v>
      </c>
      <c r="F50" s="33">
        <f>'[1]2002'!H74</f>
        <v>5070</v>
      </c>
      <c r="G50" s="33">
        <f>'[1]2002'!J74</f>
        <v>10931</v>
      </c>
      <c r="H50" s="33">
        <f>'[1]2002'!L74</f>
        <v>3311</v>
      </c>
      <c r="I50" s="33">
        <f>'[1]2002'!N74</f>
        <v>48179</v>
      </c>
      <c r="J50" s="145"/>
      <c r="K50" s="66" t="s">
        <v>107</v>
      </c>
      <c r="L50" s="66" t="s">
        <v>108</v>
      </c>
      <c r="M50" s="67" t="s">
        <v>108</v>
      </c>
      <c r="N50" s="67"/>
      <c r="O50" s="145"/>
      <c r="P50" s="32"/>
      <c r="Q50" s="32"/>
      <c r="R50" s="32"/>
      <c r="S50" s="32"/>
      <c r="T50" s="32"/>
      <c r="U50" s="32"/>
    </row>
    <row r="51" spans="4:21" s="22" customFormat="1" ht="12" customHeight="1" x14ac:dyDescent="0.2">
      <c r="D51" s="33">
        <f>'[1]2002'!D75</f>
        <v>11833</v>
      </c>
      <c r="E51" s="33">
        <f>'[1]2002'!F75</f>
        <v>24</v>
      </c>
      <c r="F51" s="33">
        <f>'[1]2002'!H75</f>
        <v>238</v>
      </c>
      <c r="G51" s="33">
        <f>'[1]2002'!J75</f>
        <v>5830</v>
      </c>
      <c r="H51" s="33">
        <f>'[1]2002'!L75</f>
        <v>738</v>
      </c>
      <c r="I51" s="33">
        <f>'[1]2002'!N75</f>
        <v>5003</v>
      </c>
      <c r="J51" s="146"/>
      <c r="K51" s="68" t="s">
        <v>109</v>
      </c>
      <c r="L51" s="68"/>
      <c r="M51" s="68" t="s">
        <v>110</v>
      </c>
      <c r="N51" s="69"/>
      <c r="O51" s="191"/>
      <c r="P51" s="32"/>
      <c r="Q51" s="32"/>
      <c r="R51" s="32"/>
      <c r="S51" s="32"/>
      <c r="T51" s="32"/>
      <c r="U51" s="32"/>
    </row>
    <row r="52" spans="4:21" s="121" customFormat="1" ht="12" customHeight="1" x14ac:dyDescent="0.2">
      <c r="D52" s="147">
        <f>'[1]2002'!D76</f>
        <v>83077</v>
      </c>
      <c r="E52" s="147">
        <f>'[1]2002'!F76</f>
        <v>12</v>
      </c>
      <c r="F52" s="147">
        <f>'[1]2002'!H76</f>
        <v>3547</v>
      </c>
      <c r="G52" s="147">
        <f>'[1]2002'!J76</f>
        <v>104</v>
      </c>
      <c r="H52" s="147">
        <f>'[1]2002'!L76</f>
        <v>313</v>
      </c>
      <c r="I52" s="147">
        <f>'[1]2002'!N76</f>
        <v>4551</v>
      </c>
      <c r="J52" s="148"/>
      <c r="K52" s="61" t="s">
        <v>111</v>
      </c>
      <c r="L52" s="61" t="s">
        <v>112</v>
      </c>
      <c r="M52" s="61"/>
      <c r="N52" s="47"/>
      <c r="O52" s="148"/>
      <c r="P52" s="147"/>
      <c r="Q52" s="147"/>
      <c r="R52" s="147"/>
      <c r="S52" s="147"/>
      <c r="T52" s="147"/>
      <c r="U52" s="147"/>
    </row>
    <row r="53" spans="4:21" s="121" customFormat="1" ht="12" customHeight="1" x14ac:dyDescent="0.2">
      <c r="D53" s="147"/>
      <c r="E53" s="147"/>
      <c r="F53" s="147"/>
      <c r="G53" s="147"/>
      <c r="H53" s="147"/>
      <c r="I53" s="147"/>
      <c r="J53" s="148"/>
      <c r="K53" s="61"/>
      <c r="L53" s="64" t="s">
        <v>113</v>
      </c>
      <c r="M53" s="64"/>
      <c r="N53" s="47"/>
      <c r="O53" s="148"/>
      <c r="P53" s="147"/>
      <c r="Q53" s="147"/>
      <c r="R53" s="147"/>
      <c r="S53" s="147"/>
      <c r="T53" s="147"/>
      <c r="U53" s="147"/>
    </row>
    <row r="54" spans="4:21" s="46" customFormat="1" ht="12" customHeight="1" x14ac:dyDescent="0.2">
      <c r="D54" s="147">
        <f>'[1]2002'!D77</f>
        <v>74550</v>
      </c>
      <c r="E54" s="147"/>
      <c r="F54" s="147"/>
      <c r="G54" s="147"/>
      <c r="H54" s="147"/>
      <c r="I54" s="147"/>
      <c r="J54" s="148"/>
      <c r="K54" s="61" t="s">
        <v>114</v>
      </c>
      <c r="L54" s="61"/>
      <c r="M54" s="61" t="s">
        <v>115</v>
      </c>
      <c r="N54" s="47"/>
      <c r="O54" s="148"/>
      <c r="P54" s="147"/>
      <c r="Q54" s="147"/>
      <c r="R54" s="147"/>
      <c r="S54" s="147"/>
      <c r="T54" s="147"/>
      <c r="U54" s="147"/>
    </row>
    <row r="55" spans="4:21" s="46" customFormat="1" ht="12" customHeight="1" x14ac:dyDescent="0.2">
      <c r="D55" s="147">
        <f>'[1]2002'!D78</f>
        <v>41670</v>
      </c>
      <c r="E55" s="147"/>
      <c r="F55" s="147"/>
      <c r="G55" s="147"/>
      <c r="H55" s="147"/>
      <c r="I55" s="147"/>
      <c r="J55" s="148"/>
      <c r="K55" s="61" t="s">
        <v>116</v>
      </c>
      <c r="L55" s="61"/>
      <c r="M55" s="61" t="s">
        <v>117</v>
      </c>
      <c r="N55" s="47"/>
      <c r="O55" s="148"/>
      <c r="P55" s="147"/>
      <c r="Q55" s="147"/>
      <c r="R55" s="147"/>
      <c r="S55" s="147"/>
      <c r="T55" s="147"/>
      <c r="U55" s="147"/>
    </row>
    <row r="56" spans="4:21" s="175" customFormat="1" ht="12" customHeight="1" x14ac:dyDescent="0.2">
      <c r="D56" s="147">
        <f>'[1]2002'!D79</f>
        <v>1038</v>
      </c>
      <c r="E56" s="147"/>
      <c r="F56" s="147"/>
      <c r="G56" s="147"/>
      <c r="H56" s="147"/>
      <c r="I56" s="147"/>
      <c r="J56" s="148"/>
      <c r="K56" s="61" t="s">
        <v>118</v>
      </c>
      <c r="L56" s="70"/>
      <c r="M56" s="61" t="s">
        <v>119</v>
      </c>
      <c r="N56" s="47"/>
      <c r="O56" s="148"/>
      <c r="P56" s="147"/>
      <c r="Q56" s="147"/>
      <c r="R56" s="147"/>
      <c r="S56" s="147"/>
      <c r="T56" s="147"/>
      <c r="U56" s="147"/>
    </row>
    <row r="57" spans="4:21" s="175" customFormat="1" ht="12" customHeight="1" x14ac:dyDescent="0.2">
      <c r="D57" s="147"/>
      <c r="E57" s="147"/>
      <c r="F57" s="147"/>
      <c r="G57" s="147"/>
      <c r="H57" s="147"/>
      <c r="I57" s="147"/>
      <c r="J57" s="148"/>
      <c r="K57" s="61"/>
      <c r="L57" s="70"/>
      <c r="M57" s="64" t="s">
        <v>120</v>
      </c>
      <c r="N57" s="47"/>
      <c r="O57" s="148"/>
      <c r="P57" s="147"/>
      <c r="Q57" s="147"/>
      <c r="R57" s="147"/>
      <c r="S57" s="147"/>
      <c r="T57" s="147"/>
      <c r="U57" s="147"/>
    </row>
    <row r="58" spans="4:21" s="46" customFormat="1" ht="12" customHeight="1" x14ac:dyDescent="0.2">
      <c r="D58" s="147">
        <f>'[1]2002'!D80</f>
        <v>31842</v>
      </c>
      <c r="E58" s="147"/>
      <c r="F58" s="147"/>
      <c r="G58" s="147"/>
      <c r="H58" s="147"/>
      <c r="I58" s="147"/>
      <c r="J58" s="148"/>
      <c r="K58" s="61" t="s">
        <v>121</v>
      </c>
      <c r="L58" s="70"/>
      <c r="M58" s="61" t="s">
        <v>122</v>
      </c>
      <c r="N58" s="47"/>
      <c r="O58" s="148"/>
      <c r="P58" s="147"/>
      <c r="Q58" s="147"/>
      <c r="R58" s="147"/>
      <c r="S58" s="147"/>
      <c r="T58" s="147"/>
      <c r="U58" s="147"/>
    </row>
    <row r="59" spans="4:21" s="185" customFormat="1" ht="12" customHeight="1" x14ac:dyDescent="0.2">
      <c r="D59" s="147"/>
      <c r="E59" s="147"/>
      <c r="F59" s="147"/>
      <c r="G59" s="147"/>
      <c r="H59" s="147"/>
      <c r="I59" s="147"/>
      <c r="J59" s="148"/>
      <c r="K59" s="71"/>
      <c r="L59" s="72"/>
      <c r="M59" s="64" t="s">
        <v>123</v>
      </c>
      <c r="N59" s="47"/>
      <c r="O59" s="148"/>
      <c r="P59" s="147"/>
      <c r="Q59" s="147"/>
      <c r="R59" s="147"/>
      <c r="S59" s="147"/>
      <c r="T59" s="147"/>
      <c r="U59" s="147"/>
    </row>
    <row r="60" spans="4:21" s="185" customFormat="1" ht="12" customHeight="1" x14ac:dyDescent="0.2">
      <c r="D60" s="147"/>
      <c r="E60" s="147"/>
      <c r="F60" s="147"/>
      <c r="G60" s="147"/>
      <c r="H60" s="147"/>
      <c r="I60" s="147"/>
      <c r="J60" s="148"/>
      <c r="K60" s="71"/>
      <c r="L60" s="72"/>
      <c r="M60" s="64" t="s">
        <v>124</v>
      </c>
      <c r="N60" s="47"/>
      <c r="O60" s="148"/>
      <c r="P60" s="147"/>
      <c r="Q60" s="147"/>
      <c r="R60" s="147"/>
      <c r="S60" s="147"/>
      <c r="T60" s="147"/>
      <c r="U60" s="147"/>
    </row>
    <row r="61" spans="4:21" s="185" customFormat="1" ht="12" customHeight="1" x14ac:dyDescent="0.2">
      <c r="D61" s="147">
        <f>'[1]2002'!D81</f>
        <v>8527</v>
      </c>
      <c r="E61" s="147">
        <f>'[1]2002'!F81</f>
        <v>12</v>
      </c>
      <c r="F61" s="147">
        <f>'[1]2002'!H81</f>
        <v>3547</v>
      </c>
      <c r="G61" s="147">
        <f>'[1]2002'!J81</f>
        <v>104</v>
      </c>
      <c r="H61" s="147">
        <f>'[1]2002'!L81</f>
        <v>313</v>
      </c>
      <c r="I61" s="147">
        <f>'[1]2002'!N81</f>
        <v>4551</v>
      </c>
      <c r="J61" s="148"/>
      <c r="K61" s="61" t="s">
        <v>125</v>
      </c>
      <c r="L61" s="73"/>
      <c r="M61" s="61" t="s">
        <v>126</v>
      </c>
      <c r="N61" s="47"/>
      <c r="O61" s="148"/>
      <c r="P61" s="147"/>
      <c r="Q61" s="147"/>
      <c r="R61" s="147"/>
      <c r="S61" s="147"/>
      <c r="T61" s="147"/>
      <c r="U61" s="147"/>
    </row>
    <row r="62" spans="4:21" s="185" customFormat="1" ht="12" customHeight="1" x14ac:dyDescent="0.2">
      <c r="D62" s="144"/>
      <c r="E62" s="144"/>
      <c r="F62" s="144"/>
      <c r="G62" s="144"/>
      <c r="H62" s="144"/>
      <c r="I62" s="144"/>
      <c r="J62" s="131"/>
      <c r="K62" s="74"/>
      <c r="L62" s="74"/>
      <c r="M62" s="74" t="s">
        <v>127</v>
      </c>
      <c r="N62" s="75"/>
      <c r="O62" s="178"/>
      <c r="P62" s="144"/>
      <c r="Q62" s="144"/>
      <c r="R62" s="144"/>
      <c r="S62" s="144"/>
      <c r="T62" s="144"/>
      <c r="U62" s="144"/>
    </row>
    <row r="63" spans="4:21" s="185" customFormat="1" ht="12" customHeight="1" x14ac:dyDescent="0.2">
      <c r="D63" s="147">
        <f>'[1]2002'!D82</f>
        <v>-14219</v>
      </c>
      <c r="E63" s="147">
        <f>'[1]2002'!F82</f>
        <v>-6</v>
      </c>
      <c r="F63" s="147">
        <f>'[1]2002'!H82</f>
        <v>-1228</v>
      </c>
      <c r="G63" s="147">
        <f>'[1]2002'!J82</f>
        <v>0</v>
      </c>
      <c r="H63" s="147">
        <f>'[1]2002'!L82</f>
        <v>-144</v>
      </c>
      <c r="I63" s="147">
        <f>'[1]2002'!N82</f>
        <v>-4580</v>
      </c>
      <c r="J63" s="148"/>
      <c r="K63" s="61" t="s">
        <v>128</v>
      </c>
      <c r="L63" s="61" t="s">
        <v>129</v>
      </c>
      <c r="M63" s="61"/>
      <c r="N63" s="47"/>
      <c r="O63" s="148"/>
      <c r="P63" s="147"/>
      <c r="Q63" s="147"/>
      <c r="R63" s="147"/>
      <c r="S63" s="147"/>
      <c r="T63" s="147"/>
      <c r="U63" s="147"/>
    </row>
    <row r="64" spans="4:21" s="185" customFormat="1" ht="12" customHeight="1" x14ac:dyDescent="0.2">
      <c r="D64" s="147">
        <f>'[1]2002'!D83</f>
        <v>-8261</v>
      </c>
      <c r="E64" s="147"/>
      <c r="F64" s="147"/>
      <c r="G64" s="147"/>
      <c r="H64" s="147"/>
      <c r="I64" s="147"/>
      <c r="J64" s="148"/>
      <c r="K64" s="61" t="s">
        <v>88</v>
      </c>
      <c r="L64" s="73"/>
      <c r="M64" s="61" t="s">
        <v>130</v>
      </c>
      <c r="N64" s="47"/>
      <c r="O64" s="148"/>
      <c r="P64" s="147"/>
      <c r="Q64" s="147"/>
      <c r="R64" s="147"/>
      <c r="S64" s="147"/>
      <c r="T64" s="147"/>
      <c r="U64" s="147"/>
    </row>
    <row r="65" spans="4:52" s="185" customFormat="1" ht="12" customHeight="1" x14ac:dyDescent="0.2">
      <c r="D65" s="147">
        <f>'[1]2002'!D84</f>
        <v>0</v>
      </c>
      <c r="E65" s="147"/>
      <c r="F65" s="147"/>
      <c r="G65" s="147"/>
      <c r="H65" s="147"/>
      <c r="I65" s="147"/>
      <c r="J65" s="148"/>
      <c r="K65" s="61" t="s">
        <v>131</v>
      </c>
      <c r="L65" s="73"/>
      <c r="M65" s="61" t="s">
        <v>132</v>
      </c>
      <c r="N65" s="47"/>
      <c r="O65" s="148"/>
      <c r="P65" s="147"/>
      <c r="Q65" s="147"/>
      <c r="R65" s="147"/>
      <c r="S65" s="147"/>
      <c r="T65" s="147"/>
      <c r="U65" s="147"/>
    </row>
    <row r="66" spans="4:52" s="185" customFormat="1" ht="12" customHeight="1" x14ac:dyDescent="0.2">
      <c r="D66" s="147">
        <f>'[1]2002'!D85</f>
        <v>-8261</v>
      </c>
      <c r="E66" s="147"/>
      <c r="F66" s="147"/>
      <c r="G66" s="147"/>
      <c r="H66" s="147"/>
      <c r="I66" s="147"/>
      <c r="J66" s="148"/>
      <c r="K66" s="61" t="s">
        <v>133</v>
      </c>
      <c r="L66" s="73"/>
      <c r="M66" s="61" t="s">
        <v>134</v>
      </c>
      <c r="N66" s="47"/>
      <c r="O66" s="148"/>
      <c r="P66" s="147"/>
      <c r="Q66" s="147"/>
      <c r="R66" s="147"/>
      <c r="S66" s="147"/>
      <c r="T66" s="147"/>
      <c r="U66" s="147"/>
    </row>
    <row r="67" spans="4:52" s="185" customFormat="1" ht="12" customHeight="1" x14ac:dyDescent="0.2">
      <c r="D67" s="147">
        <f>'[1]2002'!D86</f>
        <v>-5958</v>
      </c>
      <c r="E67" s="147">
        <f>'[1]2002'!F86</f>
        <v>-6</v>
      </c>
      <c r="F67" s="147">
        <f>'[1]2002'!H86</f>
        <v>-1228</v>
      </c>
      <c r="G67" s="147"/>
      <c r="H67" s="147">
        <f>'[1]2002'!L86</f>
        <v>-144</v>
      </c>
      <c r="I67" s="147">
        <f>'[1]2002'!N86</f>
        <v>-4580</v>
      </c>
      <c r="J67" s="148"/>
      <c r="K67" s="61" t="s">
        <v>135</v>
      </c>
      <c r="L67" s="73"/>
      <c r="M67" s="61" t="s">
        <v>136</v>
      </c>
      <c r="N67" s="47"/>
      <c r="O67" s="148"/>
      <c r="P67" s="147"/>
      <c r="Q67" s="147"/>
      <c r="R67" s="147"/>
      <c r="S67" s="147"/>
      <c r="T67" s="147"/>
      <c r="U67" s="147"/>
    </row>
    <row r="68" spans="4:52" s="162" customFormat="1" ht="12" customHeight="1" x14ac:dyDescent="0.2">
      <c r="D68" s="149">
        <f>'[1]2002'!D90</f>
        <v>200542</v>
      </c>
      <c r="E68" s="149">
        <f>'[1]2002'!F90</f>
        <v>759</v>
      </c>
      <c r="F68" s="149">
        <f>'[1]2002'!H90</f>
        <v>32000</v>
      </c>
      <c r="G68" s="149">
        <f>'[1]2002'!J90</f>
        <v>15255</v>
      </c>
      <c r="H68" s="149">
        <f>'[1]2002'!L90</f>
        <v>15065</v>
      </c>
      <c r="I68" s="149">
        <f>'[1]2002'!N90</f>
        <v>137463</v>
      </c>
      <c r="J68" s="150"/>
      <c r="K68" s="76" t="s">
        <v>36</v>
      </c>
      <c r="L68" s="77" t="s">
        <v>37</v>
      </c>
      <c r="M68" s="78"/>
      <c r="N68" s="49"/>
      <c r="O68" s="150"/>
      <c r="P68" s="149"/>
      <c r="Q68" s="149"/>
      <c r="R68" s="149"/>
      <c r="S68" s="149"/>
      <c r="T68" s="149"/>
      <c r="U68" s="149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4:52" s="192" customFormat="1" ht="12" customHeight="1" x14ac:dyDescent="0.2">
      <c r="D69" s="149">
        <f>'[1]2002'!D91</f>
        <v>121501</v>
      </c>
      <c r="E69" s="149"/>
      <c r="F69" s="149">
        <f>'[1]2002'!H91</f>
        <v>121501</v>
      </c>
      <c r="G69" s="149"/>
      <c r="H69" s="149"/>
      <c r="I69" s="149"/>
      <c r="J69" s="150"/>
      <c r="K69" s="76" t="s">
        <v>38</v>
      </c>
      <c r="L69" s="79" t="s">
        <v>39</v>
      </c>
      <c r="M69" s="78"/>
      <c r="N69" s="49"/>
      <c r="O69" s="150"/>
      <c r="P69" s="149"/>
      <c r="Q69" s="149"/>
      <c r="R69" s="149"/>
      <c r="S69" s="149"/>
      <c r="T69" s="149"/>
      <c r="U69" s="149"/>
    </row>
    <row r="70" spans="4:52" s="193" customFormat="1" ht="12" customHeight="1" x14ac:dyDescent="0.2">
      <c r="D70" s="151">
        <f>'[1]2002'!D93</f>
        <v>110329</v>
      </c>
      <c r="E70" s="151">
        <f>'[1]2002'!F93</f>
        <v>0</v>
      </c>
      <c r="F70" s="151">
        <f>'[1]2002'!H93</f>
        <v>18687</v>
      </c>
      <c r="G70" s="151">
        <f>'[1]2002'!J93</f>
        <v>0</v>
      </c>
      <c r="H70" s="151">
        <f>'[1]2002'!L93</f>
        <v>11043</v>
      </c>
      <c r="I70" s="151">
        <f>'[1]2002'!N93</f>
        <v>80599</v>
      </c>
      <c r="J70" s="152"/>
      <c r="K70" s="80" t="s">
        <v>40</v>
      </c>
      <c r="L70" s="81" t="s">
        <v>41</v>
      </c>
      <c r="M70" s="82"/>
      <c r="N70" s="50"/>
      <c r="O70" s="152"/>
      <c r="P70" s="151"/>
      <c r="Q70" s="151"/>
      <c r="R70" s="151"/>
      <c r="S70" s="151"/>
      <c r="T70" s="151"/>
      <c r="U70" s="151"/>
    </row>
    <row r="71" spans="4:52" s="184" customFormat="1" ht="12" customHeight="1" x14ac:dyDescent="0.2">
      <c r="D71" s="151">
        <f>'[1]2002'!D94</f>
        <v>115974</v>
      </c>
      <c r="E71" s="151"/>
      <c r="F71" s="151">
        <f>'[1]2002'!H94</f>
        <v>115974</v>
      </c>
      <c r="G71" s="151"/>
      <c r="H71" s="151"/>
      <c r="I71" s="151"/>
      <c r="J71" s="138"/>
      <c r="K71" s="51" t="s">
        <v>42</v>
      </c>
      <c r="L71" s="51" t="s">
        <v>43</v>
      </c>
      <c r="M71" s="51"/>
      <c r="N71" s="51"/>
      <c r="O71" s="138"/>
      <c r="P71" s="136"/>
      <c r="Q71" s="136"/>
      <c r="R71" s="136"/>
      <c r="S71" s="136"/>
      <c r="T71" s="136"/>
      <c r="U71" s="136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</row>
    <row r="72" spans="4:52" s="22" customFormat="1" ht="21.4" customHeight="1" x14ac:dyDescent="0.2">
      <c r="D72" s="18" t="s">
        <v>362</v>
      </c>
      <c r="E72" s="19"/>
      <c r="F72" s="20"/>
      <c r="G72" s="20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</row>
    <row r="73" spans="4:52" s="22" customFormat="1" ht="4.3499999999999996" customHeight="1" x14ac:dyDescent="0.25">
      <c r="D73" s="28"/>
      <c r="E73" s="28"/>
      <c r="F73" s="28"/>
      <c r="G73" s="28"/>
      <c r="H73" s="28"/>
      <c r="I73" s="28"/>
      <c r="J73" s="14"/>
      <c r="K73" s="29"/>
      <c r="L73" s="15"/>
      <c r="M73" s="30"/>
      <c r="N73" s="30"/>
      <c r="O73" s="8"/>
      <c r="P73" s="28"/>
      <c r="Q73" s="28"/>
      <c r="R73" s="28"/>
      <c r="S73" s="28"/>
      <c r="T73" s="28"/>
      <c r="U73" s="28"/>
    </row>
    <row r="74" spans="4:52" s="185" customFormat="1" x14ac:dyDescent="0.2">
      <c r="D74" s="169" t="s">
        <v>6</v>
      </c>
      <c r="E74" s="41"/>
      <c r="F74" s="41"/>
      <c r="G74" s="41"/>
      <c r="H74" s="41"/>
      <c r="I74" s="41"/>
      <c r="J74" s="42"/>
      <c r="K74" s="38" t="s">
        <v>5</v>
      </c>
      <c r="L74" s="39"/>
      <c r="M74" s="40" t="s">
        <v>84</v>
      </c>
      <c r="N74" s="40"/>
      <c r="O74" s="121"/>
      <c r="P74" s="169" t="s">
        <v>33</v>
      </c>
      <c r="Q74" s="41"/>
      <c r="R74" s="41"/>
      <c r="S74" s="41"/>
      <c r="T74" s="41"/>
      <c r="U74" s="169"/>
    </row>
    <row r="75" spans="4:52" s="185" customFormat="1" ht="2.4500000000000002" customHeight="1" x14ac:dyDescent="0.2">
      <c r="D75" s="42"/>
      <c r="E75" s="42"/>
      <c r="F75" s="42"/>
      <c r="G75" s="42"/>
      <c r="H75" s="42"/>
      <c r="I75" s="42"/>
      <c r="J75" s="42"/>
      <c r="K75" s="41"/>
      <c r="L75" s="42"/>
      <c r="M75" s="41"/>
      <c r="N75" s="41"/>
      <c r="O75" s="121"/>
      <c r="P75" s="121"/>
      <c r="Q75" s="121"/>
      <c r="R75" s="121"/>
      <c r="S75" s="121"/>
      <c r="T75" s="121"/>
      <c r="U75" s="121"/>
    </row>
    <row r="76" spans="4:52" s="185" customFormat="1" x14ac:dyDescent="0.2">
      <c r="D76" s="170" t="s">
        <v>7</v>
      </c>
      <c r="E76" s="122" t="s">
        <v>8</v>
      </c>
      <c r="F76" s="122" t="s">
        <v>9</v>
      </c>
      <c r="G76" s="122" t="s">
        <v>10</v>
      </c>
      <c r="H76" s="122" t="s">
        <v>11</v>
      </c>
      <c r="I76" s="122" t="s">
        <v>12</v>
      </c>
      <c r="J76" s="123"/>
      <c r="K76" s="43"/>
      <c r="L76" s="44"/>
      <c r="M76" s="43" t="s">
        <v>85</v>
      </c>
      <c r="N76" s="43"/>
      <c r="O76" s="121"/>
      <c r="P76" s="122" t="s">
        <v>12</v>
      </c>
      <c r="Q76" s="122" t="s">
        <v>11</v>
      </c>
      <c r="R76" s="122" t="s">
        <v>10</v>
      </c>
      <c r="S76" s="122" t="s">
        <v>9</v>
      </c>
      <c r="T76" s="122" t="s">
        <v>8</v>
      </c>
      <c r="U76" s="170" t="s">
        <v>7</v>
      </c>
    </row>
    <row r="77" spans="4:52" s="185" customFormat="1" ht="2.4500000000000002" customHeight="1" x14ac:dyDescent="0.2">
      <c r="D77" s="44"/>
      <c r="E77" s="123"/>
      <c r="F77" s="123"/>
      <c r="G77" s="123"/>
      <c r="H77" s="123"/>
      <c r="I77" s="123"/>
      <c r="J77" s="123"/>
      <c r="K77" s="43"/>
      <c r="L77" s="44"/>
      <c r="M77" s="43"/>
      <c r="N77" s="43"/>
      <c r="O77" s="46"/>
      <c r="P77" s="123"/>
      <c r="Q77" s="123"/>
      <c r="R77" s="123"/>
      <c r="S77" s="123"/>
      <c r="T77" s="123"/>
      <c r="U77" s="44"/>
    </row>
    <row r="78" spans="4:52" s="185" customFormat="1" x14ac:dyDescent="0.2">
      <c r="D78" s="171" t="s">
        <v>13</v>
      </c>
      <c r="E78" s="172" t="s">
        <v>14</v>
      </c>
      <c r="F78" s="172" t="s">
        <v>15</v>
      </c>
      <c r="G78" s="173" t="s">
        <v>16</v>
      </c>
      <c r="H78" s="124" t="s">
        <v>17</v>
      </c>
      <c r="I78" s="124" t="s">
        <v>18</v>
      </c>
      <c r="J78" s="123"/>
      <c r="K78" s="43"/>
      <c r="L78" s="44"/>
      <c r="M78" s="43"/>
      <c r="N78" s="43"/>
      <c r="O78" s="46"/>
      <c r="P78" s="124" t="s">
        <v>18</v>
      </c>
      <c r="Q78" s="124" t="s">
        <v>17</v>
      </c>
      <c r="R78" s="173" t="s">
        <v>16</v>
      </c>
      <c r="S78" s="172" t="s">
        <v>15</v>
      </c>
      <c r="T78" s="172" t="s">
        <v>14</v>
      </c>
      <c r="U78" s="171" t="s">
        <v>13</v>
      </c>
    </row>
    <row r="79" spans="4:52" s="185" customFormat="1" x14ac:dyDescent="0.2">
      <c r="D79" s="174" t="s">
        <v>19</v>
      </c>
      <c r="E79" s="125"/>
      <c r="F79" s="125"/>
      <c r="G79" s="125" t="s">
        <v>20</v>
      </c>
      <c r="H79" s="125" t="s">
        <v>21</v>
      </c>
      <c r="I79" s="125" t="s">
        <v>22</v>
      </c>
      <c r="J79" s="126"/>
      <c r="K79" s="40"/>
      <c r="L79" s="45"/>
      <c r="M79" s="40"/>
      <c r="N79" s="40"/>
      <c r="O79" s="175"/>
      <c r="P79" s="125" t="s">
        <v>22</v>
      </c>
      <c r="Q79" s="125" t="s">
        <v>21</v>
      </c>
      <c r="R79" s="125" t="s">
        <v>20</v>
      </c>
      <c r="S79" s="125"/>
      <c r="T79" s="125"/>
      <c r="U79" s="174" t="s">
        <v>19</v>
      </c>
    </row>
    <row r="80" spans="4:52" s="185" customFormat="1" x14ac:dyDescent="0.2">
      <c r="D80" s="176"/>
      <c r="E80" s="127"/>
      <c r="F80" s="127"/>
      <c r="G80" s="127" t="s">
        <v>23</v>
      </c>
      <c r="H80" s="127"/>
      <c r="I80" s="127" t="s">
        <v>24</v>
      </c>
      <c r="J80" s="126"/>
      <c r="K80" s="40"/>
      <c r="L80" s="45"/>
      <c r="M80" s="40"/>
      <c r="N80" s="40"/>
      <c r="O80" s="175"/>
      <c r="P80" s="127" t="s">
        <v>24</v>
      </c>
      <c r="Q80" s="127"/>
      <c r="R80" s="127" t="s">
        <v>23</v>
      </c>
      <c r="S80" s="127"/>
      <c r="T80" s="127"/>
      <c r="U80" s="176"/>
    </row>
    <row r="81" spans="4:52" s="185" customFormat="1" ht="2.4500000000000002" customHeight="1" x14ac:dyDescent="0.2">
      <c r="D81" s="186"/>
      <c r="E81" s="139"/>
      <c r="F81" s="139"/>
      <c r="G81" s="139"/>
      <c r="H81" s="139"/>
      <c r="I81" s="139"/>
      <c r="J81" s="140"/>
      <c r="K81" s="52"/>
      <c r="L81" s="52"/>
      <c r="M81" s="52"/>
      <c r="N81" s="52"/>
      <c r="O81" s="52"/>
      <c r="P81" s="186"/>
      <c r="Q81" s="139"/>
      <c r="R81" s="139"/>
      <c r="S81" s="139"/>
      <c r="T81" s="139"/>
      <c r="U81" s="139"/>
    </row>
    <row r="82" spans="4:52" s="121" customFormat="1" ht="12" customHeight="1" x14ac:dyDescent="0.2">
      <c r="D82" s="147"/>
      <c r="E82" s="147"/>
      <c r="F82" s="147"/>
      <c r="G82" s="147"/>
      <c r="H82" s="147"/>
      <c r="I82" s="147"/>
      <c r="J82" s="148"/>
      <c r="K82" s="83" t="s">
        <v>36</v>
      </c>
      <c r="L82" s="84" t="s">
        <v>37</v>
      </c>
      <c r="M82" s="85"/>
      <c r="N82" s="47"/>
      <c r="O82" s="148"/>
      <c r="P82" s="147">
        <f>I68</f>
        <v>137463</v>
      </c>
      <c r="Q82" s="147">
        <f>H68</f>
        <v>15065</v>
      </c>
      <c r="R82" s="147">
        <f>G68</f>
        <v>15255</v>
      </c>
      <c r="S82" s="147">
        <f>F68</f>
        <v>32000</v>
      </c>
      <c r="T82" s="147">
        <f>E68</f>
        <v>759</v>
      </c>
      <c r="U82" s="147">
        <f>D68</f>
        <v>200542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</row>
    <row r="83" spans="4:52" s="185" customFormat="1" ht="12" customHeight="1" x14ac:dyDescent="0.2">
      <c r="D83" s="147"/>
      <c r="E83" s="147"/>
      <c r="F83" s="147"/>
      <c r="G83" s="147"/>
      <c r="H83" s="147"/>
      <c r="I83" s="147"/>
      <c r="J83" s="148"/>
      <c r="K83" s="83" t="s">
        <v>38</v>
      </c>
      <c r="L83" s="84" t="s">
        <v>39</v>
      </c>
      <c r="M83" s="85"/>
      <c r="N83" s="47"/>
      <c r="O83" s="148"/>
      <c r="P83" s="147"/>
      <c r="Q83" s="147"/>
      <c r="R83" s="147"/>
      <c r="S83" s="147">
        <f>F69</f>
        <v>121501</v>
      </c>
      <c r="T83" s="147"/>
      <c r="U83" s="147">
        <f>D69</f>
        <v>121501</v>
      </c>
    </row>
    <row r="84" spans="4:52" s="185" customFormat="1" ht="12" customHeight="1" x14ac:dyDescent="0.2">
      <c r="D84" s="147"/>
      <c r="E84" s="147"/>
      <c r="F84" s="147"/>
      <c r="G84" s="147"/>
      <c r="H84" s="147"/>
      <c r="I84" s="147"/>
      <c r="J84" s="148"/>
      <c r="K84" s="86" t="s">
        <v>40</v>
      </c>
      <c r="L84" s="87" t="s">
        <v>41</v>
      </c>
      <c r="M84" s="88"/>
      <c r="N84" s="47"/>
      <c r="O84" s="148"/>
      <c r="P84" s="147">
        <f>I70</f>
        <v>80599</v>
      </c>
      <c r="Q84" s="147">
        <f>H70</f>
        <v>11043</v>
      </c>
      <c r="R84" s="147">
        <f>G70</f>
        <v>0</v>
      </c>
      <c r="S84" s="147">
        <f>F70</f>
        <v>18687</v>
      </c>
      <c r="T84" s="147">
        <f>E70</f>
        <v>0</v>
      </c>
      <c r="U84" s="147">
        <f>D70</f>
        <v>110329</v>
      </c>
    </row>
    <row r="85" spans="4:52" s="188" customFormat="1" ht="12" customHeight="1" x14ac:dyDescent="0.2">
      <c r="D85" s="143"/>
      <c r="E85" s="143"/>
      <c r="F85" s="143"/>
      <c r="G85" s="143"/>
      <c r="H85" s="143"/>
      <c r="I85" s="143"/>
      <c r="J85" s="142"/>
      <c r="K85" s="60" t="s">
        <v>42</v>
      </c>
      <c r="L85" s="60" t="s">
        <v>43</v>
      </c>
      <c r="M85" s="59"/>
      <c r="N85" s="59"/>
      <c r="O85" s="187"/>
      <c r="P85" s="147"/>
      <c r="Q85" s="147"/>
      <c r="R85" s="147"/>
      <c r="S85" s="147">
        <f>F71</f>
        <v>115974</v>
      </c>
      <c r="T85" s="147"/>
      <c r="U85" s="147">
        <f>D71</f>
        <v>115974</v>
      </c>
    </row>
    <row r="86" spans="4:52" s="46" customFormat="1" ht="12" customHeight="1" x14ac:dyDescent="0.2">
      <c r="D86" s="147"/>
      <c r="E86" s="147"/>
      <c r="F86" s="147"/>
      <c r="G86" s="147"/>
      <c r="H86" s="147"/>
      <c r="I86" s="147"/>
      <c r="J86" s="148"/>
      <c r="K86" s="61" t="s">
        <v>34</v>
      </c>
      <c r="L86" s="61" t="s">
        <v>35</v>
      </c>
      <c r="M86" s="61"/>
      <c r="N86" s="47"/>
      <c r="O86" s="148"/>
      <c r="P86" s="144"/>
      <c r="Q86" s="144"/>
      <c r="R86" s="144"/>
      <c r="S86" s="144">
        <f>'[1]2002'!AA110</f>
        <v>358872</v>
      </c>
      <c r="T86" s="144"/>
      <c r="U86" s="144">
        <f>'[1]2002'!AE110</f>
        <v>358872</v>
      </c>
    </row>
    <row r="87" spans="4:52" s="121" customFormat="1" ht="12" customHeight="1" x14ac:dyDescent="0.2">
      <c r="D87" s="147"/>
      <c r="E87" s="147"/>
      <c r="F87" s="147"/>
      <c r="G87" s="147"/>
      <c r="H87" s="147"/>
      <c r="I87" s="147"/>
      <c r="J87" s="148"/>
      <c r="K87" s="83" t="s">
        <v>102</v>
      </c>
      <c r="L87" s="84"/>
      <c r="M87" s="89" t="s">
        <v>103</v>
      </c>
      <c r="N87" s="47"/>
      <c r="O87" s="148"/>
      <c r="P87" s="147"/>
      <c r="Q87" s="147"/>
      <c r="R87" s="147"/>
      <c r="S87" s="147">
        <f>'[1]2002'!AA111</f>
        <v>278602</v>
      </c>
      <c r="T87" s="147"/>
      <c r="U87" s="147">
        <f>'[1]2002'!AE111</f>
        <v>278602</v>
      </c>
    </row>
    <row r="88" spans="4:52" s="121" customFormat="1" ht="12" customHeight="1" x14ac:dyDescent="0.2">
      <c r="D88" s="147"/>
      <c r="E88" s="147"/>
      <c r="F88" s="147"/>
      <c r="G88" s="147"/>
      <c r="H88" s="147"/>
      <c r="I88" s="147"/>
      <c r="J88" s="148"/>
      <c r="K88" s="83" t="s">
        <v>104</v>
      </c>
      <c r="L88" s="84"/>
      <c r="M88" s="89" t="s">
        <v>137</v>
      </c>
      <c r="N88" s="47"/>
      <c r="O88" s="148"/>
      <c r="P88" s="144"/>
      <c r="Q88" s="144"/>
      <c r="R88" s="144"/>
      <c r="S88" s="144">
        <f>'[1]2002'!AA112</f>
        <v>80270</v>
      </c>
      <c r="T88" s="144"/>
      <c r="U88" s="144">
        <f>'[1]2002'!AE112</f>
        <v>80270</v>
      </c>
    </row>
    <row r="89" spans="4:52" s="121" customFormat="1" ht="12" customHeight="1" x14ac:dyDescent="0.2">
      <c r="D89" s="147"/>
      <c r="E89" s="147"/>
      <c r="F89" s="147"/>
      <c r="G89" s="147"/>
      <c r="H89" s="147"/>
      <c r="I89" s="147"/>
      <c r="J89" s="148"/>
      <c r="K89" s="83"/>
      <c r="L89" s="84"/>
      <c r="M89" s="90" t="s">
        <v>138</v>
      </c>
      <c r="N89" s="47"/>
      <c r="O89" s="148"/>
      <c r="P89" s="147"/>
      <c r="Q89" s="147"/>
      <c r="R89" s="147"/>
      <c r="S89" s="147"/>
      <c r="T89" s="147"/>
      <c r="U89" s="147"/>
    </row>
    <row r="90" spans="4:52" s="17" customFormat="1" ht="12" customHeight="1" x14ac:dyDescent="0.2">
      <c r="D90" s="32"/>
      <c r="E90" s="32"/>
      <c r="F90" s="32"/>
      <c r="G90" s="32"/>
      <c r="H90" s="32"/>
      <c r="I90" s="32"/>
      <c r="J90" s="145"/>
      <c r="K90" s="91" t="s">
        <v>107</v>
      </c>
      <c r="L90" s="92"/>
      <c r="M90" s="93" t="s">
        <v>108</v>
      </c>
      <c r="N90" s="67"/>
      <c r="O90" s="145"/>
      <c r="P90" s="32"/>
      <c r="Q90" s="32"/>
      <c r="R90" s="32"/>
      <c r="S90" s="32">
        <f>'[1]2002'!AA113</f>
        <v>68437</v>
      </c>
      <c r="T90" s="32"/>
      <c r="U90" s="32">
        <f>'[1]2002'!AE113</f>
        <v>68437</v>
      </c>
    </row>
    <row r="91" spans="4:52" s="22" customFormat="1" ht="12" customHeight="1" x14ac:dyDescent="0.2">
      <c r="D91" s="33"/>
      <c r="E91" s="33"/>
      <c r="F91" s="33"/>
      <c r="G91" s="33"/>
      <c r="H91" s="33"/>
      <c r="I91" s="33"/>
      <c r="J91" s="146"/>
      <c r="K91" s="68" t="s">
        <v>109</v>
      </c>
      <c r="L91" s="68"/>
      <c r="M91" s="68" t="s">
        <v>139</v>
      </c>
      <c r="N91" s="69"/>
      <c r="O91" s="191"/>
      <c r="P91" s="32"/>
      <c r="Q91" s="32"/>
      <c r="R91" s="32"/>
      <c r="S91" s="32">
        <f>'[1]2002'!AA114</f>
        <v>11833</v>
      </c>
      <c r="T91" s="32"/>
      <c r="U91" s="32">
        <f>'[1]2002'!AE114</f>
        <v>11833</v>
      </c>
    </row>
    <row r="92" spans="4:52" s="175" customFormat="1" ht="12" customHeight="1" x14ac:dyDescent="0.2">
      <c r="D92" s="147"/>
      <c r="E92" s="147"/>
      <c r="F92" s="147"/>
      <c r="G92" s="147"/>
      <c r="H92" s="147"/>
      <c r="I92" s="147"/>
      <c r="J92" s="148"/>
      <c r="K92" s="61" t="s">
        <v>111</v>
      </c>
      <c r="L92" s="61" t="s">
        <v>140</v>
      </c>
      <c r="M92" s="61"/>
      <c r="N92" s="47"/>
      <c r="O92" s="148"/>
      <c r="P92" s="147"/>
      <c r="Q92" s="147"/>
      <c r="R92" s="147">
        <f>'[1]2002'!Y115</f>
        <v>82126</v>
      </c>
      <c r="S92" s="147"/>
      <c r="T92" s="147"/>
      <c r="U92" s="147">
        <f>'[1]2002'!AE115</f>
        <v>82126</v>
      </c>
    </row>
    <row r="93" spans="4:52" s="175" customFormat="1" ht="12" customHeight="1" x14ac:dyDescent="0.2">
      <c r="D93" s="147"/>
      <c r="E93" s="147"/>
      <c r="F93" s="147"/>
      <c r="G93" s="147"/>
      <c r="H93" s="147"/>
      <c r="I93" s="147"/>
      <c r="J93" s="148"/>
      <c r="K93" s="61"/>
      <c r="L93" s="71" t="s">
        <v>141</v>
      </c>
      <c r="M93" s="61"/>
      <c r="N93" s="47"/>
      <c r="O93" s="148"/>
      <c r="P93" s="147"/>
      <c r="Q93" s="147"/>
      <c r="R93" s="147"/>
      <c r="S93" s="147"/>
      <c r="T93" s="147"/>
      <c r="U93" s="147"/>
    </row>
    <row r="94" spans="4:52" s="46" customFormat="1" ht="12" customHeight="1" x14ac:dyDescent="0.2">
      <c r="D94" s="147"/>
      <c r="E94" s="147"/>
      <c r="F94" s="147"/>
      <c r="G94" s="147"/>
      <c r="H94" s="147"/>
      <c r="I94" s="147"/>
      <c r="J94" s="148"/>
      <c r="K94" s="83" t="s">
        <v>114</v>
      </c>
      <c r="L94" s="84"/>
      <c r="M94" s="89" t="s">
        <v>115</v>
      </c>
      <c r="N94" s="47"/>
      <c r="O94" s="148"/>
      <c r="P94" s="147"/>
      <c r="Q94" s="147"/>
      <c r="R94" s="147">
        <f>'[1]2002'!Y116</f>
        <v>73599</v>
      </c>
      <c r="S94" s="147"/>
      <c r="T94" s="147"/>
      <c r="U94" s="147">
        <f>'[1]2002'!AE116</f>
        <v>73599</v>
      </c>
    </row>
    <row r="95" spans="4:52" s="46" customFormat="1" ht="12" customHeight="1" x14ac:dyDescent="0.2">
      <c r="D95" s="147"/>
      <c r="E95" s="147"/>
      <c r="F95" s="147"/>
      <c r="G95" s="147"/>
      <c r="H95" s="147"/>
      <c r="I95" s="147"/>
      <c r="J95" s="148"/>
      <c r="K95" s="61" t="s">
        <v>116</v>
      </c>
      <c r="L95" s="61"/>
      <c r="M95" s="61" t="s">
        <v>117</v>
      </c>
      <c r="N95" s="47"/>
      <c r="O95" s="148"/>
      <c r="P95" s="147"/>
      <c r="Q95" s="147"/>
      <c r="R95" s="147">
        <f>'[1]2002'!Y117</f>
        <v>41670</v>
      </c>
      <c r="S95" s="147"/>
      <c r="T95" s="147"/>
      <c r="U95" s="147">
        <f>'[1]2002'!AE117</f>
        <v>41670</v>
      </c>
    </row>
    <row r="96" spans="4:52" s="46" customFormat="1" ht="12" customHeight="1" x14ac:dyDescent="0.2">
      <c r="D96" s="147"/>
      <c r="E96" s="147"/>
      <c r="F96" s="147"/>
      <c r="G96" s="147"/>
      <c r="H96" s="147"/>
      <c r="I96" s="147"/>
      <c r="J96" s="148"/>
      <c r="K96" s="61" t="s">
        <v>118</v>
      </c>
      <c r="L96" s="70"/>
      <c r="M96" s="61" t="s">
        <v>119</v>
      </c>
      <c r="N96" s="47"/>
      <c r="O96" s="148"/>
      <c r="P96" s="147"/>
      <c r="Q96" s="147"/>
      <c r="R96" s="147">
        <f>'[1]2002'!Y118</f>
        <v>113</v>
      </c>
      <c r="S96" s="147"/>
      <c r="T96" s="147"/>
      <c r="U96" s="147">
        <f>'[1]2002'!AE118</f>
        <v>113</v>
      </c>
    </row>
    <row r="97" spans="4:52" s="46" customFormat="1" ht="12" customHeight="1" x14ac:dyDescent="0.2">
      <c r="D97" s="147"/>
      <c r="E97" s="147"/>
      <c r="F97" s="147"/>
      <c r="G97" s="147"/>
      <c r="H97" s="147"/>
      <c r="I97" s="147"/>
      <c r="J97" s="148"/>
      <c r="K97" s="61"/>
      <c r="L97" s="70"/>
      <c r="M97" s="64" t="s">
        <v>120</v>
      </c>
      <c r="N97" s="47"/>
      <c r="O97" s="148"/>
      <c r="P97" s="147"/>
      <c r="Q97" s="147"/>
      <c r="R97" s="147"/>
      <c r="S97" s="147"/>
      <c r="T97" s="147"/>
      <c r="U97" s="147"/>
    </row>
    <row r="98" spans="4:52" s="46" customFormat="1" ht="12" customHeight="1" x14ac:dyDescent="0.2">
      <c r="D98" s="147"/>
      <c r="E98" s="147"/>
      <c r="F98" s="147"/>
      <c r="G98" s="147"/>
      <c r="H98" s="147"/>
      <c r="I98" s="147"/>
      <c r="J98" s="148"/>
      <c r="K98" s="61" t="s">
        <v>121</v>
      </c>
      <c r="L98" s="70"/>
      <c r="M98" s="61" t="s">
        <v>122</v>
      </c>
      <c r="N98" s="47"/>
      <c r="O98" s="148"/>
      <c r="P98" s="147"/>
      <c r="Q98" s="147"/>
      <c r="R98" s="147">
        <f>'[1]2002'!Y119</f>
        <v>31816</v>
      </c>
      <c r="S98" s="147"/>
      <c r="T98" s="147"/>
      <c r="U98" s="147">
        <f>'[1]2002'!AE119</f>
        <v>31816</v>
      </c>
    </row>
    <row r="99" spans="4:52" s="46" customFormat="1" ht="12" customHeight="1" x14ac:dyDescent="0.2">
      <c r="D99" s="147"/>
      <c r="E99" s="147"/>
      <c r="F99" s="147"/>
      <c r="G99" s="147"/>
      <c r="H99" s="147"/>
      <c r="I99" s="147"/>
      <c r="J99" s="148"/>
      <c r="K99" s="71"/>
      <c r="L99" s="72"/>
      <c r="M99" s="64" t="s">
        <v>123</v>
      </c>
      <c r="N99" s="47"/>
      <c r="O99" s="148"/>
      <c r="P99" s="147"/>
      <c r="Q99" s="147"/>
      <c r="R99" s="147"/>
      <c r="S99" s="147"/>
      <c r="T99" s="147"/>
      <c r="U99" s="147"/>
    </row>
    <row r="100" spans="4:52" s="46" customFormat="1" ht="12" customHeight="1" x14ac:dyDescent="0.2">
      <c r="D100" s="147"/>
      <c r="E100" s="147"/>
      <c r="F100" s="147"/>
      <c r="G100" s="147"/>
      <c r="H100" s="147"/>
      <c r="I100" s="147"/>
      <c r="J100" s="148"/>
      <c r="K100" s="71"/>
      <c r="L100" s="72"/>
      <c r="M100" s="64" t="s">
        <v>124</v>
      </c>
      <c r="N100" s="47"/>
      <c r="O100" s="148"/>
      <c r="P100" s="147"/>
      <c r="Q100" s="147"/>
      <c r="R100" s="147"/>
      <c r="S100" s="147"/>
      <c r="T100" s="147"/>
      <c r="U100" s="147"/>
    </row>
    <row r="101" spans="4:52" s="185" customFormat="1" ht="12" customHeight="1" x14ac:dyDescent="0.2">
      <c r="D101" s="144"/>
      <c r="E101" s="144"/>
      <c r="F101" s="144"/>
      <c r="G101" s="144"/>
      <c r="H101" s="144"/>
      <c r="I101" s="144"/>
      <c r="J101" s="131"/>
      <c r="K101" s="74" t="s">
        <v>125</v>
      </c>
      <c r="L101" s="74"/>
      <c r="M101" s="74" t="s">
        <v>142</v>
      </c>
      <c r="N101" s="75"/>
      <c r="O101" s="178"/>
      <c r="P101" s="147"/>
      <c r="Q101" s="147"/>
      <c r="R101" s="147">
        <f>'[1]2002'!Y120</f>
        <v>8527</v>
      </c>
      <c r="S101" s="147"/>
      <c r="T101" s="147"/>
      <c r="U101" s="147">
        <f>'[1]2002'!AE120</f>
        <v>8527</v>
      </c>
    </row>
    <row r="102" spans="4:52" s="185" customFormat="1" ht="12" customHeight="1" x14ac:dyDescent="0.2">
      <c r="D102" s="147"/>
      <c r="E102" s="147"/>
      <c r="F102" s="147"/>
      <c r="G102" s="147"/>
      <c r="H102" s="147"/>
      <c r="I102" s="147"/>
      <c r="J102" s="148"/>
      <c r="K102" s="61" t="s">
        <v>128</v>
      </c>
      <c r="L102" s="61" t="s">
        <v>129</v>
      </c>
      <c r="M102" s="61"/>
      <c r="N102" s="47"/>
      <c r="O102" s="148"/>
      <c r="P102" s="147"/>
      <c r="Q102" s="147"/>
      <c r="R102" s="147">
        <f>'[1]2002'!Y121</f>
        <v>-8115</v>
      </c>
      <c r="S102" s="147"/>
      <c r="T102" s="147"/>
      <c r="U102" s="147">
        <f>'[1]2002'!AE121</f>
        <v>-8115</v>
      </c>
    </row>
    <row r="103" spans="4:52" s="121" customFormat="1" ht="12" customHeight="1" x14ac:dyDescent="0.2">
      <c r="D103" s="147"/>
      <c r="E103" s="147"/>
      <c r="F103" s="147"/>
      <c r="G103" s="147"/>
      <c r="H103" s="147"/>
      <c r="I103" s="147"/>
      <c r="J103" s="148"/>
      <c r="K103" s="83" t="s">
        <v>88</v>
      </c>
      <c r="L103" s="84"/>
      <c r="M103" s="89" t="s">
        <v>130</v>
      </c>
      <c r="N103" s="47"/>
      <c r="O103" s="148"/>
      <c r="P103" s="147"/>
      <c r="Q103" s="147"/>
      <c r="R103" s="147">
        <f>'[1]2002'!Y122</f>
        <v>-3294</v>
      </c>
      <c r="S103" s="147"/>
      <c r="T103" s="147"/>
      <c r="U103" s="147">
        <f>'[1]2002'!AE122</f>
        <v>-3294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</row>
    <row r="104" spans="4:52" s="185" customFormat="1" ht="12" customHeight="1" x14ac:dyDescent="0.2">
      <c r="D104" s="144"/>
      <c r="E104" s="144"/>
      <c r="F104" s="144"/>
      <c r="G104" s="144"/>
      <c r="H104" s="144"/>
      <c r="I104" s="144"/>
      <c r="J104" s="131"/>
      <c r="K104" s="74" t="s">
        <v>135</v>
      </c>
      <c r="L104" s="74"/>
      <c r="M104" s="74" t="s">
        <v>136</v>
      </c>
      <c r="N104" s="75"/>
      <c r="O104" s="178"/>
      <c r="P104" s="147"/>
      <c r="Q104" s="147"/>
      <c r="R104" s="147">
        <f>'[1]2002'!Y123</f>
        <v>-4821</v>
      </c>
      <c r="S104" s="147"/>
      <c r="T104" s="147"/>
      <c r="U104" s="147">
        <f>'[1]2002'!AE123</f>
        <v>-4821</v>
      </c>
    </row>
    <row r="105" spans="4:52" s="185" customFormat="1" ht="12" customHeight="1" x14ac:dyDescent="0.2">
      <c r="D105" s="147">
        <f>'[1]2002'!D124</f>
        <v>156645</v>
      </c>
      <c r="E105" s="147">
        <f>'[1]2002'!F124</f>
        <v>94</v>
      </c>
      <c r="F105" s="147">
        <f>'[1]2002'!H124</f>
        <v>12273</v>
      </c>
      <c r="G105" s="147">
        <f>'[1]2002'!J124</f>
        <v>19944</v>
      </c>
      <c r="H105" s="147">
        <f>'[1]2002'!L124</f>
        <v>70122</v>
      </c>
      <c r="I105" s="147">
        <f>'[1]2002'!N124</f>
        <v>54212</v>
      </c>
      <c r="J105" s="148"/>
      <c r="K105" s="61" t="s">
        <v>47</v>
      </c>
      <c r="L105" s="61" t="s">
        <v>48</v>
      </c>
      <c r="M105" s="61"/>
      <c r="N105" s="47"/>
      <c r="O105" s="148"/>
      <c r="P105" s="147">
        <f>'[1]2002'!U124</f>
        <v>20231</v>
      </c>
      <c r="Q105" s="147">
        <f>'[1]2002'!W124</f>
        <v>74024</v>
      </c>
      <c r="R105" s="147">
        <f>'[1]2002'!Y124</f>
        <v>7742</v>
      </c>
      <c r="S105" s="147">
        <f>'[1]2002'!AA124</f>
        <v>39866</v>
      </c>
      <c r="T105" s="147">
        <f>'[1]2002'!AC124</f>
        <v>918</v>
      </c>
      <c r="U105" s="147">
        <f>'[1]2002'!AE124</f>
        <v>142781</v>
      </c>
    </row>
    <row r="106" spans="4:52" s="185" customFormat="1" ht="12" customHeight="1" x14ac:dyDescent="0.2">
      <c r="D106" s="147">
        <f>'[1]2002'!D126</f>
        <v>101792</v>
      </c>
      <c r="E106" s="147">
        <f>'[1]2002'!F126</f>
        <v>94</v>
      </c>
      <c r="F106" s="147">
        <f>'[1]2002'!H126</f>
        <v>11651</v>
      </c>
      <c r="G106" s="147">
        <f>'[1]2002'!J126</f>
        <v>19935</v>
      </c>
      <c r="H106" s="147">
        <f>'[1]2002'!L126</f>
        <v>46831</v>
      </c>
      <c r="I106" s="147">
        <f>'[1]2002'!N126</f>
        <v>23281</v>
      </c>
      <c r="J106" s="148"/>
      <c r="K106" s="83" t="s">
        <v>143</v>
      </c>
      <c r="L106" s="84"/>
      <c r="M106" s="89" t="s">
        <v>144</v>
      </c>
      <c r="N106" s="47"/>
      <c r="O106" s="148"/>
      <c r="P106" s="147">
        <f>'[1]2002'!U126</f>
        <v>5861</v>
      </c>
      <c r="Q106" s="147">
        <f>'[1]2002'!W126</f>
        <v>63930</v>
      </c>
      <c r="R106" s="147">
        <f>'[1]2002'!Y126</f>
        <v>2971</v>
      </c>
      <c r="S106" s="147">
        <f>'[1]2002'!AA126</f>
        <v>18693</v>
      </c>
      <c r="T106" s="147">
        <f>'[1]2002'!AC126</f>
        <v>832</v>
      </c>
      <c r="U106" s="147">
        <f>'[1]2002'!AE126</f>
        <v>92287</v>
      </c>
    </row>
    <row r="107" spans="4:52" s="185" customFormat="1" ht="12" customHeight="1" x14ac:dyDescent="0.2">
      <c r="D107" s="147">
        <f>'[1]2002'!D129</f>
        <v>38591</v>
      </c>
      <c r="E107" s="147"/>
      <c r="F107" s="147"/>
      <c r="G107" s="147">
        <f>'[1]2002'!J129</f>
        <v>0</v>
      </c>
      <c r="H107" s="147">
        <f>'[1]2002'!L129</f>
        <v>9851</v>
      </c>
      <c r="I107" s="147">
        <f>'[1]2002'!N129</f>
        <v>28740</v>
      </c>
      <c r="J107" s="148"/>
      <c r="K107" s="83" t="s">
        <v>145</v>
      </c>
      <c r="L107" s="84"/>
      <c r="M107" s="89" t="s">
        <v>146</v>
      </c>
      <c r="N107" s="47"/>
      <c r="O107" s="148"/>
      <c r="P107" s="147">
        <f>'[1]2002'!U129</f>
        <v>13958</v>
      </c>
      <c r="Q107" s="147">
        <f>'[1]2002'!W129</f>
        <v>9471</v>
      </c>
      <c r="R107" s="147">
        <f>'[1]2002'!Y129</f>
        <v>4506</v>
      </c>
      <c r="S107" s="147">
        <f>'[1]2002'!AA129</f>
        <v>7360</v>
      </c>
      <c r="T107" s="147">
        <f>'[1]2002'!AC129</f>
        <v>86</v>
      </c>
      <c r="U107" s="147">
        <f>'[1]2002'!AE129</f>
        <v>35381</v>
      </c>
    </row>
    <row r="108" spans="4:52" s="185" customFormat="1" ht="12" customHeight="1" x14ac:dyDescent="0.2">
      <c r="D108" s="147">
        <f>'[1]2002'!D130</f>
        <v>1904</v>
      </c>
      <c r="E108" s="147"/>
      <c r="F108" s="147"/>
      <c r="G108" s="147">
        <f>'[1]2002'!J130</f>
        <v>0</v>
      </c>
      <c r="H108" s="147">
        <f>'[1]2002'!L130</f>
        <v>95</v>
      </c>
      <c r="I108" s="147">
        <f>'[1]2002'!N130</f>
        <v>1809</v>
      </c>
      <c r="J108" s="148"/>
      <c r="K108" s="83" t="s">
        <v>147</v>
      </c>
      <c r="L108" s="89"/>
      <c r="M108" s="89" t="s">
        <v>214</v>
      </c>
      <c r="N108" s="47"/>
      <c r="O108" s="148"/>
      <c r="P108" s="147">
        <f>'[1]2002'!U130</f>
        <v>-18</v>
      </c>
      <c r="Q108" s="147">
        <f>'[1]2002'!W130</f>
        <v>508</v>
      </c>
      <c r="R108" s="147">
        <f>'[1]2002'!Y130</f>
        <v>0</v>
      </c>
      <c r="S108" s="147"/>
      <c r="T108" s="147"/>
      <c r="U108" s="147">
        <f>'[1]2002'!AE130</f>
        <v>490</v>
      </c>
    </row>
    <row r="109" spans="4:52" s="185" customFormat="1" ht="12" customHeight="1" x14ac:dyDescent="0.2">
      <c r="D109" s="147"/>
      <c r="E109" s="147"/>
      <c r="F109" s="147"/>
      <c r="G109" s="147"/>
      <c r="H109" s="147"/>
      <c r="I109" s="147"/>
      <c r="J109" s="148"/>
      <c r="K109" s="94"/>
      <c r="L109" s="90"/>
      <c r="M109" s="90" t="s">
        <v>215</v>
      </c>
      <c r="N109" s="47"/>
      <c r="O109" s="148"/>
      <c r="P109" s="147"/>
      <c r="Q109" s="147"/>
      <c r="R109" s="147"/>
      <c r="S109" s="147"/>
      <c r="T109" s="147"/>
      <c r="U109" s="147"/>
    </row>
    <row r="110" spans="4:52" s="185" customFormat="1" ht="12" customHeight="1" x14ac:dyDescent="0.2">
      <c r="D110" s="147"/>
      <c r="E110" s="147"/>
      <c r="F110" s="147"/>
      <c r="G110" s="147"/>
      <c r="H110" s="147"/>
      <c r="I110" s="147"/>
      <c r="J110" s="148"/>
      <c r="K110" s="89" t="s">
        <v>274</v>
      </c>
      <c r="L110" s="90"/>
      <c r="M110" s="89" t="s">
        <v>278</v>
      </c>
      <c r="N110" s="47"/>
      <c r="O110" s="148"/>
      <c r="P110" s="147"/>
      <c r="Q110" s="147"/>
      <c r="R110" s="147"/>
      <c r="S110" s="147"/>
      <c r="T110" s="147"/>
      <c r="U110" s="147"/>
    </row>
    <row r="111" spans="4:52" s="185" customFormat="1" ht="12" customHeight="1" x14ac:dyDescent="0.2">
      <c r="D111" s="147"/>
      <c r="E111" s="147"/>
      <c r="F111" s="147"/>
      <c r="G111" s="147"/>
      <c r="H111" s="147"/>
      <c r="I111" s="147"/>
      <c r="J111" s="148"/>
      <c r="K111" s="89"/>
      <c r="L111" s="90"/>
      <c r="M111" s="89" t="s">
        <v>280</v>
      </c>
      <c r="N111" s="47"/>
      <c r="O111" s="148"/>
      <c r="P111" s="147"/>
      <c r="Q111" s="147"/>
      <c r="R111" s="147"/>
      <c r="S111" s="147"/>
      <c r="T111" s="147"/>
      <c r="U111" s="147"/>
    </row>
    <row r="112" spans="4:52" s="185" customFormat="1" ht="12" customHeight="1" x14ac:dyDescent="0.2">
      <c r="D112" s="147"/>
      <c r="E112" s="147"/>
      <c r="F112" s="147"/>
      <c r="G112" s="147"/>
      <c r="H112" s="147"/>
      <c r="I112" s="147"/>
      <c r="J112" s="148"/>
      <c r="K112" s="89" t="s">
        <v>275</v>
      </c>
      <c r="L112" s="90"/>
      <c r="M112" s="89" t="s">
        <v>278</v>
      </c>
      <c r="N112" s="47"/>
      <c r="O112" s="148"/>
      <c r="P112" s="147"/>
      <c r="Q112" s="147"/>
      <c r="R112" s="147"/>
      <c r="S112" s="147"/>
      <c r="T112" s="147"/>
      <c r="U112" s="147"/>
    </row>
    <row r="113" spans="4:21" s="185" customFormat="1" ht="12" customHeight="1" x14ac:dyDescent="0.2">
      <c r="D113" s="147"/>
      <c r="E113" s="147"/>
      <c r="F113" s="147"/>
      <c r="G113" s="147"/>
      <c r="H113" s="147"/>
      <c r="I113" s="147"/>
      <c r="J113" s="148"/>
      <c r="K113" s="89"/>
      <c r="L113" s="90"/>
      <c r="M113" s="89" t="s">
        <v>279</v>
      </c>
      <c r="N113" s="47"/>
      <c r="O113" s="148"/>
      <c r="P113" s="147"/>
      <c r="Q113" s="147"/>
      <c r="R113" s="147"/>
      <c r="S113" s="147"/>
      <c r="T113" s="147"/>
      <c r="U113" s="147"/>
    </row>
    <row r="114" spans="4:21" s="185" customFormat="1" ht="12" customHeight="1" x14ac:dyDescent="0.2">
      <c r="D114" s="147"/>
      <c r="E114" s="147"/>
      <c r="F114" s="147"/>
      <c r="G114" s="147"/>
      <c r="H114" s="147"/>
      <c r="I114" s="147"/>
      <c r="J114" s="148"/>
      <c r="K114" s="89" t="s">
        <v>276</v>
      </c>
      <c r="L114" s="90"/>
      <c r="M114" s="89" t="s">
        <v>278</v>
      </c>
      <c r="N114" s="47"/>
      <c r="O114" s="148"/>
      <c r="P114" s="147"/>
      <c r="Q114" s="147"/>
      <c r="R114" s="147"/>
      <c r="S114" s="147"/>
      <c r="T114" s="147"/>
      <c r="U114" s="147"/>
    </row>
    <row r="115" spans="4:21" s="185" customFormat="1" ht="12" customHeight="1" x14ac:dyDescent="0.2">
      <c r="D115" s="147"/>
      <c r="E115" s="147"/>
      <c r="F115" s="147"/>
      <c r="G115" s="147"/>
      <c r="H115" s="147"/>
      <c r="I115" s="147"/>
      <c r="J115" s="148"/>
      <c r="K115" s="89"/>
      <c r="L115" s="90"/>
      <c r="M115" s="89" t="s">
        <v>281</v>
      </c>
      <c r="N115" s="47"/>
      <c r="O115" s="148"/>
      <c r="P115" s="147"/>
      <c r="Q115" s="147"/>
      <c r="R115" s="147"/>
      <c r="S115" s="147"/>
      <c r="T115" s="147"/>
      <c r="U115" s="147"/>
    </row>
    <row r="116" spans="4:21" s="185" customFormat="1" ht="12" customHeight="1" x14ac:dyDescent="0.2">
      <c r="D116" s="147"/>
      <c r="E116" s="147"/>
      <c r="F116" s="147"/>
      <c r="G116" s="147"/>
      <c r="H116" s="147"/>
      <c r="I116" s="147"/>
      <c r="J116" s="148"/>
      <c r="K116" s="89" t="s">
        <v>277</v>
      </c>
      <c r="L116" s="90"/>
      <c r="M116" s="89" t="s">
        <v>278</v>
      </c>
      <c r="N116" s="47"/>
      <c r="O116" s="148"/>
      <c r="P116" s="147"/>
      <c r="Q116" s="147"/>
      <c r="R116" s="147"/>
      <c r="S116" s="147"/>
      <c r="T116" s="147"/>
      <c r="U116" s="147"/>
    </row>
    <row r="117" spans="4:21" s="185" customFormat="1" ht="12" customHeight="1" x14ac:dyDescent="0.2">
      <c r="D117" s="147"/>
      <c r="E117" s="147"/>
      <c r="F117" s="147"/>
      <c r="G117" s="147"/>
      <c r="H117" s="147"/>
      <c r="I117" s="147"/>
      <c r="J117" s="148"/>
      <c r="K117" s="94"/>
      <c r="L117" s="90"/>
      <c r="M117" s="89" t="s">
        <v>282</v>
      </c>
      <c r="N117" s="47"/>
      <c r="O117" s="148"/>
      <c r="P117" s="147"/>
      <c r="Q117" s="147"/>
      <c r="R117" s="147"/>
      <c r="S117" s="147"/>
      <c r="T117" s="147"/>
      <c r="U117" s="147"/>
    </row>
    <row r="118" spans="4:21" s="185" customFormat="1" ht="12" customHeight="1" x14ac:dyDescent="0.2">
      <c r="D118" s="147">
        <f>'[1]2002'!D135</f>
        <v>13345</v>
      </c>
      <c r="E118" s="147">
        <f>'[1]2002'!F135</f>
        <v>0</v>
      </c>
      <c r="F118" s="147">
        <f>'[1]2002'!H135</f>
        <v>0</v>
      </c>
      <c r="G118" s="147">
        <f>'[1]2002'!J135</f>
        <v>0</v>
      </c>
      <c r="H118" s="147">
        <f>'[1]2002'!L135</f>
        <v>13345</v>
      </c>
      <c r="I118" s="147">
        <f>'[1]2002'!N135</f>
        <v>0</v>
      </c>
      <c r="J118" s="148"/>
      <c r="K118" s="83" t="s">
        <v>148</v>
      </c>
      <c r="L118" s="89"/>
      <c r="M118" s="89" t="s">
        <v>216</v>
      </c>
      <c r="N118" s="47"/>
      <c r="O118" s="148"/>
      <c r="P118" s="147">
        <f>'[1]2002'!U135</f>
        <v>338</v>
      </c>
      <c r="Q118" s="147">
        <f>'[1]2002'!W135</f>
        <v>115</v>
      </c>
      <c r="R118" s="147">
        <f>'[1]2002'!Y135</f>
        <v>0</v>
      </c>
      <c r="S118" s="147">
        <f>'[1]2002'!AA135</f>
        <v>13157</v>
      </c>
      <c r="T118" s="147">
        <f>'[1]2002'!AC135</f>
        <v>0</v>
      </c>
      <c r="U118" s="147">
        <f>'[1]2002'!AE135</f>
        <v>13610</v>
      </c>
    </row>
    <row r="119" spans="4:21" s="185" customFormat="1" ht="12" customHeight="1" x14ac:dyDescent="0.2">
      <c r="D119" s="147"/>
      <c r="E119" s="147"/>
      <c r="F119" s="147"/>
      <c r="G119" s="147"/>
      <c r="H119" s="147"/>
      <c r="I119" s="147"/>
      <c r="J119" s="148"/>
      <c r="K119" s="83" t="s">
        <v>271</v>
      </c>
      <c r="L119" s="89"/>
      <c r="M119" s="89" t="s">
        <v>302</v>
      </c>
      <c r="N119" s="47"/>
      <c r="O119" s="148"/>
      <c r="P119" s="147"/>
      <c r="Q119" s="147"/>
      <c r="R119" s="147"/>
      <c r="S119" s="147"/>
      <c r="T119" s="147"/>
      <c r="U119" s="147"/>
    </row>
    <row r="120" spans="4:21" s="185" customFormat="1" ht="12" customHeight="1" x14ac:dyDescent="0.2">
      <c r="D120" s="147"/>
      <c r="E120" s="147"/>
      <c r="F120" s="147"/>
      <c r="G120" s="147"/>
      <c r="H120" s="147"/>
      <c r="I120" s="147"/>
      <c r="J120" s="148"/>
      <c r="K120" s="83"/>
      <c r="L120" s="89"/>
      <c r="M120" s="89" t="s">
        <v>303</v>
      </c>
      <c r="N120" s="47"/>
      <c r="O120" s="148"/>
      <c r="P120" s="147"/>
      <c r="Q120" s="147"/>
      <c r="R120" s="147"/>
      <c r="S120" s="147"/>
      <c r="T120" s="147"/>
      <c r="U120" s="147"/>
    </row>
    <row r="121" spans="4:21" s="185" customFormat="1" ht="12" customHeight="1" x14ac:dyDescent="0.2">
      <c r="D121" s="147"/>
      <c r="E121" s="147"/>
      <c r="F121" s="147"/>
      <c r="G121" s="147"/>
      <c r="H121" s="147"/>
      <c r="I121" s="147"/>
      <c r="J121" s="148"/>
      <c r="K121" s="83" t="s">
        <v>272</v>
      </c>
      <c r="L121" s="89"/>
      <c r="M121" s="89" t="s">
        <v>304</v>
      </c>
      <c r="N121" s="47"/>
      <c r="O121" s="148"/>
      <c r="P121" s="147"/>
      <c r="Q121" s="147"/>
      <c r="R121" s="147"/>
      <c r="S121" s="147"/>
      <c r="T121" s="147"/>
      <c r="U121" s="147"/>
    </row>
    <row r="122" spans="4:21" s="185" customFormat="1" ht="12" customHeight="1" x14ac:dyDescent="0.2">
      <c r="D122" s="147"/>
      <c r="E122" s="147"/>
      <c r="F122" s="147"/>
      <c r="G122" s="147"/>
      <c r="H122" s="147"/>
      <c r="I122" s="147"/>
      <c r="J122" s="148"/>
      <c r="K122" s="83"/>
      <c r="L122" s="89"/>
      <c r="M122" s="89" t="s">
        <v>305</v>
      </c>
      <c r="N122" s="47"/>
      <c r="O122" s="148"/>
      <c r="P122" s="147"/>
      <c r="Q122" s="147"/>
      <c r="R122" s="147"/>
      <c r="S122" s="147"/>
      <c r="T122" s="147"/>
      <c r="U122" s="147"/>
    </row>
    <row r="123" spans="4:21" s="185" customFormat="1" ht="12" customHeight="1" x14ac:dyDescent="0.2">
      <c r="D123" s="147"/>
      <c r="E123" s="147"/>
      <c r="F123" s="147"/>
      <c r="G123" s="147"/>
      <c r="H123" s="147"/>
      <c r="I123" s="147"/>
      <c r="J123" s="148"/>
      <c r="K123" s="83" t="s">
        <v>273</v>
      </c>
      <c r="L123" s="89"/>
      <c r="M123" s="89" t="s">
        <v>306</v>
      </c>
      <c r="N123" s="47"/>
      <c r="O123" s="148"/>
      <c r="P123" s="147"/>
      <c r="Q123" s="147"/>
      <c r="R123" s="147"/>
      <c r="S123" s="147"/>
      <c r="T123" s="147"/>
      <c r="U123" s="147"/>
    </row>
    <row r="124" spans="4:21" s="185" customFormat="1" ht="12" customHeight="1" x14ac:dyDescent="0.2">
      <c r="D124" s="147"/>
      <c r="E124" s="147"/>
      <c r="F124" s="147"/>
      <c r="G124" s="147"/>
      <c r="H124" s="147"/>
      <c r="I124" s="147"/>
      <c r="J124" s="148"/>
      <c r="K124" s="83"/>
      <c r="L124" s="89"/>
      <c r="M124" s="89" t="s">
        <v>307</v>
      </c>
      <c r="N124" s="47"/>
      <c r="O124" s="148"/>
      <c r="P124" s="147"/>
      <c r="Q124" s="147"/>
      <c r="R124" s="147"/>
      <c r="S124" s="147"/>
      <c r="T124" s="147"/>
      <c r="U124" s="147"/>
    </row>
    <row r="125" spans="4:21" s="185" customFormat="1" ht="12" customHeight="1" x14ac:dyDescent="0.2">
      <c r="D125" s="147">
        <f>'[1]2002'!D139</f>
        <v>1013</v>
      </c>
      <c r="E125" s="147">
        <f>'[1]2002'!F139</f>
        <v>0</v>
      </c>
      <c r="F125" s="147">
        <f>'[1]2002'!H139</f>
        <v>622</v>
      </c>
      <c r="G125" s="147">
        <f>'[1]2002'!J139</f>
        <v>9</v>
      </c>
      <c r="H125" s="147">
        <f>'[1]2002'!L139</f>
        <v>0</v>
      </c>
      <c r="I125" s="147">
        <f>'[1]2002'!N139</f>
        <v>382</v>
      </c>
      <c r="J125" s="148"/>
      <c r="K125" s="83" t="s">
        <v>149</v>
      </c>
      <c r="L125" s="89"/>
      <c r="M125" s="89" t="s">
        <v>150</v>
      </c>
      <c r="N125" s="47"/>
      <c r="O125" s="148"/>
      <c r="P125" s="147">
        <f>'[1]2002'!U139</f>
        <v>92</v>
      </c>
      <c r="Q125" s="147">
        <f>'[1]2002'!W139</f>
        <v>0</v>
      </c>
      <c r="R125" s="147">
        <f>'[1]2002'!Y139</f>
        <v>265</v>
      </c>
      <c r="S125" s="147">
        <f>'[1]2002'!AA139</f>
        <v>656</v>
      </c>
      <c r="T125" s="147">
        <f>'[1]2002'!AC139</f>
        <v>0</v>
      </c>
      <c r="U125" s="147">
        <f>'[1]2002'!AE139</f>
        <v>1013</v>
      </c>
    </row>
    <row r="126" spans="4:21" s="192" customFormat="1" ht="12" customHeight="1" x14ac:dyDescent="0.2">
      <c r="D126" s="149">
        <f>'[1]2002'!D140</f>
        <v>741062</v>
      </c>
      <c r="E126" s="149">
        <f>'[1]2002'!F140</f>
        <v>1583</v>
      </c>
      <c r="F126" s="149">
        <f>'[1]2002'!H140</f>
        <v>539966</v>
      </c>
      <c r="G126" s="149">
        <f>'[1]2002'!J140</f>
        <v>77064</v>
      </c>
      <c r="H126" s="149">
        <f>'[1]2002'!L140</f>
        <v>18967</v>
      </c>
      <c r="I126" s="149">
        <f>'[1]2002'!N140</f>
        <v>103482</v>
      </c>
      <c r="J126" s="150"/>
      <c r="K126" s="95" t="s">
        <v>208</v>
      </c>
      <c r="L126" s="95" t="s">
        <v>151</v>
      </c>
      <c r="M126" s="96"/>
      <c r="N126" s="49"/>
      <c r="O126" s="150"/>
      <c r="P126" s="149"/>
      <c r="Q126" s="149"/>
      <c r="R126" s="149"/>
      <c r="S126" s="149"/>
      <c r="T126" s="149"/>
      <c r="U126" s="149"/>
    </row>
    <row r="127" spans="4:21" s="192" customFormat="1" ht="12" customHeight="1" x14ac:dyDescent="0.2">
      <c r="D127" s="149"/>
      <c r="E127" s="149"/>
      <c r="F127" s="149"/>
      <c r="G127" s="149"/>
      <c r="H127" s="149"/>
      <c r="I127" s="149"/>
      <c r="J127" s="150"/>
      <c r="K127" s="97"/>
      <c r="L127" s="97" t="s">
        <v>152</v>
      </c>
      <c r="M127" s="98"/>
      <c r="N127" s="49"/>
      <c r="O127" s="150"/>
      <c r="P127" s="149"/>
      <c r="Q127" s="149"/>
      <c r="R127" s="149"/>
      <c r="S127" s="149"/>
      <c r="T127" s="149"/>
      <c r="U127" s="149"/>
    </row>
    <row r="128" spans="4:21" s="193" customFormat="1" ht="12" customHeight="1" x14ac:dyDescent="0.2">
      <c r="D128" s="151">
        <f>'[1]2002'!D142</f>
        <v>645322</v>
      </c>
      <c r="E128" s="151">
        <f>'[1]2002'!F142</f>
        <v>824</v>
      </c>
      <c r="F128" s="151">
        <f>'[1]2002'!H142</f>
        <v>521126</v>
      </c>
      <c r="G128" s="151">
        <f>'[1]2002'!J142</f>
        <v>61809</v>
      </c>
      <c r="H128" s="151">
        <f>'[1]2002'!L142</f>
        <v>14945</v>
      </c>
      <c r="I128" s="151">
        <f>'[1]2002'!N142</f>
        <v>46618</v>
      </c>
      <c r="J128" s="152"/>
      <c r="K128" s="99" t="s">
        <v>209</v>
      </c>
      <c r="L128" s="99" t="s">
        <v>153</v>
      </c>
      <c r="M128" s="100"/>
      <c r="N128" s="50"/>
      <c r="O128" s="152"/>
      <c r="P128" s="151"/>
      <c r="Q128" s="151"/>
      <c r="R128" s="151"/>
      <c r="S128" s="151"/>
      <c r="T128" s="151"/>
      <c r="U128" s="151"/>
    </row>
    <row r="129" spans="4:52" s="184" customFormat="1" ht="12" customHeight="1" x14ac:dyDescent="0.2">
      <c r="D129" s="136"/>
      <c r="E129" s="136"/>
      <c r="F129" s="136"/>
      <c r="G129" s="136"/>
      <c r="H129" s="136"/>
      <c r="I129" s="136"/>
      <c r="J129" s="138"/>
      <c r="K129" s="51"/>
      <c r="L129" s="51" t="s">
        <v>154</v>
      </c>
      <c r="M129" s="51"/>
      <c r="N129" s="51"/>
      <c r="O129" s="138"/>
      <c r="P129" s="136"/>
      <c r="Q129" s="136"/>
      <c r="R129" s="136"/>
      <c r="S129" s="136"/>
      <c r="T129" s="136"/>
      <c r="U129" s="136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</row>
    <row r="130" spans="4:52" s="22" customFormat="1" ht="21.4" customHeight="1" x14ac:dyDescent="0.2">
      <c r="D130" s="18" t="s">
        <v>363</v>
      </c>
      <c r="E130" s="19"/>
      <c r="F130" s="20"/>
      <c r="G130" s="20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</row>
    <row r="131" spans="4:52" s="22" customFormat="1" ht="4.3499999999999996" customHeight="1" x14ac:dyDescent="0.25">
      <c r="D131" s="28"/>
      <c r="E131" s="28"/>
      <c r="F131" s="28"/>
      <c r="G131" s="28"/>
      <c r="H131" s="28"/>
      <c r="I131" s="28"/>
      <c r="J131" s="14"/>
      <c r="K131" s="29"/>
      <c r="L131" s="15"/>
      <c r="M131" s="30"/>
      <c r="N131" s="30"/>
      <c r="O131" s="8"/>
      <c r="P131" s="28"/>
      <c r="Q131" s="28"/>
      <c r="R131" s="28"/>
      <c r="S131" s="28"/>
      <c r="T131" s="28"/>
      <c r="U131" s="28"/>
    </row>
    <row r="132" spans="4:52" s="185" customFormat="1" x14ac:dyDescent="0.2">
      <c r="D132" s="169" t="s">
        <v>6</v>
      </c>
      <c r="E132" s="41"/>
      <c r="F132" s="41"/>
      <c r="G132" s="41"/>
      <c r="H132" s="41"/>
      <c r="I132" s="41"/>
      <c r="J132" s="42"/>
      <c r="K132" s="38" t="s">
        <v>5</v>
      </c>
      <c r="L132" s="39"/>
      <c r="M132" s="40" t="s">
        <v>84</v>
      </c>
      <c r="N132" s="40"/>
      <c r="O132" s="121"/>
      <c r="P132" s="169" t="s">
        <v>33</v>
      </c>
      <c r="Q132" s="41"/>
      <c r="R132" s="41"/>
      <c r="S132" s="41"/>
      <c r="T132" s="41"/>
      <c r="U132" s="169"/>
    </row>
    <row r="133" spans="4:52" s="185" customFormat="1" ht="2.4500000000000002" customHeight="1" x14ac:dyDescent="0.2">
      <c r="D133" s="42"/>
      <c r="E133" s="42"/>
      <c r="F133" s="42"/>
      <c r="G133" s="42"/>
      <c r="H133" s="42"/>
      <c r="I133" s="42"/>
      <c r="J133" s="42"/>
      <c r="K133" s="41"/>
      <c r="L133" s="42"/>
      <c r="M133" s="41"/>
      <c r="N133" s="41"/>
      <c r="O133" s="121"/>
      <c r="P133" s="121"/>
      <c r="Q133" s="121"/>
      <c r="R133" s="121"/>
      <c r="S133" s="121"/>
      <c r="T133" s="121"/>
      <c r="U133" s="121"/>
    </row>
    <row r="134" spans="4:52" s="185" customFormat="1" x14ac:dyDescent="0.2">
      <c r="D134" s="170" t="s">
        <v>7</v>
      </c>
      <c r="E134" s="122" t="s">
        <v>8</v>
      </c>
      <c r="F134" s="122" t="s">
        <v>9</v>
      </c>
      <c r="G134" s="122" t="s">
        <v>10</v>
      </c>
      <c r="H134" s="122" t="s">
        <v>11</v>
      </c>
      <c r="I134" s="122" t="s">
        <v>12</v>
      </c>
      <c r="J134" s="123"/>
      <c r="K134" s="43"/>
      <c r="L134" s="44"/>
      <c r="M134" s="43" t="s">
        <v>85</v>
      </c>
      <c r="N134" s="43"/>
      <c r="O134" s="121"/>
      <c r="P134" s="122" t="s">
        <v>12</v>
      </c>
      <c r="Q134" s="122" t="s">
        <v>11</v>
      </c>
      <c r="R134" s="122" t="s">
        <v>10</v>
      </c>
      <c r="S134" s="122" t="s">
        <v>9</v>
      </c>
      <c r="T134" s="122" t="s">
        <v>8</v>
      </c>
      <c r="U134" s="170" t="s">
        <v>7</v>
      </c>
    </row>
    <row r="135" spans="4:52" s="185" customFormat="1" ht="2.4500000000000002" customHeight="1" x14ac:dyDescent="0.2">
      <c r="D135" s="44"/>
      <c r="E135" s="123"/>
      <c r="F135" s="123"/>
      <c r="G135" s="123"/>
      <c r="H135" s="123"/>
      <c r="I135" s="123"/>
      <c r="J135" s="123"/>
      <c r="K135" s="43"/>
      <c r="L135" s="44"/>
      <c r="M135" s="43"/>
      <c r="N135" s="43"/>
      <c r="O135" s="46"/>
      <c r="P135" s="123"/>
      <c r="Q135" s="123"/>
      <c r="R135" s="123"/>
      <c r="S135" s="123"/>
      <c r="T135" s="123"/>
      <c r="U135" s="44"/>
    </row>
    <row r="136" spans="4:52" s="185" customFormat="1" x14ac:dyDescent="0.2">
      <c r="D136" s="171" t="s">
        <v>13</v>
      </c>
      <c r="E136" s="172" t="s">
        <v>14</v>
      </c>
      <c r="F136" s="172" t="s">
        <v>15</v>
      </c>
      <c r="G136" s="173" t="s">
        <v>16</v>
      </c>
      <c r="H136" s="124" t="s">
        <v>17</v>
      </c>
      <c r="I136" s="124" t="s">
        <v>18</v>
      </c>
      <c r="J136" s="123"/>
      <c r="K136" s="43"/>
      <c r="L136" s="44"/>
      <c r="M136" s="43"/>
      <c r="N136" s="43"/>
      <c r="O136" s="46"/>
      <c r="P136" s="124" t="s">
        <v>18</v>
      </c>
      <c r="Q136" s="124" t="s">
        <v>17</v>
      </c>
      <c r="R136" s="173" t="s">
        <v>16</v>
      </c>
      <c r="S136" s="172" t="s">
        <v>15</v>
      </c>
      <c r="T136" s="172" t="s">
        <v>14</v>
      </c>
      <c r="U136" s="171" t="s">
        <v>13</v>
      </c>
    </row>
    <row r="137" spans="4:52" s="185" customFormat="1" x14ac:dyDescent="0.2">
      <c r="D137" s="174" t="s">
        <v>19</v>
      </c>
      <c r="E137" s="125"/>
      <c r="F137" s="125"/>
      <c r="G137" s="125" t="s">
        <v>20</v>
      </c>
      <c r="H137" s="125" t="s">
        <v>21</v>
      </c>
      <c r="I137" s="125" t="s">
        <v>22</v>
      </c>
      <c r="J137" s="126"/>
      <c r="K137" s="40"/>
      <c r="L137" s="45"/>
      <c r="M137" s="40"/>
      <c r="N137" s="40"/>
      <c r="O137" s="175"/>
      <c r="P137" s="125" t="s">
        <v>22</v>
      </c>
      <c r="Q137" s="125" t="s">
        <v>21</v>
      </c>
      <c r="R137" s="125" t="s">
        <v>20</v>
      </c>
      <c r="S137" s="125"/>
      <c r="T137" s="125"/>
      <c r="U137" s="174" t="s">
        <v>19</v>
      </c>
    </row>
    <row r="138" spans="4:52" s="185" customFormat="1" x14ac:dyDescent="0.2">
      <c r="D138" s="176"/>
      <c r="E138" s="127"/>
      <c r="F138" s="127"/>
      <c r="G138" s="127" t="s">
        <v>23</v>
      </c>
      <c r="H138" s="127"/>
      <c r="I138" s="127" t="s">
        <v>24</v>
      </c>
      <c r="J138" s="126"/>
      <c r="K138" s="40"/>
      <c r="L138" s="45"/>
      <c r="M138" s="40"/>
      <c r="N138" s="40"/>
      <c r="O138" s="175"/>
      <c r="P138" s="127" t="s">
        <v>24</v>
      </c>
      <c r="Q138" s="127"/>
      <c r="R138" s="127" t="s">
        <v>23</v>
      </c>
      <c r="S138" s="127"/>
      <c r="T138" s="127"/>
      <c r="U138" s="176"/>
    </row>
    <row r="139" spans="4:52" s="185" customFormat="1" ht="2.4500000000000002" customHeight="1" x14ac:dyDescent="0.2">
      <c r="D139" s="186"/>
      <c r="E139" s="139"/>
      <c r="F139" s="139"/>
      <c r="G139" s="139"/>
      <c r="H139" s="139"/>
      <c r="I139" s="139"/>
      <c r="J139" s="140"/>
      <c r="K139" s="52"/>
      <c r="L139" s="52"/>
      <c r="M139" s="52"/>
      <c r="N139" s="52"/>
      <c r="O139" s="52"/>
      <c r="P139" s="186"/>
      <c r="Q139" s="139"/>
      <c r="R139" s="139"/>
      <c r="S139" s="139"/>
      <c r="T139" s="139"/>
      <c r="U139" s="139"/>
    </row>
    <row r="140" spans="4:52" s="46" customFormat="1" ht="12" customHeight="1" x14ac:dyDescent="0.2">
      <c r="D140" s="147"/>
      <c r="E140" s="147"/>
      <c r="F140" s="147"/>
      <c r="G140" s="147"/>
      <c r="H140" s="147"/>
      <c r="I140" s="147"/>
      <c r="J140" s="148"/>
      <c r="K140" s="89" t="s">
        <v>155</v>
      </c>
      <c r="L140" s="89" t="s">
        <v>156</v>
      </c>
      <c r="M140" s="84"/>
      <c r="N140" s="47"/>
      <c r="O140" s="148"/>
      <c r="P140" s="147">
        <f>I126</f>
        <v>103482</v>
      </c>
      <c r="Q140" s="147">
        <f>H126</f>
        <v>18967</v>
      </c>
      <c r="R140" s="147">
        <f>G126</f>
        <v>77064</v>
      </c>
      <c r="S140" s="147">
        <f>F126</f>
        <v>539966</v>
      </c>
      <c r="T140" s="147">
        <f>E126</f>
        <v>1583</v>
      </c>
      <c r="U140" s="147">
        <f>D126</f>
        <v>741062</v>
      </c>
    </row>
    <row r="141" spans="4:52" s="121" customFormat="1" ht="12" customHeight="1" x14ac:dyDescent="0.2">
      <c r="D141" s="147"/>
      <c r="E141" s="147"/>
      <c r="F141" s="147"/>
      <c r="G141" s="147"/>
      <c r="H141" s="147"/>
      <c r="I141" s="147"/>
      <c r="J141" s="148"/>
      <c r="K141" s="89" t="s">
        <v>157</v>
      </c>
      <c r="L141" s="89" t="s">
        <v>158</v>
      </c>
      <c r="M141" s="84"/>
      <c r="N141" s="47"/>
      <c r="O141" s="148"/>
      <c r="P141" s="147"/>
      <c r="Q141" s="147"/>
      <c r="R141" s="147"/>
      <c r="S141" s="147"/>
      <c r="T141" s="147"/>
      <c r="U141" s="147"/>
    </row>
    <row r="142" spans="4:52" s="121" customFormat="1" ht="12" customHeight="1" x14ac:dyDescent="0.2">
      <c r="D142" s="147"/>
      <c r="E142" s="147"/>
      <c r="F142" s="147"/>
      <c r="G142" s="147"/>
      <c r="H142" s="147"/>
      <c r="I142" s="147"/>
      <c r="J142" s="148"/>
      <c r="K142" s="101" t="s">
        <v>159</v>
      </c>
      <c r="L142" s="101" t="s">
        <v>160</v>
      </c>
      <c r="M142" s="87"/>
      <c r="N142" s="47"/>
      <c r="O142" s="148"/>
      <c r="P142" s="153">
        <f>I128</f>
        <v>46618</v>
      </c>
      <c r="Q142" s="153">
        <f>H128</f>
        <v>14945</v>
      </c>
      <c r="R142" s="153">
        <f>G128</f>
        <v>61809</v>
      </c>
      <c r="S142" s="153">
        <f>F128</f>
        <v>521126</v>
      </c>
      <c r="T142" s="153">
        <f>E128</f>
        <v>824</v>
      </c>
      <c r="U142" s="153">
        <f>D128</f>
        <v>645322</v>
      </c>
    </row>
    <row r="143" spans="4:52" s="188" customFormat="1" ht="12" customHeight="1" x14ac:dyDescent="0.2">
      <c r="D143" s="143"/>
      <c r="E143" s="143"/>
      <c r="F143" s="143"/>
      <c r="G143" s="143"/>
      <c r="H143" s="143"/>
      <c r="I143" s="143"/>
      <c r="J143" s="142"/>
      <c r="K143" s="60" t="s">
        <v>161</v>
      </c>
      <c r="L143" s="60" t="s">
        <v>162</v>
      </c>
      <c r="M143" s="59"/>
      <c r="N143" s="59"/>
      <c r="O143" s="187"/>
      <c r="P143" s="143"/>
      <c r="Q143" s="143"/>
      <c r="R143" s="143"/>
      <c r="S143" s="143"/>
      <c r="T143" s="143"/>
      <c r="U143" s="143"/>
    </row>
    <row r="144" spans="4:52" s="46" customFormat="1" ht="12" customHeight="1" x14ac:dyDescent="0.2">
      <c r="D144" s="147">
        <f>'[1]2002'!D156</f>
        <v>75624</v>
      </c>
      <c r="E144" s="147">
        <f>'[1]2002'!F156</f>
        <v>0</v>
      </c>
      <c r="F144" s="147">
        <f>'[1]2002'!H156</f>
        <v>54071</v>
      </c>
      <c r="G144" s="147">
        <f>'[1]2002'!J156</f>
        <v>15</v>
      </c>
      <c r="H144" s="147">
        <f>'[1]2002'!L156</f>
        <v>3993</v>
      </c>
      <c r="I144" s="147">
        <f>'[1]2002'!N156</f>
        <v>17545</v>
      </c>
      <c r="J144" s="148"/>
      <c r="K144" s="61" t="s">
        <v>49</v>
      </c>
      <c r="L144" s="61" t="s">
        <v>163</v>
      </c>
      <c r="M144" s="61"/>
      <c r="N144" s="47"/>
      <c r="O144" s="148"/>
      <c r="P144" s="147"/>
      <c r="Q144" s="147"/>
      <c r="R144" s="147">
        <f>'[1]2002'!Y156</f>
        <v>75724</v>
      </c>
      <c r="S144" s="147"/>
      <c r="T144" s="147"/>
      <c r="U144" s="147">
        <f>'[1]2002'!AE156</f>
        <v>75724</v>
      </c>
    </row>
    <row r="145" spans="4:21" s="46" customFormat="1" ht="12" customHeight="1" x14ac:dyDescent="0.2">
      <c r="D145" s="147"/>
      <c r="E145" s="147"/>
      <c r="F145" s="147"/>
      <c r="G145" s="147"/>
      <c r="H145" s="147"/>
      <c r="I145" s="147"/>
      <c r="J145" s="148"/>
      <c r="K145" s="61"/>
      <c r="L145" s="71" t="s">
        <v>164</v>
      </c>
      <c r="M145" s="71"/>
      <c r="N145" s="47"/>
      <c r="O145" s="148"/>
      <c r="P145" s="147"/>
      <c r="Q145" s="147"/>
      <c r="R145" s="147"/>
      <c r="S145" s="147"/>
      <c r="T145" s="147"/>
      <c r="U145" s="147"/>
    </row>
    <row r="146" spans="4:21" s="46" customFormat="1" ht="12" customHeight="1" x14ac:dyDescent="0.2">
      <c r="D146" s="147">
        <f>'[1]2002'!D157</f>
        <v>72709</v>
      </c>
      <c r="E146" s="147">
        <f>'[1]2002'!F157</f>
        <v>0</v>
      </c>
      <c r="F146" s="147">
        <f>'[1]2002'!H157</f>
        <v>51156</v>
      </c>
      <c r="G146" s="147">
        <f>'[1]2002'!J157</f>
        <v>15</v>
      </c>
      <c r="H146" s="147">
        <f>'[1]2002'!L157</f>
        <v>3993</v>
      </c>
      <c r="I146" s="147">
        <f>'[1]2002'!N157</f>
        <v>17545</v>
      </c>
      <c r="J146" s="148"/>
      <c r="K146" s="89" t="s">
        <v>217</v>
      </c>
      <c r="L146" s="89"/>
      <c r="M146" s="89" t="s">
        <v>219</v>
      </c>
      <c r="N146" s="47"/>
      <c r="O146" s="148"/>
      <c r="P146" s="147"/>
      <c r="Q146" s="147"/>
      <c r="R146" s="147">
        <f>'[1]2002'!Y157</f>
        <v>72809</v>
      </c>
      <c r="S146" s="147"/>
      <c r="T146" s="147"/>
      <c r="U146" s="147">
        <f>'[1]2002'!AE157</f>
        <v>72809</v>
      </c>
    </row>
    <row r="147" spans="4:21" s="46" customFormat="1" ht="12" customHeight="1" x14ac:dyDescent="0.2">
      <c r="D147" s="147">
        <f>'[1]2002'!D158</f>
        <v>2915</v>
      </c>
      <c r="E147" s="147">
        <f>'[1]2002'!F158</f>
        <v>0</v>
      </c>
      <c r="F147" s="147">
        <f>'[1]2002'!H158</f>
        <v>2915</v>
      </c>
      <c r="G147" s="147">
        <f>'[1]2002'!J158</f>
        <v>0</v>
      </c>
      <c r="H147" s="147">
        <f>'[1]2002'!L158</f>
        <v>0</v>
      </c>
      <c r="I147" s="147">
        <f>'[1]2002'!N158</f>
        <v>0</v>
      </c>
      <c r="J147" s="148"/>
      <c r="K147" s="74" t="s">
        <v>218</v>
      </c>
      <c r="L147" s="74"/>
      <c r="M147" s="74" t="s">
        <v>220</v>
      </c>
      <c r="N147" s="75"/>
      <c r="O147" s="148"/>
      <c r="P147" s="147"/>
      <c r="Q147" s="147"/>
      <c r="R147" s="147">
        <f>'[1]2002'!Y158</f>
        <v>2915</v>
      </c>
      <c r="S147" s="147"/>
      <c r="T147" s="147"/>
      <c r="U147" s="147">
        <f>'[1]2002'!AE158</f>
        <v>2915</v>
      </c>
    </row>
    <row r="148" spans="4:21" s="175" customFormat="1" ht="12" customHeight="1" x14ac:dyDescent="0.2">
      <c r="D148" s="147">
        <f>'[1]2002'!D159</f>
        <v>105609</v>
      </c>
      <c r="E148" s="147"/>
      <c r="F148" s="147">
        <f>'[1]2002'!H159</f>
        <v>105609</v>
      </c>
      <c r="G148" s="147"/>
      <c r="H148" s="147"/>
      <c r="I148" s="147"/>
      <c r="J148" s="148"/>
      <c r="K148" s="61" t="s">
        <v>50</v>
      </c>
      <c r="L148" s="61" t="s">
        <v>221</v>
      </c>
      <c r="M148" s="61"/>
      <c r="N148" s="47"/>
      <c r="O148" s="148"/>
      <c r="P148" s="147">
        <f>'[1]2002'!U159</f>
        <v>5008</v>
      </c>
      <c r="Q148" s="147">
        <f>'[1]2002'!W159</f>
        <v>6213</v>
      </c>
      <c r="R148" s="147">
        <f>'[1]2002'!Y159</f>
        <v>94039</v>
      </c>
      <c r="S148" s="147">
        <f>'[1]2002'!AA159</f>
        <v>238</v>
      </c>
      <c r="T148" s="147">
        <f>'[1]2002'!AC159</f>
        <v>24</v>
      </c>
      <c r="U148" s="147">
        <f>'[1]2002'!AE159</f>
        <v>105522</v>
      </c>
    </row>
    <row r="149" spans="4:21" s="46" customFormat="1" ht="12" customHeight="1" x14ac:dyDescent="0.2">
      <c r="D149" s="147">
        <f>'[1]2002'!D160</f>
        <v>68402</v>
      </c>
      <c r="E149" s="147"/>
      <c r="F149" s="147">
        <f>'[1]2002'!H160</f>
        <v>68402</v>
      </c>
      <c r="G149" s="147"/>
      <c r="H149" s="147"/>
      <c r="I149" s="147"/>
      <c r="J149" s="148"/>
      <c r="K149" s="89" t="s">
        <v>165</v>
      </c>
      <c r="L149" s="89"/>
      <c r="M149" s="89" t="s">
        <v>166</v>
      </c>
      <c r="N149" s="47"/>
      <c r="O149" s="148"/>
      <c r="P149" s="147">
        <f>'[1]2002'!U160</f>
        <v>0</v>
      </c>
      <c r="Q149" s="147">
        <f>'[1]2002'!W160</f>
        <v>4578</v>
      </c>
      <c r="R149" s="147">
        <f>'[1]2002'!Y160</f>
        <v>63828</v>
      </c>
      <c r="S149" s="147"/>
      <c r="T149" s="147"/>
      <c r="U149" s="147">
        <f>'[1]2002'!AE160</f>
        <v>68406</v>
      </c>
    </row>
    <row r="150" spans="4:21" s="46" customFormat="1" ht="12" customHeight="1" x14ac:dyDescent="0.2">
      <c r="D150" s="147"/>
      <c r="E150" s="147"/>
      <c r="F150" s="147"/>
      <c r="G150" s="147"/>
      <c r="H150" s="147"/>
      <c r="I150" s="147"/>
      <c r="J150" s="148"/>
      <c r="K150" s="89"/>
      <c r="L150" s="89"/>
      <c r="M150" s="89" t="s">
        <v>222</v>
      </c>
      <c r="N150" s="47"/>
      <c r="O150" s="148"/>
      <c r="P150" s="147"/>
      <c r="Q150" s="147"/>
      <c r="R150" s="147"/>
      <c r="S150" s="147"/>
      <c r="T150" s="147"/>
      <c r="U150" s="147"/>
    </row>
    <row r="151" spans="4:21" s="46" customFormat="1" ht="12" customHeight="1" x14ac:dyDescent="0.2">
      <c r="D151" s="147">
        <f>'[1]2002'!D163</f>
        <v>11833</v>
      </c>
      <c r="E151" s="147"/>
      <c r="F151" s="147">
        <f>'[1]2002'!H163</f>
        <v>11833</v>
      </c>
      <c r="G151" s="147"/>
      <c r="H151" s="147"/>
      <c r="I151" s="147"/>
      <c r="J151" s="148"/>
      <c r="K151" s="89" t="s">
        <v>167</v>
      </c>
      <c r="L151" s="89"/>
      <c r="M151" s="89" t="s">
        <v>168</v>
      </c>
      <c r="N151" s="47"/>
      <c r="O151" s="148"/>
      <c r="P151" s="147">
        <f>'[1]2002'!U163</f>
        <v>5008</v>
      </c>
      <c r="Q151" s="147">
        <f>'[1]2002'!W163</f>
        <v>733</v>
      </c>
      <c r="R151" s="147">
        <f>'[1]2002'!Y163</f>
        <v>5830</v>
      </c>
      <c r="S151" s="147">
        <f>'[1]2002'!AA163</f>
        <v>238</v>
      </c>
      <c r="T151" s="147">
        <f>'[1]2002'!AC163</f>
        <v>24</v>
      </c>
      <c r="U151" s="147">
        <f>'[1]2002'!AE163</f>
        <v>11833</v>
      </c>
    </row>
    <row r="152" spans="4:21" s="46" customFormat="1" ht="12" customHeight="1" x14ac:dyDescent="0.2">
      <c r="D152" s="147"/>
      <c r="E152" s="147"/>
      <c r="F152" s="147"/>
      <c r="G152" s="147"/>
      <c r="H152" s="147"/>
      <c r="I152" s="147"/>
      <c r="J152" s="148"/>
      <c r="K152" s="89"/>
      <c r="L152" s="89"/>
      <c r="M152" s="89" t="s">
        <v>222</v>
      </c>
      <c r="N152" s="47"/>
      <c r="O152" s="148"/>
      <c r="P152" s="147"/>
      <c r="Q152" s="147"/>
      <c r="R152" s="147"/>
      <c r="S152" s="147"/>
      <c r="T152" s="147"/>
      <c r="U152" s="147"/>
    </row>
    <row r="153" spans="4:21" s="46" customFormat="1" ht="12" customHeight="1" x14ac:dyDescent="0.2">
      <c r="D153" s="147">
        <f>'[1]2002'!D166</f>
        <v>24902</v>
      </c>
      <c r="E153" s="147"/>
      <c r="F153" s="147">
        <f>'[1]2002'!H166</f>
        <v>24902</v>
      </c>
      <c r="G153" s="147"/>
      <c r="H153" s="147"/>
      <c r="I153" s="147"/>
      <c r="J153" s="148"/>
      <c r="K153" s="89" t="s">
        <v>223</v>
      </c>
      <c r="L153" s="89"/>
      <c r="M153" s="89" t="s">
        <v>166</v>
      </c>
      <c r="N153" s="47"/>
      <c r="O153" s="148"/>
      <c r="P153" s="147">
        <f>'[1]2002'!U166</f>
        <v>0</v>
      </c>
      <c r="Q153" s="147">
        <f>'[1]2002'!W166</f>
        <v>430</v>
      </c>
      <c r="R153" s="147">
        <f>'[1]2002'!Y166</f>
        <v>24381</v>
      </c>
      <c r="S153" s="147">
        <f>'[1]2002'!AA166</f>
        <v>0</v>
      </c>
      <c r="T153" s="147">
        <f>'[1]2002'!AC166</f>
        <v>0</v>
      </c>
      <c r="U153" s="147">
        <f>'[1]2002'!AE166</f>
        <v>24811</v>
      </c>
    </row>
    <row r="154" spans="4:21" s="46" customFormat="1" ht="12" customHeight="1" x14ac:dyDescent="0.2">
      <c r="D154" s="147"/>
      <c r="E154" s="147"/>
      <c r="F154" s="147"/>
      <c r="G154" s="147"/>
      <c r="H154" s="147"/>
      <c r="I154" s="147"/>
      <c r="J154" s="148"/>
      <c r="K154" s="89"/>
      <c r="L154" s="89"/>
      <c r="M154" s="89" t="s">
        <v>224</v>
      </c>
      <c r="N154" s="47"/>
      <c r="O154" s="148"/>
      <c r="P154" s="147"/>
      <c r="Q154" s="147"/>
      <c r="R154" s="147"/>
      <c r="S154" s="147"/>
      <c r="T154" s="147"/>
      <c r="U154" s="147"/>
    </row>
    <row r="155" spans="4:21" s="46" customFormat="1" ht="12" customHeight="1" x14ac:dyDescent="0.2">
      <c r="D155" s="147">
        <f>'[1]2002'!D169</f>
        <v>1020</v>
      </c>
      <c r="E155" s="147"/>
      <c r="F155" s="147">
        <f>'[1]2002'!H169</f>
        <v>1020</v>
      </c>
      <c r="G155" s="147"/>
      <c r="H155" s="147"/>
      <c r="I155" s="147"/>
      <c r="J155" s="148"/>
      <c r="K155" s="89" t="s">
        <v>225</v>
      </c>
      <c r="L155" s="89"/>
      <c r="M155" s="89" t="s">
        <v>226</v>
      </c>
      <c r="N155" s="47"/>
      <c r="O155" s="148"/>
      <c r="P155" s="147">
        <f>'[1]2002'!U169</f>
        <v>0</v>
      </c>
      <c r="Q155" s="147">
        <f>'[1]2002'!W169</f>
        <v>1020</v>
      </c>
      <c r="R155" s="147">
        <f>'[1]2002'!Y169</f>
        <v>0</v>
      </c>
      <c r="S155" s="147">
        <f>'[1]2002'!AA169</f>
        <v>0</v>
      </c>
      <c r="T155" s="147">
        <f>'[1]2002'!AC169</f>
        <v>0</v>
      </c>
      <c r="U155" s="147">
        <f>'[1]2002'!AE169</f>
        <v>1020</v>
      </c>
    </row>
    <row r="156" spans="4:21" s="46" customFormat="1" ht="12" customHeight="1" x14ac:dyDescent="0.2">
      <c r="D156" s="147"/>
      <c r="E156" s="147"/>
      <c r="F156" s="147"/>
      <c r="G156" s="147"/>
      <c r="H156" s="147"/>
      <c r="I156" s="147"/>
      <c r="J156" s="148"/>
      <c r="K156" s="89"/>
      <c r="L156" s="89"/>
      <c r="M156" s="89" t="s">
        <v>224</v>
      </c>
      <c r="N156" s="47"/>
      <c r="O156" s="148"/>
      <c r="P156" s="147"/>
      <c r="Q156" s="147"/>
      <c r="R156" s="147"/>
      <c r="S156" s="147"/>
      <c r="T156" s="147"/>
      <c r="U156" s="147"/>
    </row>
    <row r="157" spans="4:21" s="46" customFormat="1" ht="12" customHeight="1" x14ac:dyDescent="0.2">
      <c r="D157" s="147">
        <f>'[1]2002'!D172</f>
        <v>-548</v>
      </c>
      <c r="E157" s="147"/>
      <c r="F157" s="147">
        <f>'[1]2002'!H172</f>
        <v>-548</v>
      </c>
      <c r="G157" s="147"/>
      <c r="H157" s="147"/>
      <c r="I157" s="147"/>
      <c r="J157" s="148"/>
      <c r="K157" s="89" t="s">
        <v>263</v>
      </c>
      <c r="L157" s="89"/>
      <c r="M157" s="89" t="s">
        <v>227</v>
      </c>
      <c r="N157" s="47"/>
      <c r="O157" s="148"/>
      <c r="P157" s="147"/>
      <c r="Q157" s="147">
        <f>'[1]2002'!W172</f>
        <v>-548</v>
      </c>
      <c r="R157" s="147">
        <f>'[1]2002'!Y172</f>
        <v>0</v>
      </c>
      <c r="S157" s="147"/>
      <c r="T157" s="147"/>
      <c r="U157" s="147">
        <f>'[1]2002'!AE172</f>
        <v>-548</v>
      </c>
    </row>
    <row r="158" spans="4:21" s="46" customFormat="1" ht="12" customHeight="1" x14ac:dyDescent="0.2">
      <c r="D158" s="147"/>
      <c r="E158" s="147"/>
      <c r="F158" s="147"/>
      <c r="G158" s="147"/>
      <c r="H158" s="147"/>
      <c r="I158" s="147"/>
      <c r="J158" s="148"/>
      <c r="K158" s="89"/>
      <c r="L158" s="89"/>
      <c r="M158" s="89" t="s">
        <v>228</v>
      </c>
      <c r="N158" s="47"/>
      <c r="O158" s="148"/>
      <c r="P158" s="147"/>
      <c r="Q158" s="147"/>
      <c r="R158" s="147"/>
      <c r="S158" s="147"/>
      <c r="T158" s="147"/>
      <c r="U158" s="147"/>
    </row>
    <row r="159" spans="4:21" s="185" customFormat="1" ht="12" customHeight="1" x14ac:dyDescent="0.2">
      <c r="D159" s="147">
        <f>'[1]2002'!D173</f>
        <v>96282</v>
      </c>
      <c r="E159" s="147">
        <f>'[1]2002'!F173</f>
        <v>25</v>
      </c>
      <c r="F159" s="147">
        <f>'[1]2002'!H173</f>
        <v>230</v>
      </c>
      <c r="G159" s="147">
        <f>'[1]2002'!J173</f>
        <v>86165</v>
      </c>
      <c r="H159" s="147">
        <f>'[1]2002'!L173</f>
        <v>4913</v>
      </c>
      <c r="I159" s="147">
        <f>'[1]2002'!N173</f>
        <v>4949</v>
      </c>
      <c r="J159" s="148"/>
      <c r="K159" s="61" t="s">
        <v>51</v>
      </c>
      <c r="L159" s="61" t="s">
        <v>169</v>
      </c>
      <c r="M159" s="61"/>
      <c r="N159" s="47"/>
      <c r="O159" s="148"/>
      <c r="P159" s="147"/>
      <c r="Q159" s="147"/>
      <c r="R159" s="147"/>
      <c r="S159" s="147">
        <f>'[1]2002'!AA173</f>
        <v>97628</v>
      </c>
      <c r="T159" s="147"/>
      <c r="U159" s="147">
        <f>'[1]2002'!AE173</f>
        <v>97628</v>
      </c>
    </row>
    <row r="160" spans="4:21" s="185" customFormat="1" ht="12" customHeight="1" x14ac:dyDescent="0.2">
      <c r="D160" s="147"/>
      <c r="E160" s="147"/>
      <c r="F160" s="147"/>
      <c r="G160" s="147"/>
      <c r="H160" s="147"/>
      <c r="I160" s="147"/>
      <c r="J160" s="148"/>
      <c r="K160" s="71"/>
      <c r="L160" s="71" t="s">
        <v>170</v>
      </c>
      <c r="M160" s="71"/>
      <c r="N160" s="47"/>
      <c r="O160" s="148"/>
      <c r="P160" s="147"/>
      <c r="Q160" s="147"/>
      <c r="R160" s="147"/>
      <c r="S160" s="147"/>
      <c r="T160" s="147"/>
      <c r="U160" s="147"/>
    </row>
    <row r="161" spans="4:21" s="22" customFormat="1" ht="12" customHeight="1" x14ac:dyDescent="0.2">
      <c r="D161" s="32">
        <f>'[1]2002'!D174</f>
        <v>74072</v>
      </c>
      <c r="E161" s="32"/>
      <c r="F161" s="32"/>
      <c r="G161" s="32">
        <f>'[1]2002'!J174</f>
        <v>74072</v>
      </c>
      <c r="H161" s="32"/>
      <c r="I161" s="32"/>
      <c r="J161" s="145"/>
      <c r="K161" s="93" t="s">
        <v>171</v>
      </c>
      <c r="L161" s="92"/>
      <c r="M161" s="93" t="s">
        <v>172</v>
      </c>
      <c r="N161" s="67"/>
      <c r="O161" s="145"/>
      <c r="P161" s="32"/>
      <c r="Q161" s="32"/>
      <c r="R161" s="32"/>
      <c r="S161" s="32">
        <f>'[1]2002'!AA174</f>
        <v>75418</v>
      </c>
      <c r="T161" s="32"/>
      <c r="U161" s="32">
        <f>'[1]2002'!AE174</f>
        <v>75418</v>
      </c>
    </row>
    <row r="162" spans="4:21" s="22" customFormat="1" ht="12" customHeight="1" x14ac:dyDescent="0.2">
      <c r="D162" s="32"/>
      <c r="E162" s="32"/>
      <c r="F162" s="32"/>
      <c r="G162" s="32"/>
      <c r="H162" s="32"/>
      <c r="I162" s="32"/>
      <c r="J162" s="145"/>
      <c r="K162" s="102"/>
      <c r="L162" s="103"/>
      <c r="M162" s="102" t="s">
        <v>173</v>
      </c>
      <c r="N162" s="67"/>
      <c r="O162" s="145"/>
      <c r="P162" s="32"/>
      <c r="Q162" s="32"/>
      <c r="R162" s="32"/>
      <c r="S162" s="32"/>
      <c r="T162" s="32"/>
      <c r="U162" s="32"/>
    </row>
    <row r="163" spans="4:21" s="22" customFormat="1" ht="12" customHeight="1" x14ac:dyDescent="0.2">
      <c r="D163" s="32">
        <f>'[1]2002'!D177</f>
        <v>17985</v>
      </c>
      <c r="E163" s="32"/>
      <c r="F163" s="32">
        <f>'[1]2002'!H177</f>
        <v>230</v>
      </c>
      <c r="G163" s="32">
        <f>'[1]2002'!J177</f>
        <v>7893</v>
      </c>
      <c r="H163" s="32">
        <f>'[1]2002'!L177</f>
        <v>4913</v>
      </c>
      <c r="I163" s="32">
        <f>'[1]2002'!N177</f>
        <v>4949</v>
      </c>
      <c r="J163" s="145"/>
      <c r="K163" s="93" t="s">
        <v>174</v>
      </c>
      <c r="L163" s="93"/>
      <c r="M163" s="93" t="s">
        <v>229</v>
      </c>
      <c r="N163" s="67"/>
      <c r="O163" s="145"/>
      <c r="P163" s="32"/>
      <c r="Q163" s="32"/>
      <c r="R163" s="32"/>
      <c r="S163" s="32">
        <f>'[1]2002'!AA177</f>
        <v>17985</v>
      </c>
      <c r="T163" s="32"/>
      <c r="U163" s="32">
        <f>'[1]2002'!AE177</f>
        <v>17985</v>
      </c>
    </row>
    <row r="164" spans="4:21" s="22" customFormat="1" ht="12" customHeight="1" x14ac:dyDescent="0.2">
      <c r="D164" s="32"/>
      <c r="E164" s="32"/>
      <c r="F164" s="32"/>
      <c r="G164" s="32"/>
      <c r="H164" s="32"/>
      <c r="I164" s="32"/>
      <c r="J164" s="145"/>
      <c r="K164" s="93"/>
      <c r="L164" s="93"/>
      <c r="M164" s="102" t="s">
        <v>230</v>
      </c>
      <c r="N164" s="67"/>
      <c r="O164" s="145"/>
      <c r="P164" s="32"/>
      <c r="Q164" s="32"/>
      <c r="R164" s="32"/>
      <c r="S164" s="32"/>
      <c r="T164" s="32"/>
      <c r="U164" s="32"/>
    </row>
    <row r="165" spans="4:21" s="22" customFormat="1" ht="12" customHeight="1" x14ac:dyDescent="0.2">
      <c r="D165" s="32">
        <f>'[1]2002'!D180</f>
        <v>4225</v>
      </c>
      <c r="E165" s="32">
        <f>'[1]2002'!F180</f>
        <v>25</v>
      </c>
      <c r="F165" s="32"/>
      <c r="G165" s="32">
        <f>'[1]2002'!J180</f>
        <v>4200</v>
      </c>
      <c r="H165" s="32"/>
      <c r="I165" s="32"/>
      <c r="J165" s="145"/>
      <c r="K165" s="93" t="s">
        <v>175</v>
      </c>
      <c r="L165" s="92"/>
      <c r="M165" s="93" t="s">
        <v>176</v>
      </c>
      <c r="N165" s="67"/>
      <c r="O165" s="145"/>
      <c r="P165" s="32"/>
      <c r="Q165" s="32"/>
      <c r="R165" s="32"/>
      <c r="S165" s="32">
        <f>'[1]2002'!AA180</f>
        <v>4225</v>
      </c>
      <c r="T165" s="32"/>
      <c r="U165" s="32">
        <f>'[1]2002'!AE180</f>
        <v>4225</v>
      </c>
    </row>
    <row r="166" spans="4:21" s="22" customFormat="1" ht="12" customHeight="1" x14ac:dyDescent="0.2">
      <c r="D166" s="33"/>
      <c r="E166" s="33"/>
      <c r="F166" s="33"/>
      <c r="G166" s="33"/>
      <c r="H166" s="33"/>
      <c r="I166" s="33"/>
      <c r="J166" s="146"/>
      <c r="K166" s="68"/>
      <c r="L166" s="68"/>
      <c r="M166" s="68" t="s">
        <v>173</v>
      </c>
      <c r="N166" s="69"/>
      <c r="O166" s="191"/>
      <c r="P166" s="33"/>
      <c r="Q166" s="33"/>
      <c r="R166" s="33"/>
      <c r="S166" s="33"/>
      <c r="T166" s="33"/>
      <c r="U166" s="33"/>
    </row>
    <row r="167" spans="4:21" s="185" customFormat="1" ht="12" customHeight="1" x14ac:dyDescent="0.2">
      <c r="D167" s="147">
        <f>'[1]2002'!D181</f>
        <v>157903</v>
      </c>
      <c r="E167" s="147">
        <f>'[1]2002'!F181</f>
        <v>1525</v>
      </c>
      <c r="F167" s="147">
        <f>'[1]2002'!H181</f>
        <v>37733</v>
      </c>
      <c r="G167" s="147">
        <f>'[1]2002'!J181</f>
        <v>88789</v>
      </c>
      <c r="H167" s="147">
        <f>'[1]2002'!L181</f>
        <v>19668</v>
      </c>
      <c r="I167" s="147">
        <f>'[1]2002'!N181</f>
        <v>10188</v>
      </c>
      <c r="J167" s="148"/>
      <c r="K167" s="61" t="s">
        <v>52</v>
      </c>
      <c r="L167" s="61" t="s">
        <v>53</v>
      </c>
      <c r="M167" s="61"/>
      <c r="N167" s="47"/>
      <c r="O167" s="148"/>
      <c r="P167" s="147">
        <f>'[1]2002'!U181</f>
        <v>4594</v>
      </c>
      <c r="Q167" s="147">
        <f>'[1]2002'!W181</f>
        <v>18631</v>
      </c>
      <c r="R167" s="147">
        <f>'[1]2002'!Y181</f>
        <v>82402</v>
      </c>
      <c r="S167" s="147">
        <f>'[1]2002'!AA181</f>
        <v>37485</v>
      </c>
      <c r="T167" s="147">
        <f>'[1]2002'!AC181</f>
        <v>8889</v>
      </c>
      <c r="U167" s="147">
        <f>'[1]2002'!AE181</f>
        <v>152001</v>
      </c>
    </row>
    <row r="168" spans="4:21" s="185" customFormat="1" ht="12" customHeight="1" x14ac:dyDescent="0.2">
      <c r="D168" s="147">
        <f>'[1]2002'!D182</f>
        <v>16796</v>
      </c>
      <c r="E168" s="147">
        <f>'[1]2002'!F182</f>
        <v>29</v>
      </c>
      <c r="F168" s="147">
        <f>'[1]2002'!H182</f>
        <v>9494</v>
      </c>
      <c r="G168" s="147">
        <f>'[1]2002'!J182</f>
        <v>153</v>
      </c>
      <c r="H168" s="147">
        <f>'[1]2002'!L182</f>
        <v>2396</v>
      </c>
      <c r="I168" s="147">
        <f>'[1]2002'!N182</f>
        <v>4724</v>
      </c>
      <c r="J168" s="148"/>
      <c r="K168" s="89" t="s">
        <v>177</v>
      </c>
      <c r="L168" s="84"/>
      <c r="M168" s="89" t="s">
        <v>178</v>
      </c>
      <c r="N168" s="47"/>
      <c r="O168" s="148"/>
      <c r="P168" s="147"/>
      <c r="Q168" s="147">
        <f>'[1]2002'!W182</f>
        <v>15978</v>
      </c>
      <c r="R168" s="147"/>
      <c r="S168" s="147"/>
      <c r="T168" s="147"/>
      <c r="U168" s="147">
        <f>'[1]2002'!AE182</f>
        <v>15978</v>
      </c>
    </row>
    <row r="169" spans="4:21" s="185" customFormat="1" ht="12" customHeight="1" x14ac:dyDescent="0.2">
      <c r="D169" s="147">
        <f>'[1]2002'!D183</f>
        <v>15978</v>
      </c>
      <c r="E169" s="147"/>
      <c r="F169" s="147"/>
      <c r="G169" s="147"/>
      <c r="H169" s="147">
        <f>'[1]2002'!L183</f>
        <v>15978</v>
      </c>
      <c r="I169" s="147"/>
      <c r="J169" s="148"/>
      <c r="K169" s="89" t="s">
        <v>179</v>
      </c>
      <c r="L169" s="84"/>
      <c r="M169" s="89" t="s">
        <v>180</v>
      </c>
      <c r="N169" s="47"/>
      <c r="O169" s="148"/>
      <c r="P169" s="147">
        <f>'[1]2002'!U183</f>
        <v>3781</v>
      </c>
      <c r="Q169" s="147">
        <f>'[1]2002'!W183</f>
        <v>2232</v>
      </c>
      <c r="R169" s="147">
        <f>'[1]2002'!Y183</f>
        <v>121</v>
      </c>
      <c r="S169" s="147">
        <f>'[1]2002'!AA183</f>
        <v>10527</v>
      </c>
      <c r="T169" s="147">
        <f>'[1]2002'!AC183</f>
        <v>31</v>
      </c>
      <c r="U169" s="147">
        <f>'[1]2002'!AE183</f>
        <v>16692</v>
      </c>
    </row>
    <row r="170" spans="4:21" s="185" customFormat="1" ht="12" customHeight="1" x14ac:dyDescent="0.2">
      <c r="D170" s="147">
        <f>'[1]2002'!D184</f>
        <v>76799</v>
      </c>
      <c r="E170" s="147"/>
      <c r="F170" s="147"/>
      <c r="G170" s="147">
        <f>'[1]2002'!J184</f>
        <v>76799</v>
      </c>
      <c r="H170" s="147"/>
      <c r="I170" s="147"/>
      <c r="J170" s="148"/>
      <c r="K170" s="89" t="s">
        <v>181</v>
      </c>
      <c r="L170" s="84"/>
      <c r="M170" s="89" t="s">
        <v>182</v>
      </c>
      <c r="N170" s="47"/>
      <c r="O170" s="148"/>
      <c r="P170" s="147"/>
      <c r="Q170" s="147"/>
      <c r="R170" s="147">
        <f>'[1]2002'!Y184</f>
        <v>76799</v>
      </c>
      <c r="S170" s="147"/>
      <c r="T170" s="147"/>
      <c r="U170" s="147">
        <f>'[1]2002'!AE184</f>
        <v>76799</v>
      </c>
    </row>
    <row r="171" spans="4:21" s="185" customFormat="1" ht="12" customHeight="1" x14ac:dyDescent="0.2">
      <c r="D171" s="147"/>
      <c r="E171" s="147"/>
      <c r="F171" s="147"/>
      <c r="G171" s="147"/>
      <c r="H171" s="147"/>
      <c r="I171" s="147"/>
      <c r="J171" s="148"/>
      <c r="K171" s="89"/>
      <c r="L171" s="84"/>
      <c r="M171" s="90" t="s">
        <v>183</v>
      </c>
      <c r="N171" s="47"/>
      <c r="O171" s="148"/>
      <c r="P171" s="147"/>
      <c r="Q171" s="147"/>
      <c r="R171" s="147"/>
      <c r="S171" s="147"/>
      <c r="T171" s="147"/>
      <c r="U171" s="147"/>
    </row>
    <row r="172" spans="4:21" s="185" customFormat="1" ht="12" customHeight="1" x14ac:dyDescent="0.2">
      <c r="D172" s="147">
        <f>'[1]2002'!D185</f>
        <v>658</v>
      </c>
      <c r="E172" s="147"/>
      <c r="F172" s="147"/>
      <c r="G172" s="147">
        <f>'[1]2002'!J185</f>
        <v>658</v>
      </c>
      <c r="H172" s="147"/>
      <c r="I172" s="147"/>
      <c r="J172" s="148"/>
      <c r="K172" s="89" t="s">
        <v>184</v>
      </c>
      <c r="L172" s="89"/>
      <c r="M172" s="89" t="s">
        <v>185</v>
      </c>
      <c r="N172" s="47"/>
      <c r="O172" s="148"/>
      <c r="P172" s="147"/>
      <c r="Q172" s="147"/>
      <c r="R172" s="147">
        <f>'[1]2002'!Y185</f>
        <v>1819</v>
      </c>
      <c r="S172" s="147"/>
      <c r="T172" s="147"/>
      <c r="U172" s="147">
        <f>'[1]2002'!AE185</f>
        <v>1819</v>
      </c>
    </row>
    <row r="173" spans="4:21" s="185" customFormat="1" ht="12" customHeight="1" x14ac:dyDescent="0.2">
      <c r="D173" s="147">
        <f>'[1]2002'!D187</f>
        <v>41741</v>
      </c>
      <c r="E173" s="147">
        <f>'[1]2002'!F187</f>
        <v>1496</v>
      </c>
      <c r="F173" s="147">
        <f>'[1]2002'!H187</f>
        <v>28239</v>
      </c>
      <c r="G173" s="147">
        <f>'[1]2002'!J187</f>
        <v>5248</v>
      </c>
      <c r="H173" s="147">
        <f>'[1]2002'!L187</f>
        <v>1294</v>
      </c>
      <c r="I173" s="147">
        <f>'[1]2002'!N187</f>
        <v>5464</v>
      </c>
      <c r="J173" s="148"/>
      <c r="K173" s="89" t="s">
        <v>186</v>
      </c>
      <c r="L173" s="89"/>
      <c r="M173" s="89" t="s">
        <v>187</v>
      </c>
      <c r="N173" s="47"/>
      <c r="O173" s="148"/>
      <c r="P173" s="147">
        <f>'[1]2002'!U187</f>
        <v>813</v>
      </c>
      <c r="Q173" s="147">
        <f>'[1]2002'!W187</f>
        <v>421</v>
      </c>
      <c r="R173" s="147">
        <f>'[1]2002'!Y187</f>
        <v>3663</v>
      </c>
      <c r="S173" s="147">
        <f>'[1]2002'!AA187</f>
        <v>26958</v>
      </c>
      <c r="T173" s="147">
        <f>'[1]2002'!AC187</f>
        <v>8858</v>
      </c>
      <c r="U173" s="147">
        <f>'[1]2002'!AE187</f>
        <v>40713</v>
      </c>
    </row>
    <row r="174" spans="4:21" s="185" customFormat="1" ht="12" customHeight="1" x14ac:dyDescent="0.2">
      <c r="D174" s="147">
        <f>'[1]2002'!D188</f>
        <v>5931</v>
      </c>
      <c r="E174" s="147"/>
      <c r="F174" s="147"/>
      <c r="G174" s="147">
        <f>'[1]2002'!J188</f>
        <v>5931</v>
      </c>
      <c r="H174" s="147"/>
      <c r="I174" s="147"/>
      <c r="J174" s="148"/>
      <c r="K174" s="89" t="s">
        <v>231</v>
      </c>
      <c r="L174" s="89"/>
      <c r="M174" s="89" t="s">
        <v>232</v>
      </c>
      <c r="N174" s="47"/>
      <c r="O174" s="148"/>
      <c r="P174" s="147"/>
      <c r="Q174" s="147"/>
      <c r="R174" s="147"/>
      <c r="S174" s="147"/>
      <c r="T174" s="147"/>
      <c r="U174" s="147"/>
    </row>
    <row r="175" spans="4:21" s="185" customFormat="1" ht="12" customHeight="1" x14ac:dyDescent="0.2">
      <c r="D175" s="147"/>
      <c r="E175" s="147"/>
      <c r="F175" s="147"/>
      <c r="G175" s="147"/>
      <c r="H175" s="147"/>
      <c r="I175" s="147"/>
      <c r="J175" s="148"/>
      <c r="K175" s="89"/>
      <c r="L175" s="89"/>
      <c r="M175" s="89" t="s">
        <v>233</v>
      </c>
      <c r="N175" s="47"/>
      <c r="O175" s="148"/>
      <c r="P175" s="147"/>
      <c r="Q175" s="147"/>
      <c r="R175" s="147"/>
      <c r="S175" s="147"/>
      <c r="T175" s="147"/>
      <c r="U175" s="147"/>
    </row>
    <row r="176" spans="4:21" s="192" customFormat="1" ht="12" customHeight="1" x14ac:dyDescent="0.2">
      <c r="D176" s="149">
        <f>'[1]2002'!D189</f>
        <v>736519</v>
      </c>
      <c r="E176" s="149">
        <f>'[1]2002'!F189</f>
        <v>8946</v>
      </c>
      <c r="F176" s="149">
        <f>'[1]2002'!H189</f>
        <v>477674</v>
      </c>
      <c r="G176" s="149">
        <f>'[1]2002'!J189</f>
        <v>154260</v>
      </c>
      <c r="H176" s="149">
        <f>'[1]2002'!L189</f>
        <v>15237</v>
      </c>
      <c r="I176" s="149">
        <f>'[1]2002'!N189</f>
        <v>80402</v>
      </c>
      <c r="J176" s="150"/>
      <c r="K176" s="95" t="s">
        <v>54</v>
      </c>
      <c r="L176" s="95" t="s">
        <v>55</v>
      </c>
      <c r="M176" s="95"/>
      <c r="N176" s="49"/>
      <c r="O176" s="150"/>
      <c r="P176" s="149"/>
      <c r="Q176" s="149"/>
      <c r="R176" s="149"/>
      <c r="S176" s="149"/>
      <c r="T176" s="149"/>
      <c r="U176" s="149"/>
    </row>
    <row r="177" spans="4:52" s="184" customFormat="1" ht="12" customHeight="1" x14ac:dyDescent="0.2">
      <c r="D177" s="136">
        <f>'[1]2002'!D191</f>
        <v>640779</v>
      </c>
      <c r="E177" s="136">
        <f>'[1]2002'!F191</f>
        <v>8187</v>
      </c>
      <c r="F177" s="136">
        <f>'[1]2002'!H191</f>
        <v>458834</v>
      </c>
      <c r="G177" s="136">
        <f>'[1]2002'!J191</f>
        <v>139005</v>
      </c>
      <c r="H177" s="136">
        <f>'[1]2002'!L191</f>
        <v>11215</v>
      </c>
      <c r="I177" s="136">
        <f>'[1]2002'!N191</f>
        <v>23538</v>
      </c>
      <c r="J177" s="138"/>
      <c r="K177" s="51" t="s">
        <v>56</v>
      </c>
      <c r="L177" s="51" t="s">
        <v>57</v>
      </c>
      <c r="M177" s="51"/>
      <c r="N177" s="51"/>
      <c r="O177" s="138"/>
      <c r="P177" s="136"/>
      <c r="Q177" s="136"/>
      <c r="R177" s="136"/>
      <c r="S177" s="136"/>
      <c r="T177" s="136"/>
      <c r="U177" s="136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</row>
    <row r="178" spans="4:52" s="22" customFormat="1" ht="21.4" customHeight="1" x14ac:dyDescent="0.2">
      <c r="D178" s="18" t="s">
        <v>364</v>
      </c>
      <c r="E178" s="19"/>
      <c r="F178" s="20"/>
      <c r="G178" s="20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4:52" s="22" customFormat="1" ht="4.3499999999999996" customHeight="1" x14ac:dyDescent="0.25">
      <c r="D179" s="28"/>
      <c r="E179" s="28"/>
      <c r="F179" s="28"/>
      <c r="G179" s="28"/>
      <c r="H179" s="28"/>
      <c r="I179" s="28"/>
      <c r="J179" s="14"/>
      <c r="K179" s="29"/>
      <c r="L179" s="15"/>
      <c r="M179" s="30"/>
      <c r="N179" s="30"/>
      <c r="O179" s="8"/>
      <c r="P179" s="28"/>
      <c r="Q179" s="28"/>
      <c r="R179" s="28"/>
      <c r="S179" s="28"/>
      <c r="T179" s="28"/>
      <c r="U179" s="28"/>
    </row>
    <row r="180" spans="4:52" s="185" customFormat="1" x14ac:dyDescent="0.2">
      <c r="D180" s="169" t="s">
        <v>6</v>
      </c>
      <c r="E180" s="41"/>
      <c r="F180" s="41"/>
      <c r="G180" s="41"/>
      <c r="H180" s="41"/>
      <c r="I180" s="41"/>
      <c r="J180" s="42"/>
      <c r="K180" s="38" t="s">
        <v>5</v>
      </c>
      <c r="L180" s="39"/>
      <c r="M180" s="40" t="s">
        <v>84</v>
      </c>
      <c r="N180" s="40"/>
      <c r="O180" s="121"/>
      <c r="P180" s="169" t="s">
        <v>33</v>
      </c>
      <c r="Q180" s="41"/>
      <c r="R180" s="41"/>
      <c r="S180" s="41"/>
      <c r="T180" s="41"/>
      <c r="U180" s="169"/>
    </row>
    <row r="181" spans="4:52" s="185" customFormat="1" ht="2.4500000000000002" customHeight="1" x14ac:dyDescent="0.2">
      <c r="D181" s="42"/>
      <c r="E181" s="42"/>
      <c r="F181" s="42"/>
      <c r="G181" s="42"/>
      <c r="H181" s="42"/>
      <c r="I181" s="42"/>
      <c r="J181" s="42"/>
      <c r="K181" s="41"/>
      <c r="L181" s="42"/>
      <c r="M181" s="41"/>
      <c r="N181" s="41"/>
      <c r="O181" s="121"/>
      <c r="P181" s="121"/>
      <c r="Q181" s="121"/>
      <c r="R181" s="121"/>
      <c r="S181" s="121"/>
      <c r="T181" s="121"/>
      <c r="U181" s="121"/>
    </row>
    <row r="182" spans="4:52" s="185" customFormat="1" x14ac:dyDescent="0.2">
      <c r="D182" s="170" t="s">
        <v>7</v>
      </c>
      <c r="E182" s="122" t="s">
        <v>8</v>
      </c>
      <c r="F182" s="122" t="s">
        <v>9</v>
      </c>
      <c r="G182" s="122" t="s">
        <v>10</v>
      </c>
      <c r="H182" s="122" t="s">
        <v>11</v>
      </c>
      <c r="I182" s="122" t="s">
        <v>12</v>
      </c>
      <c r="J182" s="123"/>
      <c r="K182" s="43"/>
      <c r="L182" s="44"/>
      <c r="M182" s="43" t="s">
        <v>85</v>
      </c>
      <c r="N182" s="43"/>
      <c r="O182" s="121"/>
      <c r="P182" s="122" t="s">
        <v>12</v>
      </c>
      <c r="Q182" s="122" t="s">
        <v>11</v>
      </c>
      <c r="R182" s="122" t="s">
        <v>10</v>
      </c>
      <c r="S182" s="122" t="s">
        <v>9</v>
      </c>
      <c r="T182" s="122" t="s">
        <v>8</v>
      </c>
      <c r="U182" s="170" t="s">
        <v>7</v>
      </c>
    </row>
    <row r="183" spans="4:52" s="185" customFormat="1" ht="2.4500000000000002" customHeight="1" x14ac:dyDescent="0.2">
      <c r="D183" s="44"/>
      <c r="E183" s="123"/>
      <c r="F183" s="123"/>
      <c r="G183" s="123"/>
      <c r="H183" s="123"/>
      <c r="I183" s="123"/>
      <c r="J183" s="123"/>
      <c r="K183" s="43"/>
      <c r="L183" s="44"/>
      <c r="M183" s="43"/>
      <c r="N183" s="43"/>
      <c r="O183" s="46"/>
      <c r="P183" s="123"/>
      <c r="Q183" s="123"/>
      <c r="R183" s="123"/>
      <c r="S183" s="123"/>
      <c r="T183" s="123"/>
      <c r="U183" s="44"/>
    </row>
    <row r="184" spans="4:52" s="185" customFormat="1" x14ac:dyDescent="0.2">
      <c r="D184" s="171" t="s">
        <v>13</v>
      </c>
      <c r="E184" s="172" t="s">
        <v>14</v>
      </c>
      <c r="F184" s="172" t="s">
        <v>15</v>
      </c>
      <c r="G184" s="173" t="s">
        <v>16</v>
      </c>
      <c r="H184" s="124" t="s">
        <v>17</v>
      </c>
      <c r="I184" s="124" t="s">
        <v>18</v>
      </c>
      <c r="J184" s="123"/>
      <c r="K184" s="43"/>
      <c r="L184" s="44"/>
      <c r="M184" s="43"/>
      <c r="N184" s="43"/>
      <c r="O184" s="46"/>
      <c r="P184" s="124" t="s">
        <v>18</v>
      </c>
      <c r="Q184" s="124" t="s">
        <v>17</v>
      </c>
      <c r="R184" s="173" t="s">
        <v>16</v>
      </c>
      <c r="S184" s="172" t="s">
        <v>15</v>
      </c>
      <c r="T184" s="172" t="s">
        <v>14</v>
      </c>
      <c r="U184" s="171" t="s">
        <v>13</v>
      </c>
    </row>
    <row r="185" spans="4:52" s="185" customFormat="1" x14ac:dyDescent="0.2">
      <c r="D185" s="174" t="s">
        <v>19</v>
      </c>
      <c r="E185" s="125"/>
      <c r="F185" s="125"/>
      <c r="G185" s="125" t="s">
        <v>20</v>
      </c>
      <c r="H185" s="125" t="s">
        <v>21</v>
      </c>
      <c r="I185" s="125" t="s">
        <v>22</v>
      </c>
      <c r="J185" s="126"/>
      <c r="K185" s="40"/>
      <c r="L185" s="45"/>
      <c r="M185" s="40"/>
      <c r="N185" s="40"/>
      <c r="O185" s="175"/>
      <c r="P185" s="125" t="s">
        <v>22</v>
      </c>
      <c r="Q185" s="125" t="s">
        <v>21</v>
      </c>
      <c r="R185" s="125" t="s">
        <v>20</v>
      </c>
      <c r="S185" s="125"/>
      <c r="T185" s="125"/>
      <c r="U185" s="174" t="s">
        <v>19</v>
      </c>
    </row>
    <row r="186" spans="4:52" s="185" customFormat="1" x14ac:dyDescent="0.2">
      <c r="D186" s="176"/>
      <c r="E186" s="127"/>
      <c r="F186" s="127"/>
      <c r="G186" s="127" t="s">
        <v>23</v>
      </c>
      <c r="H186" s="127"/>
      <c r="I186" s="127" t="s">
        <v>24</v>
      </c>
      <c r="J186" s="126"/>
      <c r="K186" s="40"/>
      <c r="L186" s="45"/>
      <c r="M186" s="40"/>
      <c r="N186" s="40"/>
      <c r="O186" s="175"/>
      <c r="P186" s="127" t="s">
        <v>24</v>
      </c>
      <c r="Q186" s="127"/>
      <c r="R186" s="127" t="s">
        <v>23</v>
      </c>
      <c r="S186" s="127"/>
      <c r="T186" s="127"/>
      <c r="U186" s="176"/>
    </row>
    <row r="187" spans="4:52" s="185" customFormat="1" ht="2.4500000000000002" customHeight="1" x14ac:dyDescent="0.2">
      <c r="D187" s="186"/>
      <c r="E187" s="139"/>
      <c r="F187" s="139"/>
      <c r="G187" s="139"/>
      <c r="H187" s="139"/>
      <c r="I187" s="139"/>
      <c r="J187" s="140"/>
      <c r="K187" s="52"/>
      <c r="L187" s="52"/>
      <c r="M187" s="52"/>
      <c r="N187" s="52"/>
      <c r="O187" s="52"/>
      <c r="P187" s="186"/>
      <c r="Q187" s="139"/>
      <c r="R187" s="139"/>
      <c r="S187" s="139"/>
      <c r="T187" s="139"/>
      <c r="U187" s="139"/>
    </row>
    <row r="188" spans="4:52" s="46" customFormat="1" ht="12" customHeight="1" x14ac:dyDescent="0.2">
      <c r="D188" s="147"/>
      <c r="E188" s="147"/>
      <c r="F188" s="147"/>
      <c r="G188" s="147"/>
      <c r="H188" s="147"/>
      <c r="I188" s="147"/>
      <c r="J188" s="148"/>
      <c r="K188" s="89" t="s">
        <v>54</v>
      </c>
      <c r="L188" s="89" t="s">
        <v>55</v>
      </c>
      <c r="M188" s="84"/>
      <c r="N188" s="47"/>
      <c r="O188" s="148"/>
      <c r="P188" s="147">
        <f>I176</f>
        <v>80402</v>
      </c>
      <c r="Q188" s="147">
        <f>H176</f>
        <v>15237</v>
      </c>
      <c r="R188" s="147">
        <f>G176</f>
        <v>154260</v>
      </c>
      <c r="S188" s="147">
        <f>F176</f>
        <v>477674</v>
      </c>
      <c r="T188" s="147">
        <f>E176</f>
        <v>8946</v>
      </c>
      <c r="U188" s="147">
        <f>D176</f>
        <v>736519</v>
      </c>
    </row>
    <row r="189" spans="4:52" s="188" customFormat="1" ht="12" customHeight="1" x14ac:dyDescent="0.2">
      <c r="D189" s="143"/>
      <c r="E189" s="143"/>
      <c r="F189" s="143"/>
      <c r="G189" s="143"/>
      <c r="H189" s="143"/>
      <c r="I189" s="143"/>
      <c r="J189" s="142"/>
      <c r="K189" s="60" t="s">
        <v>56</v>
      </c>
      <c r="L189" s="60" t="s">
        <v>57</v>
      </c>
      <c r="M189" s="59"/>
      <c r="N189" s="59"/>
      <c r="O189" s="187"/>
      <c r="P189" s="153">
        <f>I177</f>
        <v>23538</v>
      </c>
      <c r="Q189" s="153">
        <f>H177</f>
        <v>11215</v>
      </c>
      <c r="R189" s="153">
        <f>G177</f>
        <v>139005</v>
      </c>
      <c r="S189" s="153">
        <f>F177</f>
        <v>458834</v>
      </c>
      <c r="T189" s="153">
        <f>E177</f>
        <v>8187</v>
      </c>
      <c r="U189" s="153">
        <f>D177</f>
        <v>640779</v>
      </c>
    </row>
    <row r="190" spans="4:52" s="175" customFormat="1" ht="12" customHeight="1" x14ac:dyDescent="0.2">
      <c r="D190" s="147">
        <f>'[1]2002'!D205</f>
        <v>77902</v>
      </c>
      <c r="E190" s="147">
        <f>'[1]2002'!F205</f>
        <v>7074</v>
      </c>
      <c r="F190" s="147"/>
      <c r="G190" s="147">
        <f>'[1]2002'!J205</f>
        <v>70828</v>
      </c>
      <c r="H190" s="147"/>
      <c r="I190" s="147"/>
      <c r="J190" s="148"/>
      <c r="K190" s="61" t="s">
        <v>58</v>
      </c>
      <c r="L190" s="61" t="s">
        <v>59</v>
      </c>
      <c r="M190" s="61"/>
      <c r="N190" s="47"/>
      <c r="O190" s="148"/>
      <c r="P190" s="147"/>
      <c r="Q190" s="147"/>
      <c r="R190" s="147"/>
      <c r="S190" s="147">
        <f>'[1]2002'!AA205</f>
        <v>77902</v>
      </c>
      <c r="T190" s="147"/>
      <c r="U190" s="147">
        <f>'[1]2002'!AE205</f>
        <v>77902</v>
      </c>
    </row>
    <row r="191" spans="4:52" s="175" customFormat="1" ht="12" customHeight="1" x14ac:dyDescent="0.2">
      <c r="D191" s="147">
        <f>'[1]2002'!D206</f>
        <v>59974</v>
      </c>
      <c r="E191" s="147">
        <f>'[1]2002'!F206</f>
        <v>7074</v>
      </c>
      <c r="F191" s="147"/>
      <c r="G191" s="147">
        <f>'[1]2002'!J206</f>
        <v>52900</v>
      </c>
      <c r="H191" s="147"/>
      <c r="I191" s="147"/>
      <c r="J191" s="148"/>
      <c r="K191" s="89" t="s">
        <v>188</v>
      </c>
      <c r="L191" s="89"/>
      <c r="M191" s="84" t="s">
        <v>234</v>
      </c>
      <c r="N191" s="47"/>
      <c r="O191" s="148"/>
      <c r="P191" s="147"/>
      <c r="Q191" s="147"/>
      <c r="R191" s="147"/>
      <c r="S191" s="147">
        <f>'[1]2002'!AA206</f>
        <v>59974</v>
      </c>
      <c r="T191" s="147"/>
      <c r="U191" s="147">
        <f>'[1]2002'!AE206</f>
        <v>59974</v>
      </c>
    </row>
    <row r="192" spans="4:52" s="175" customFormat="1" ht="12" customHeight="1" x14ac:dyDescent="0.2">
      <c r="D192" s="147"/>
      <c r="E192" s="147"/>
      <c r="F192" s="147"/>
      <c r="G192" s="147"/>
      <c r="H192" s="147"/>
      <c r="I192" s="147"/>
      <c r="J192" s="148"/>
      <c r="K192" s="89"/>
      <c r="L192" s="89"/>
      <c r="M192" s="84" t="s">
        <v>235</v>
      </c>
      <c r="N192" s="47"/>
      <c r="O192" s="148"/>
      <c r="P192" s="147"/>
      <c r="Q192" s="147"/>
      <c r="R192" s="147"/>
      <c r="S192" s="147"/>
      <c r="T192" s="147"/>
      <c r="U192" s="147"/>
    </row>
    <row r="193" spans="4:52" s="185" customFormat="1" ht="12" customHeight="1" x14ac:dyDescent="0.2">
      <c r="D193" s="147">
        <f>'[1]2002'!D207</f>
        <v>17928</v>
      </c>
      <c r="E193" s="147">
        <f>'[1]2002'!F207</f>
        <v>0</v>
      </c>
      <c r="F193" s="147"/>
      <c r="G193" s="147">
        <f>'[1]2002'!J207</f>
        <v>17928</v>
      </c>
      <c r="H193" s="147"/>
      <c r="I193" s="147"/>
      <c r="J193" s="148"/>
      <c r="K193" s="89" t="s">
        <v>189</v>
      </c>
      <c r="L193" s="84"/>
      <c r="M193" s="84" t="s">
        <v>234</v>
      </c>
      <c r="N193" s="47"/>
      <c r="O193" s="148"/>
      <c r="P193" s="147"/>
      <c r="Q193" s="147"/>
      <c r="R193" s="147"/>
      <c r="S193" s="147">
        <f>'[1]2002'!AA207</f>
        <v>17928</v>
      </c>
      <c r="T193" s="147"/>
      <c r="U193" s="147">
        <f>'[1]2002'!AE207</f>
        <v>17928</v>
      </c>
    </row>
    <row r="194" spans="4:52" s="185" customFormat="1" ht="12" customHeight="1" x14ac:dyDescent="0.2">
      <c r="D194" s="147"/>
      <c r="E194" s="147"/>
      <c r="F194" s="147"/>
      <c r="G194" s="147"/>
      <c r="H194" s="147"/>
      <c r="I194" s="147"/>
      <c r="J194" s="148"/>
      <c r="K194" s="89"/>
      <c r="L194" s="84"/>
      <c r="M194" s="84" t="s">
        <v>236</v>
      </c>
      <c r="N194" s="47"/>
      <c r="O194" s="148"/>
      <c r="P194" s="147"/>
      <c r="Q194" s="147"/>
      <c r="R194" s="147"/>
      <c r="S194" s="147"/>
      <c r="T194" s="147"/>
      <c r="U194" s="147"/>
    </row>
    <row r="195" spans="4:52" s="192" customFormat="1" ht="12" customHeight="1" x14ac:dyDescent="0.2">
      <c r="D195" s="149">
        <f>'[1]2002'!D208</f>
        <v>736519</v>
      </c>
      <c r="E195" s="149">
        <f>'[1]2002'!F208</f>
        <v>1872</v>
      </c>
      <c r="F195" s="149">
        <f>'[1]2002'!H208</f>
        <v>555576</v>
      </c>
      <c r="G195" s="149">
        <f>'[1]2002'!J208</f>
        <v>83432</v>
      </c>
      <c r="H195" s="149">
        <f>'[1]2002'!L208</f>
        <v>15237</v>
      </c>
      <c r="I195" s="149">
        <f>'[1]2002'!N208</f>
        <v>80402</v>
      </c>
      <c r="J195" s="150"/>
      <c r="K195" s="95" t="s">
        <v>60</v>
      </c>
      <c r="L195" s="95" t="s">
        <v>61</v>
      </c>
      <c r="M195" s="95"/>
      <c r="N195" s="49"/>
      <c r="O195" s="150"/>
      <c r="P195" s="149"/>
      <c r="Q195" s="149"/>
      <c r="R195" s="149"/>
      <c r="S195" s="149"/>
      <c r="T195" s="149"/>
      <c r="U195" s="149"/>
    </row>
    <row r="196" spans="4:52" s="184" customFormat="1" ht="12" customHeight="1" x14ac:dyDescent="0.2">
      <c r="D196" s="151">
        <f>'[1]2002'!D210</f>
        <v>640779</v>
      </c>
      <c r="E196" s="151">
        <f>'[1]2002'!F210</f>
        <v>1113</v>
      </c>
      <c r="F196" s="151">
        <f>'[1]2002'!H210</f>
        <v>536736</v>
      </c>
      <c r="G196" s="151">
        <f>'[1]2002'!J210</f>
        <v>68177</v>
      </c>
      <c r="H196" s="151">
        <f>'[1]2002'!L210</f>
        <v>11215</v>
      </c>
      <c r="I196" s="151">
        <f>'[1]2002'!N210</f>
        <v>23538</v>
      </c>
      <c r="J196" s="138"/>
      <c r="K196" s="51" t="s">
        <v>62</v>
      </c>
      <c r="L196" s="51" t="s">
        <v>63</v>
      </c>
      <c r="M196" s="51"/>
      <c r="N196" s="51"/>
      <c r="O196" s="138"/>
      <c r="P196" s="136"/>
      <c r="Q196" s="136"/>
      <c r="R196" s="136"/>
      <c r="S196" s="136"/>
      <c r="T196" s="136"/>
      <c r="U196" s="136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</row>
    <row r="197" spans="4:52" s="22" customFormat="1" ht="21.4" customHeight="1" x14ac:dyDescent="0.2">
      <c r="D197" s="18" t="s">
        <v>365</v>
      </c>
      <c r="E197" s="19"/>
      <c r="F197" s="20"/>
      <c r="G197" s="20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</row>
    <row r="198" spans="4:52" s="22" customFormat="1" ht="4.3499999999999996" customHeight="1" x14ac:dyDescent="0.25">
      <c r="D198" s="28"/>
      <c r="E198" s="28"/>
      <c r="F198" s="28"/>
      <c r="G198" s="28"/>
      <c r="H198" s="28"/>
      <c r="I198" s="28"/>
      <c r="J198" s="14"/>
      <c r="K198" s="29"/>
      <c r="L198" s="15"/>
      <c r="M198" s="30"/>
      <c r="N198" s="30"/>
      <c r="O198" s="8"/>
      <c r="P198" s="28"/>
      <c r="Q198" s="28"/>
      <c r="R198" s="28"/>
      <c r="S198" s="28"/>
      <c r="T198" s="28"/>
      <c r="U198" s="28"/>
    </row>
    <row r="199" spans="4:52" s="185" customFormat="1" x14ac:dyDescent="0.2">
      <c r="D199" s="169" t="s">
        <v>6</v>
      </c>
      <c r="E199" s="41"/>
      <c r="F199" s="41"/>
      <c r="G199" s="41"/>
      <c r="H199" s="41"/>
      <c r="I199" s="41"/>
      <c r="J199" s="42"/>
      <c r="K199" s="38" t="s">
        <v>5</v>
      </c>
      <c r="L199" s="39"/>
      <c r="M199" s="40" t="s">
        <v>84</v>
      </c>
      <c r="N199" s="40"/>
      <c r="O199" s="121"/>
      <c r="P199" s="169" t="s">
        <v>33</v>
      </c>
      <c r="Q199" s="41"/>
      <c r="R199" s="41"/>
      <c r="S199" s="41"/>
      <c r="T199" s="41"/>
      <c r="U199" s="169"/>
    </row>
    <row r="200" spans="4:52" s="185" customFormat="1" ht="2.4500000000000002" customHeight="1" x14ac:dyDescent="0.2">
      <c r="D200" s="42"/>
      <c r="E200" s="42"/>
      <c r="F200" s="42"/>
      <c r="G200" s="42"/>
      <c r="H200" s="42"/>
      <c r="I200" s="42"/>
      <c r="J200" s="42"/>
      <c r="K200" s="41"/>
      <c r="L200" s="42"/>
      <c r="M200" s="41"/>
      <c r="N200" s="41"/>
      <c r="O200" s="121"/>
      <c r="P200" s="121"/>
      <c r="Q200" s="121"/>
      <c r="R200" s="121"/>
      <c r="S200" s="121"/>
      <c r="T200" s="121"/>
      <c r="U200" s="121"/>
    </row>
    <row r="201" spans="4:52" s="185" customFormat="1" x14ac:dyDescent="0.2">
      <c r="D201" s="170" t="s">
        <v>7</v>
      </c>
      <c r="E201" s="122" t="s">
        <v>8</v>
      </c>
      <c r="F201" s="122" t="s">
        <v>9</v>
      </c>
      <c r="G201" s="122" t="s">
        <v>10</v>
      </c>
      <c r="H201" s="122" t="s">
        <v>11</v>
      </c>
      <c r="I201" s="122" t="s">
        <v>12</v>
      </c>
      <c r="J201" s="123"/>
      <c r="K201" s="43"/>
      <c r="L201" s="44"/>
      <c r="M201" s="43" t="s">
        <v>85</v>
      </c>
      <c r="N201" s="43"/>
      <c r="O201" s="121"/>
      <c r="P201" s="122" t="s">
        <v>12</v>
      </c>
      <c r="Q201" s="122" t="s">
        <v>11</v>
      </c>
      <c r="R201" s="122" t="s">
        <v>10</v>
      </c>
      <c r="S201" s="122" t="s">
        <v>9</v>
      </c>
      <c r="T201" s="122" t="s">
        <v>8</v>
      </c>
      <c r="U201" s="170" t="s">
        <v>7</v>
      </c>
    </row>
    <row r="202" spans="4:52" s="185" customFormat="1" ht="2.4500000000000002" customHeight="1" x14ac:dyDescent="0.2">
      <c r="D202" s="44"/>
      <c r="E202" s="123"/>
      <c r="F202" s="123"/>
      <c r="G202" s="123"/>
      <c r="H202" s="123"/>
      <c r="I202" s="123"/>
      <c r="J202" s="123"/>
      <c r="K202" s="43"/>
      <c r="L202" s="44"/>
      <c r="M202" s="43"/>
      <c r="N202" s="43"/>
      <c r="O202" s="46"/>
      <c r="P202" s="123"/>
      <c r="Q202" s="123"/>
      <c r="R202" s="123"/>
      <c r="S202" s="123"/>
      <c r="T202" s="123"/>
      <c r="U202" s="44"/>
    </row>
    <row r="203" spans="4:52" s="185" customFormat="1" x14ac:dyDescent="0.2">
      <c r="D203" s="171" t="s">
        <v>13</v>
      </c>
      <c r="E203" s="172" t="s">
        <v>14</v>
      </c>
      <c r="F203" s="172" t="s">
        <v>15</v>
      </c>
      <c r="G203" s="173" t="s">
        <v>16</v>
      </c>
      <c r="H203" s="124" t="s">
        <v>17</v>
      </c>
      <c r="I203" s="124" t="s">
        <v>18</v>
      </c>
      <c r="J203" s="123"/>
      <c r="K203" s="43"/>
      <c r="L203" s="44"/>
      <c r="M203" s="43"/>
      <c r="N203" s="43"/>
      <c r="O203" s="46"/>
      <c r="P203" s="124" t="s">
        <v>18</v>
      </c>
      <c r="Q203" s="124" t="s">
        <v>17</v>
      </c>
      <c r="R203" s="173" t="s">
        <v>16</v>
      </c>
      <c r="S203" s="172" t="s">
        <v>15</v>
      </c>
      <c r="T203" s="172" t="s">
        <v>14</v>
      </c>
      <c r="U203" s="171" t="s">
        <v>13</v>
      </c>
    </row>
    <row r="204" spans="4:52" s="185" customFormat="1" x14ac:dyDescent="0.2">
      <c r="D204" s="174" t="s">
        <v>19</v>
      </c>
      <c r="E204" s="125"/>
      <c r="F204" s="125"/>
      <c r="G204" s="125" t="s">
        <v>20</v>
      </c>
      <c r="H204" s="125" t="s">
        <v>21</v>
      </c>
      <c r="I204" s="125" t="s">
        <v>22</v>
      </c>
      <c r="J204" s="126"/>
      <c r="K204" s="40"/>
      <c r="L204" s="45"/>
      <c r="M204" s="40"/>
      <c r="N204" s="40"/>
      <c r="O204" s="175"/>
      <c r="P204" s="125" t="s">
        <v>22</v>
      </c>
      <c r="Q204" s="125" t="s">
        <v>21</v>
      </c>
      <c r="R204" s="125" t="s">
        <v>20</v>
      </c>
      <c r="S204" s="125"/>
      <c r="T204" s="125"/>
      <c r="U204" s="174" t="s">
        <v>19</v>
      </c>
    </row>
    <row r="205" spans="4:52" s="185" customFormat="1" x14ac:dyDescent="0.2">
      <c r="D205" s="176"/>
      <c r="E205" s="127"/>
      <c r="F205" s="127"/>
      <c r="G205" s="127" t="s">
        <v>23</v>
      </c>
      <c r="H205" s="127"/>
      <c r="I205" s="127" t="s">
        <v>24</v>
      </c>
      <c r="J205" s="126"/>
      <c r="K205" s="40"/>
      <c r="L205" s="45"/>
      <c r="M205" s="40"/>
      <c r="N205" s="40"/>
      <c r="O205" s="175"/>
      <c r="P205" s="127" t="s">
        <v>24</v>
      </c>
      <c r="Q205" s="127"/>
      <c r="R205" s="127" t="s">
        <v>23</v>
      </c>
      <c r="S205" s="127"/>
      <c r="T205" s="127"/>
      <c r="U205" s="176"/>
    </row>
    <row r="206" spans="4:52" s="185" customFormat="1" ht="2.4500000000000002" customHeight="1" x14ac:dyDescent="0.2">
      <c r="D206" s="186"/>
      <c r="E206" s="139"/>
      <c r="F206" s="139"/>
      <c r="G206" s="139"/>
      <c r="H206" s="139"/>
      <c r="I206" s="139"/>
      <c r="J206" s="140"/>
      <c r="K206" s="52"/>
      <c r="L206" s="52"/>
      <c r="M206" s="52"/>
      <c r="N206" s="52"/>
      <c r="O206" s="52"/>
      <c r="P206" s="186"/>
      <c r="Q206" s="139"/>
      <c r="R206" s="139"/>
      <c r="S206" s="139"/>
      <c r="T206" s="139"/>
      <c r="U206" s="139"/>
    </row>
    <row r="207" spans="4:52" s="121" customFormat="1" ht="12" customHeight="1" x14ac:dyDescent="0.2">
      <c r="D207" s="147"/>
      <c r="E207" s="147"/>
      <c r="F207" s="147"/>
      <c r="G207" s="147"/>
      <c r="H207" s="147"/>
      <c r="I207" s="147"/>
      <c r="J207" s="148"/>
      <c r="K207" s="89" t="s">
        <v>54</v>
      </c>
      <c r="L207" s="89" t="s">
        <v>55</v>
      </c>
      <c r="M207" s="84"/>
      <c r="N207" s="47"/>
      <c r="O207" s="148"/>
      <c r="P207" s="147">
        <f>I176</f>
        <v>80402</v>
      </c>
      <c r="Q207" s="147">
        <f>H176</f>
        <v>15237</v>
      </c>
      <c r="R207" s="147">
        <f>G176</f>
        <v>154260</v>
      </c>
      <c r="S207" s="147">
        <f>F176</f>
        <v>477674</v>
      </c>
      <c r="T207" s="147">
        <f>E176</f>
        <v>8946</v>
      </c>
      <c r="U207" s="147">
        <f>D176</f>
        <v>736519</v>
      </c>
    </row>
    <row r="208" spans="4:52" s="188" customFormat="1" ht="12" customHeight="1" x14ac:dyDescent="0.2">
      <c r="D208" s="143"/>
      <c r="E208" s="143"/>
      <c r="F208" s="143"/>
      <c r="G208" s="143"/>
      <c r="H208" s="143"/>
      <c r="I208" s="143"/>
      <c r="J208" s="142"/>
      <c r="K208" s="60" t="s">
        <v>56</v>
      </c>
      <c r="L208" s="60" t="s">
        <v>57</v>
      </c>
      <c r="M208" s="59"/>
      <c r="N208" s="59"/>
      <c r="O208" s="187"/>
      <c r="P208" s="153">
        <f>I177</f>
        <v>23538</v>
      </c>
      <c r="Q208" s="153">
        <f>H177</f>
        <v>11215</v>
      </c>
      <c r="R208" s="153">
        <f>G177</f>
        <v>139005</v>
      </c>
      <c r="S208" s="153">
        <f>F177</f>
        <v>458834</v>
      </c>
      <c r="T208" s="153">
        <f>E177</f>
        <v>8187</v>
      </c>
      <c r="U208" s="153">
        <f>D177</f>
        <v>640779</v>
      </c>
    </row>
    <row r="209" spans="4:52" s="121" customFormat="1" ht="12" customHeight="1" x14ac:dyDescent="0.2">
      <c r="D209" s="147">
        <f>'[1]2002'!D224</f>
        <v>564465</v>
      </c>
      <c r="E209" s="147">
        <f>'[1]2002'!F224</f>
        <v>7074</v>
      </c>
      <c r="F209" s="147">
        <f>'[1]2002'!H224</f>
        <v>432783</v>
      </c>
      <c r="G209" s="147">
        <f>'[1]2002'!J224</f>
        <v>124608</v>
      </c>
      <c r="H209" s="147"/>
      <c r="I209" s="147"/>
      <c r="J209" s="148"/>
      <c r="K209" s="61" t="s">
        <v>66</v>
      </c>
      <c r="L209" s="61" t="s">
        <v>67</v>
      </c>
      <c r="M209" s="61"/>
      <c r="N209" s="47"/>
      <c r="O209" s="148"/>
      <c r="P209" s="147"/>
      <c r="Q209" s="147"/>
      <c r="R209" s="147"/>
      <c r="S209" s="147"/>
      <c r="T209" s="147"/>
      <c r="U209" s="147"/>
    </row>
    <row r="210" spans="4:52" s="46" customFormat="1" ht="12" customHeight="1" x14ac:dyDescent="0.2">
      <c r="D210" s="147">
        <f>'[1]2002'!D226</f>
        <v>510685</v>
      </c>
      <c r="E210" s="147">
        <f>'[1]2002'!F226</f>
        <v>7074</v>
      </c>
      <c r="F210" s="147">
        <f>'[1]2002'!H226</f>
        <v>432783</v>
      </c>
      <c r="G210" s="147">
        <f>'[1]2002'!J226</f>
        <v>70828</v>
      </c>
      <c r="H210" s="147"/>
      <c r="I210" s="147"/>
      <c r="J210" s="148"/>
      <c r="K210" s="89" t="s">
        <v>190</v>
      </c>
      <c r="L210" s="89"/>
      <c r="M210" s="84" t="s">
        <v>191</v>
      </c>
      <c r="N210" s="47"/>
      <c r="O210" s="148"/>
      <c r="P210" s="147"/>
      <c r="Q210" s="147"/>
      <c r="R210" s="147"/>
      <c r="S210" s="147"/>
      <c r="T210" s="147"/>
      <c r="U210" s="147"/>
    </row>
    <row r="211" spans="4:52" s="46" customFormat="1" ht="12" customHeight="1" x14ac:dyDescent="0.2">
      <c r="D211" s="147">
        <f>'[1]2002'!D230</f>
        <v>53780</v>
      </c>
      <c r="E211" s="147"/>
      <c r="F211" s="147"/>
      <c r="G211" s="147">
        <f>'[1]2002'!J230</f>
        <v>53780</v>
      </c>
      <c r="H211" s="147"/>
      <c r="I211" s="147"/>
      <c r="J211" s="148"/>
      <c r="K211" s="89" t="s">
        <v>192</v>
      </c>
      <c r="L211" s="89"/>
      <c r="M211" s="89" t="s">
        <v>193</v>
      </c>
      <c r="N211" s="47"/>
      <c r="O211" s="148"/>
      <c r="P211" s="147"/>
      <c r="Q211" s="147"/>
      <c r="R211" s="147"/>
      <c r="S211" s="147"/>
      <c r="T211" s="147"/>
      <c r="U211" s="147"/>
    </row>
    <row r="212" spans="4:52" s="175" customFormat="1" ht="12" customHeight="1" x14ac:dyDescent="0.2">
      <c r="D212" s="147">
        <f>'[1]2002'!D232</f>
        <v>1326</v>
      </c>
      <c r="E212" s="147"/>
      <c r="F212" s="147"/>
      <c r="G212" s="147"/>
      <c r="H212" s="147">
        <f>'[1]2002'!L232</f>
        <v>1326</v>
      </c>
      <c r="I212" s="147"/>
      <c r="J212" s="148"/>
      <c r="K212" s="89" t="s">
        <v>68</v>
      </c>
      <c r="L212" s="89" t="s">
        <v>237</v>
      </c>
      <c r="M212" s="89"/>
      <c r="N212" s="47"/>
      <c r="O212" s="148"/>
      <c r="P212" s="147"/>
      <c r="Q212" s="147"/>
      <c r="R212" s="147"/>
      <c r="S212" s="147">
        <f>'[1]2002'!AA232</f>
        <v>1326</v>
      </c>
      <c r="T212" s="147"/>
      <c r="U212" s="147">
        <f>'[1]2002'!AE232</f>
        <v>1326</v>
      </c>
    </row>
    <row r="213" spans="4:52" s="175" customFormat="1" ht="12" customHeight="1" x14ac:dyDescent="0.2">
      <c r="D213" s="147"/>
      <c r="E213" s="147"/>
      <c r="F213" s="147"/>
      <c r="G213" s="147"/>
      <c r="H213" s="147"/>
      <c r="I213" s="147"/>
      <c r="J213" s="148"/>
      <c r="K213" s="89"/>
      <c r="L213" s="90" t="s">
        <v>238</v>
      </c>
      <c r="M213" s="90"/>
      <c r="N213" s="47"/>
      <c r="O213" s="148"/>
      <c r="P213" s="147"/>
      <c r="Q213" s="147"/>
      <c r="R213" s="147"/>
      <c r="S213" s="147"/>
      <c r="T213" s="147"/>
      <c r="U213" s="147"/>
    </row>
    <row r="214" spans="4:52" s="192" customFormat="1" ht="12" customHeight="1" x14ac:dyDescent="0.2">
      <c r="D214" s="149">
        <f>'[1]2002'!D233</f>
        <v>172054</v>
      </c>
      <c r="E214" s="149">
        <f>'[1]2002'!F233</f>
        <v>1872</v>
      </c>
      <c r="F214" s="149">
        <f>'[1]2002'!H233</f>
        <v>46217</v>
      </c>
      <c r="G214" s="149">
        <f>'[1]2002'!J233</f>
        <v>29652</v>
      </c>
      <c r="H214" s="149">
        <f>'[1]2002'!L233</f>
        <v>13911</v>
      </c>
      <c r="I214" s="149">
        <f>'[1]2002'!N233</f>
        <v>80402</v>
      </c>
      <c r="J214" s="150"/>
      <c r="K214" s="95" t="s">
        <v>69</v>
      </c>
      <c r="L214" s="104" t="s">
        <v>70</v>
      </c>
      <c r="M214" s="95"/>
      <c r="N214" s="49"/>
      <c r="O214" s="150"/>
      <c r="P214" s="149"/>
      <c r="Q214" s="149"/>
      <c r="R214" s="149"/>
      <c r="S214" s="149"/>
      <c r="T214" s="149"/>
      <c r="U214" s="149"/>
    </row>
    <row r="215" spans="4:52" s="184" customFormat="1" ht="12" customHeight="1" x14ac:dyDescent="0.2">
      <c r="D215" s="151">
        <f>'[1]2002'!D235</f>
        <v>76314</v>
      </c>
      <c r="E215" s="151">
        <f>'[1]2002'!F235</f>
        <v>1113</v>
      </c>
      <c r="F215" s="151">
        <f>'[1]2002'!H235</f>
        <v>27377</v>
      </c>
      <c r="G215" s="151">
        <f>'[1]2002'!J235</f>
        <v>14397</v>
      </c>
      <c r="H215" s="151">
        <f>'[1]2002'!L235</f>
        <v>9889</v>
      </c>
      <c r="I215" s="151">
        <f>'[1]2002'!N235</f>
        <v>23538</v>
      </c>
      <c r="J215" s="138"/>
      <c r="K215" s="51" t="s">
        <v>71</v>
      </c>
      <c r="L215" s="51" t="s">
        <v>72</v>
      </c>
      <c r="M215" s="51"/>
      <c r="N215" s="51"/>
      <c r="O215" s="138"/>
      <c r="P215" s="136"/>
      <c r="Q215" s="136"/>
      <c r="R215" s="136"/>
      <c r="S215" s="136"/>
      <c r="T215" s="136"/>
      <c r="U215" s="136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</row>
    <row r="216" spans="4:52" s="22" customFormat="1" ht="21.4" customHeight="1" x14ac:dyDescent="0.2">
      <c r="D216" s="18" t="s">
        <v>366</v>
      </c>
      <c r="E216" s="19"/>
      <c r="F216" s="20"/>
      <c r="G216" s="20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</row>
    <row r="217" spans="4:52" s="22" customFormat="1" ht="4.3499999999999996" customHeight="1" x14ac:dyDescent="0.25">
      <c r="D217" s="28"/>
      <c r="E217" s="28"/>
      <c r="F217" s="28"/>
      <c r="G217" s="28"/>
      <c r="H217" s="28"/>
      <c r="I217" s="28"/>
      <c r="J217" s="14"/>
      <c r="K217" s="29"/>
      <c r="L217" s="15"/>
      <c r="M217" s="30"/>
      <c r="N217" s="30"/>
      <c r="O217" s="8"/>
      <c r="P217" s="28"/>
      <c r="Q217" s="28"/>
      <c r="R217" s="28"/>
      <c r="S217" s="28"/>
      <c r="T217" s="28"/>
      <c r="U217" s="28"/>
    </row>
    <row r="218" spans="4:52" s="185" customFormat="1" x14ac:dyDescent="0.2">
      <c r="D218" s="169" t="s">
        <v>6</v>
      </c>
      <c r="E218" s="41"/>
      <c r="F218" s="41"/>
      <c r="G218" s="41"/>
      <c r="H218" s="41"/>
      <c r="I218" s="41"/>
      <c r="J218" s="42"/>
      <c r="K218" s="38" t="s">
        <v>5</v>
      </c>
      <c r="L218" s="39"/>
      <c r="M218" s="40" t="s">
        <v>84</v>
      </c>
      <c r="N218" s="40"/>
      <c r="O218" s="121"/>
      <c r="P218" s="169" t="s">
        <v>33</v>
      </c>
      <c r="Q218" s="41"/>
      <c r="R218" s="41"/>
      <c r="S218" s="41"/>
      <c r="T218" s="41"/>
      <c r="U218" s="169"/>
    </row>
    <row r="219" spans="4:52" s="185" customFormat="1" ht="2.4500000000000002" customHeight="1" x14ac:dyDescent="0.2">
      <c r="D219" s="42"/>
      <c r="E219" s="42"/>
      <c r="F219" s="42"/>
      <c r="G219" s="42"/>
      <c r="H219" s="42"/>
      <c r="I219" s="42"/>
      <c r="J219" s="42"/>
      <c r="K219" s="41"/>
      <c r="L219" s="42"/>
      <c r="M219" s="41"/>
      <c r="N219" s="41"/>
      <c r="O219" s="121"/>
      <c r="P219" s="121"/>
      <c r="Q219" s="121"/>
      <c r="R219" s="121"/>
      <c r="S219" s="121"/>
      <c r="T219" s="121"/>
      <c r="U219" s="121"/>
    </row>
    <row r="220" spans="4:52" s="185" customFormat="1" x14ac:dyDescent="0.2">
      <c r="D220" s="170" t="s">
        <v>7</v>
      </c>
      <c r="E220" s="122" t="s">
        <v>8</v>
      </c>
      <c r="F220" s="122" t="s">
        <v>9</v>
      </c>
      <c r="G220" s="122" t="s">
        <v>10</v>
      </c>
      <c r="H220" s="122" t="s">
        <v>11</v>
      </c>
      <c r="I220" s="122" t="s">
        <v>12</v>
      </c>
      <c r="J220" s="123"/>
      <c r="K220" s="43"/>
      <c r="L220" s="44"/>
      <c r="M220" s="43" t="s">
        <v>85</v>
      </c>
      <c r="N220" s="43"/>
      <c r="O220" s="121"/>
      <c r="P220" s="122" t="s">
        <v>12</v>
      </c>
      <c r="Q220" s="122" t="s">
        <v>11</v>
      </c>
      <c r="R220" s="122" t="s">
        <v>10</v>
      </c>
      <c r="S220" s="122" t="s">
        <v>9</v>
      </c>
      <c r="T220" s="122" t="s">
        <v>8</v>
      </c>
      <c r="U220" s="170" t="s">
        <v>7</v>
      </c>
    </row>
    <row r="221" spans="4:52" s="185" customFormat="1" ht="2.4500000000000002" customHeight="1" x14ac:dyDescent="0.2">
      <c r="D221" s="44"/>
      <c r="E221" s="123"/>
      <c r="F221" s="123"/>
      <c r="G221" s="123"/>
      <c r="H221" s="123"/>
      <c r="I221" s="123"/>
      <c r="J221" s="123"/>
      <c r="K221" s="43"/>
      <c r="L221" s="44"/>
      <c r="M221" s="43"/>
      <c r="N221" s="43"/>
      <c r="O221" s="46"/>
      <c r="P221" s="123"/>
      <c r="Q221" s="123"/>
      <c r="R221" s="123"/>
      <c r="S221" s="123"/>
      <c r="T221" s="123"/>
      <c r="U221" s="44"/>
    </row>
    <row r="222" spans="4:52" s="185" customFormat="1" x14ac:dyDescent="0.2">
      <c r="D222" s="171" t="s">
        <v>13</v>
      </c>
      <c r="E222" s="172" t="s">
        <v>14</v>
      </c>
      <c r="F222" s="172" t="s">
        <v>15</v>
      </c>
      <c r="G222" s="173" t="s">
        <v>16</v>
      </c>
      <c r="H222" s="124" t="s">
        <v>17</v>
      </c>
      <c r="I222" s="124" t="s">
        <v>18</v>
      </c>
      <c r="J222" s="123"/>
      <c r="K222" s="43"/>
      <c r="L222" s="44"/>
      <c r="M222" s="43"/>
      <c r="N222" s="43"/>
      <c r="O222" s="46"/>
      <c r="P222" s="124" t="s">
        <v>18</v>
      </c>
      <c r="Q222" s="124" t="s">
        <v>17</v>
      </c>
      <c r="R222" s="173" t="s">
        <v>16</v>
      </c>
      <c r="S222" s="172" t="s">
        <v>15</v>
      </c>
      <c r="T222" s="172" t="s">
        <v>14</v>
      </c>
      <c r="U222" s="171" t="s">
        <v>13</v>
      </c>
    </row>
    <row r="223" spans="4:52" s="185" customFormat="1" x14ac:dyDescent="0.2">
      <c r="D223" s="174" t="s">
        <v>19</v>
      </c>
      <c r="E223" s="125"/>
      <c r="F223" s="125"/>
      <c r="G223" s="125" t="s">
        <v>20</v>
      </c>
      <c r="H223" s="125" t="s">
        <v>21</v>
      </c>
      <c r="I223" s="125" t="s">
        <v>22</v>
      </c>
      <c r="J223" s="126"/>
      <c r="K223" s="40"/>
      <c r="L223" s="45"/>
      <c r="M223" s="40"/>
      <c r="N223" s="40"/>
      <c r="O223" s="175"/>
      <c r="P223" s="125" t="s">
        <v>22</v>
      </c>
      <c r="Q223" s="125" t="s">
        <v>21</v>
      </c>
      <c r="R223" s="125" t="s">
        <v>20</v>
      </c>
      <c r="S223" s="125"/>
      <c r="T223" s="125"/>
      <c r="U223" s="174" t="s">
        <v>19</v>
      </c>
    </row>
    <row r="224" spans="4:52" s="185" customFormat="1" x14ac:dyDescent="0.2">
      <c r="D224" s="176"/>
      <c r="E224" s="127"/>
      <c r="F224" s="127"/>
      <c r="G224" s="127" t="s">
        <v>23</v>
      </c>
      <c r="H224" s="127"/>
      <c r="I224" s="127" t="s">
        <v>24</v>
      </c>
      <c r="J224" s="126"/>
      <c r="K224" s="40"/>
      <c r="L224" s="45"/>
      <c r="M224" s="40"/>
      <c r="N224" s="40"/>
      <c r="O224" s="175"/>
      <c r="P224" s="127" t="s">
        <v>24</v>
      </c>
      <c r="Q224" s="127"/>
      <c r="R224" s="127" t="s">
        <v>23</v>
      </c>
      <c r="S224" s="127"/>
      <c r="T224" s="127"/>
      <c r="U224" s="176"/>
    </row>
    <row r="225" spans="4:52" s="185" customFormat="1" ht="2.4500000000000002" customHeight="1" x14ac:dyDescent="0.2">
      <c r="D225" s="186"/>
      <c r="E225" s="139"/>
      <c r="F225" s="139"/>
      <c r="G225" s="139"/>
      <c r="H225" s="139"/>
      <c r="I225" s="139"/>
      <c r="J225" s="140"/>
      <c r="K225" s="52"/>
      <c r="L225" s="52"/>
      <c r="M225" s="52"/>
      <c r="N225" s="52"/>
      <c r="O225" s="52"/>
      <c r="P225" s="186"/>
      <c r="Q225" s="139"/>
      <c r="R225" s="139"/>
      <c r="S225" s="139"/>
      <c r="T225" s="139"/>
      <c r="U225" s="139"/>
    </row>
    <row r="226" spans="4:52" s="185" customFormat="1" ht="12" customHeight="1" x14ac:dyDescent="0.2">
      <c r="D226" s="147"/>
      <c r="E226" s="147"/>
      <c r="F226" s="147"/>
      <c r="G226" s="147"/>
      <c r="H226" s="147"/>
      <c r="I226" s="147"/>
      <c r="J226" s="148"/>
      <c r="K226" s="83" t="s">
        <v>60</v>
      </c>
      <c r="L226" s="89" t="s">
        <v>61</v>
      </c>
      <c r="M226" s="85"/>
      <c r="N226" s="47"/>
      <c r="O226" s="148"/>
      <c r="P226" s="147">
        <f>I195</f>
        <v>80402</v>
      </c>
      <c r="Q226" s="147">
        <f>H195</f>
        <v>15237</v>
      </c>
      <c r="R226" s="147">
        <f>G195</f>
        <v>83432</v>
      </c>
      <c r="S226" s="147">
        <f>F195</f>
        <v>555576</v>
      </c>
      <c r="T226" s="147">
        <f>E195</f>
        <v>1872</v>
      </c>
      <c r="U226" s="147">
        <f>D195</f>
        <v>736519</v>
      </c>
    </row>
    <row r="227" spans="4:52" s="188" customFormat="1" ht="12" customHeight="1" x14ac:dyDescent="0.2">
      <c r="D227" s="143"/>
      <c r="E227" s="143"/>
      <c r="F227" s="143"/>
      <c r="G227" s="143"/>
      <c r="H227" s="143"/>
      <c r="I227" s="143"/>
      <c r="J227" s="142"/>
      <c r="K227" s="60" t="s">
        <v>62</v>
      </c>
      <c r="L227" s="60" t="s">
        <v>63</v>
      </c>
      <c r="M227" s="59"/>
      <c r="N227" s="59"/>
      <c r="O227" s="187"/>
      <c r="P227" s="153">
        <f>I196</f>
        <v>23538</v>
      </c>
      <c r="Q227" s="153">
        <f>H196</f>
        <v>11215</v>
      </c>
      <c r="R227" s="153">
        <f>G196</f>
        <v>68177</v>
      </c>
      <c r="S227" s="153">
        <f>F196</f>
        <v>536736</v>
      </c>
      <c r="T227" s="153">
        <f>E196</f>
        <v>1113</v>
      </c>
      <c r="U227" s="153">
        <f>D196</f>
        <v>640779</v>
      </c>
    </row>
    <row r="228" spans="4:52" s="185" customFormat="1" ht="12" customHeight="1" x14ac:dyDescent="0.2">
      <c r="D228" s="147">
        <f>'[1]2002'!D249</f>
        <v>564465</v>
      </c>
      <c r="E228" s="147"/>
      <c r="F228" s="147">
        <f>'[1]2002'!H249</f>
        <v>510685</v>
      </c>
      <c r="G228" s="147">
        <f>'[1]2002'!J249</f>
        <v>53780</v>
      </c>
      <c r="H228" s="147"/>
      <c r="I228" s="147"/>
      <c r="J228" s="148"/>
      <c r="K228" s="61" t="s">
        <v>64</v>
      </c>
      <c r="L228" s="61" t="s">
        <v>65</v>
      </c>
      <c r="M228" s="61"/>
      <c r="N228" s="47"/>
      <c r="O228" s="148"/>
      <c r="P228" s="147"/>
      <c r="Q228" s="147"/>
      <c r="R228" s="147"/>
      <c r="S228" s="147"/>
      <c r="T228" s="147"/>
      <c r="U228" s="147"/>
    </row>
    <row r="229" spans="4:52" s="185" customFormat="1" ht="12" customHeight="1" x14ac:dyDescent="0.2">
      <c r="D229" s="147">
        <f>'[1]2002'!D251</f>
        <v>510685</v>
      </c>
      <c r="E229" s="147"/>
      <c r="F229" s="147">
        <f>'[1]2002'!H251</f>
        <v>510685</v>
      </c>
      <c r="G229" s="147"/>
      <c r="H229" s="147"/>
      <c r="I229" s="147"/>
      <c r="J229" s="148"/>
      <c r="K229" s="83" t="s">
        <v>194</v>
      </c>
      <c r="L229" s="84"/>
      <c r="M229" s="89" t="s">
        <v>195</v>
      </c>
      <c r="N229" s="89"/>
      <c r="O229" s="148"/>
      <c r="P229" s="147"/>
      <c r="Q229" s="147"/>
      <c r="R229" s="147"/>
      <c r="S229" s="147"/>
      <c r="T229" s="147"/>
      <c r="U229" s="147"/>
    </row>
    <row r="230" spans="4:52" s="185" customFormat="1" ht="12" customHeight="1" x14ac:dyDescent="0.2">
      <c r="D230" s="147">
        <f>'[1]2002'!D253</f>
        <v>53780</v>
      </c>
      <c r="E230" s="147"/>
      <c r="F230" s="147"/>
      <c r="G230" s="147">
        <f>'[1]2002'!J253</f>
        <v>53780</v>
      </c>
      <c r="H230" s="147"/>
      <c r="I230" s="147"/>
      <c r="J230" s="148"/>
      <c r="K230" s="83" t="s">
        <v>196</v>
      </c>
      <c r="L230" s="84"/>
      <c r="M230" s="89" t="s">
        <v>197</v>
      </c>
      <c r="N230" s="89"/>
      <c r="O230" s="148"/>
      <c r="P230" s="147"/>
      <c r="Q230" s="147"/>
      <c r="R230" s="147"/>
      <c r="S230" s="147"/>
      <c r="T230" s="147"/>
      <c r="U230" s="147"/>
    </row>
    <row r="231" spans="4:52" s="185" customFormat="1" ht="12" customHeight="1" x14ac:dyDescent="0.2">
      <c r="D231" s="147">
        <f>'[1]2002'!D255</f>
        <v>1326</v>
      </c>
      <c r="E231" s="147"/>
      <c r="F231" s="147"/>
      <c r="G231" s="147"/>
      <c r="H231" s="147">
        <f>'[1]2002'!L255</f>
        <v>1326</v>
      </c>
      <c r="I231" s="147"/>
      <c r="J231" s="148"/>
      <c r="K231" s="89" t="s">
        <v>68</v>
      </c>
      <c r="L231" s="89" t="s">
        <v>237</v>
      </c>
      <c r="M231" s="89"/>
      <c r="N231" s="47"/>
      <c r="O231" s="148"/>
      <c r="P231" s="147"/>
      <c r="Q231" s="147"/>
      <c r="R231" s="147"/>
      <c r="S231" s="147">
        <f>'[1]2002'!AA255</f>
        <v>1326</v>
      </c>
      <c r="T231" s="147"/>
      <c r="U231" s="147">
        <f>'[1]2002'!AE255</f>
        <v>1326</v>
      </c>
    </row>
    <row r="232" spans="4:52" s="185" customFormat="1" ht="12" customHeight="1" x14ac:dyDescent="0.2">
      <c r="D232" s="147"/>
      <c r="E232" s="147"/>
      <c r="F232" s="147"/>
      <c r="G232" s="147"/>
      <c r="H232" s="147"/>
      <c r="I232" s="147"/>
      <c r="J232" s="148"/>
      <c r="K232" s="89"/>
      <c r="L232" s="90" t="s">
        <v>238</v>
      </c>
      <c r="M232" s="90"/>
      <c r="N232" s="47"/>
      <c r="O232" s="148"/>
      <c r="P232" s="147"/>
      <c r="Q232" s="147"/>
      <c r="R232" s="147"/>
      <c r="S232" s="147"/>
      <c r="T232" s="147"/>
      <c r="U232" s="147"/>
    </row>
    <row r="233" spans="4:52" s="192" customFormat="1" ht="12" customHeight="1" x14ac:dyDescent="0.2">
      <c r="D233" s="149">
        <f>'[1]2002'!D256</f>
        <v>172054</v>
      </c>
      <c r="E233" s="149">
        <f>'[1]2002'!F256</f>
        <v>1872</v>
      </c>
      <c r="F233" s="149">
        <f>'[1]2002'!H256</f>
        <v>46217</v>
      </c>
      <c r="G233" s="149">
        <f>'[1]2002'!J256</f>
        <v>29652</v>
      </c>
      <c r="H233" s="149">
        <f>'[1]2002'!L256</f>
        <v>13911</v>
      </c>
      <c r="I233" s="149">
        <f>'[1]2002'!N256</f>
        <v>80402</v>
      </c>
      <c r="J233" s="150"/>
      <c r="K233" s="96" t="s">
        <v>69</v>
      </c>
      <c r="L233" s="104" t="s">
        <v>70</v>
      </c>
      <c r="M233" s="96"/>
      <c r="N233" s="49"/>
      <c r="O233" s="150"/>
      <c r="P233" s="149"/>
      <c r="Q233" s="149"/>
      <c r="R233" s="149"/>
      <c r="S233" s="149"/>
      <c r="T233" s="149"/>
      <c r="U233" s="149"/>
    </row>
    <row r="234" spans="4:52" s="184" customFormat="1" ht="12" customHeight="1" x14ac:dyDescent="0.2">
      <c r="D234" s="151">
        <f>'[1]2002'!D258</f>
        <v>76314</v>
      </c>
      <c r="E234" s="151">
        <f>'[1]2002'!F258</f>
        <v>1113</v>
      </c>
      <c r="F234" s="151">
        <f>'[1]2002'!H258</f>
        <v>27377</v>
      </c>
      <c r="G234" s="151">
        <f>'[1]2002'!J258</f>
        <v>14397</v>
      </c>
      <c r="H234" s="151">
        <f>'[1]2002'!L258</f>
        <v>9889</v>
      </c>
      <c r="I234" s="151">
        <f>'[1]2002'!N258</f>
        <v>23538</v>
      </c>
      <c r="J234" s="138"/>
      <c r="K234" s="51" t="s">
        <v>71</v>
      </c>
      <c r="L234" s="51" t="s">
        <v>72</v>
      </c>
      <c r="M234" s="51"/>
      <c r="N234" s="51"/>
      <c r="O234" s="138"/>
      <c r="P234" s="136"/>
      <c r="Q234" s="136"/>
      <c r="R234" s="136"/>
      <c r="S234" s="136"/>
      <c r="T234" s="136"/>
      <c r="U234" s="136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</row>
    <row r="235" spans="4:52" s="22" customFormat="1" ht="18" x14ac:dyDescent="0.2">
      <c r="D235" s="23" t="s">
        <v>44</v>
      </c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4:52" s="22" customFormat="1" ht="21.4" customHeight="1" x14ac:dyDescent="0.2">
      <c r="D236" s="18" t="s">
        <v>367</v>
      </c>
      <c r="E236" s="19"/>
      <c r="F236" s="20"/>
      <c r="G236" s="20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</row>
    <row r="237" spans="4:52" s="22" customFormat="1" ht="4.3499999999999996" customHeight="1" x14ac:dyDescent="0.25">
      <c r="D237" s="28"/>
      <c r="E237" s="28"/>
      <c r="F237" s="28"/>
      <c r="G237" s="28"/>
      <c r="H237" s="28"/>
      <c r="I237" s="28"/>
      <c r="J237" s="14"/>
      <c r="K237" s="29"/>
      <c r="L237" s="15"/>
      <c r="M237" s="30"/>
      <c r="N237" s="30"/>
      <c r="O237" s="8"/>
      <c r="P237" s="28"/>
      <c r="Q237" s="28"/>
      <c r="R237" s="28"/>
      <c r="S237" s="28"/>
      <c r="T237" s="28"/>
      <c r="U237" s="28"/>
    </row>
    <row r="238" spans="4:52" s="185" customFormat="1" x14ac:dyDescent="0.2">
      <c r="D238" s="169" t="s">
        <v>45</v>
      </c>
      <c r="E238" s="41"/>
      <c r="F238" s="41"/>
      <c r="G238" s="41"/>
      <c r="H238" s="41"/>
      <c r="I238" s="41"/>
      <c r="J238" s="42"/>
      <c r="K238" s="38" t="s">
        <v>5</v>
      </c>
      <c r="L238" s="39"/>
      <c r="M238" s="40" t="s">
        <v>84</v>
      </c>
      <c r="N238" s="40"/>
      <c r="O238" s="121"/>
      <c r="P238" s="169" t="s">
        <v>46</v>
      </c>
      <c r="Q238" s="41"/>
      <c r="R238" s="41"/>
      <c r="S238" s="41"/>
      <c r="T238" s="41"/>
      <c r="U238" s="169"/>
    </row>
    <row r="239" spans="4:52" s="185" customFormat="1" ht="2.4500000000000002" customHeight="1" x14ac:dyDescent="0.2">
      <c r="D239" s="42"/>
      <c r="E239" s="42"/>
      <c r="F239" s="42"/>
      <c r="G239" s="42"/>
      <c r="H239" s="42"/>
      <c r="I239" s="42"/>
      <c r="J239" s="42"/>
      <c r="K239" s="41"/>
      <c r="L239" s="42"/>
      <c r="M239" s="41"/>
      <c r="N239" s="41"/>
      <c r="O239" s="121"/>
      <c r="P239" s="121"/>
      <c r="Q239" s="121"/>
      <c r="R239" s="121"/>
      <c r="S239" s="121"/>
      <c r="T239" s="121"/>
      <c r="U239" s="121"/>
    </row>
    <row r="240" spans="4:52" s="185" customFormat="1" x14ac:dyDescent="0.2">
      <c r="D240" s="170" t="s">
        <v>7</v>
      </c>
      <c r="E240" s="122" t="s">
        <v>8</v>
      </c>
      <c r="F240" s="122" t="s">
        <v>9</v>
      </c>
      <c r="G240" s="122" t="s">
        <v>10</v>
      </c>
      <c r="H240" s="122" t="s">
        <v>11</v>
      </c>
      <c r="I240" s="122" t="s">
        <v>12</v>
      </c>
      <c r="J240" s="123"/>
      <c r="K240" s="43"/>
      <c r="L240" s="44"/>
      <c r="M240" s="43" t="s">
        <v>85</v>
      </c>
      <c r="N240" s="43"/>
      <c r="O240" s="121"/>
      <c r="P240" s="122" t="s">
        <v>12</v>
      </c>
      <c r="Q240" s="122" t="s">
        <v>11</v>
      </c>
      <c r="R240" s="122" t="s">
        <v>10</v>
      </c>
      <c r="S240" s="122" t="s">
        <v>9</v>
      </c>
      <c r="T240" s="122" t="s">
        <v>8</v>
      </c>
      <c r="U240" s="170" t="s">
        <v>7</v>
      </c>
    </row>
    <row r="241" spans="4:52" s="185" customFormat="1" ht="2.4500000000000002" customHeight="1" x14ac:dyDescent="0.2">
      <c r="D241" s="44"/>
      <c r="E241" s="123"/>
      <c r="F241" s="123"/>
      <c r="G241" s="123"/>
      <c r="H241" s="123"/>
      <c r="I241" s="123"/>
      <c r="J241" s="123"/>
      <c r="K241" s="43"/>
      <c r="L241" s="44"/>
      <c r="M241" s="43"/>
      <c r="N241" s="43"/>
      <c r="O241" s="46"/>
      <c r="P241" s="123"/>
      <c r="Q241" s="123"/>
      <c r="R241" s="123"/>
      <c r="S241" s="123"/>
      <c r="T241" s="123"/>
      <c r="U241" s="44"/>
    </row>
    <row r="242" spans="4:52" s="185" customFormat="1" x14ac:dyDescent="0.2">
      <c r="D242" s="171" t="s">
        <v>13</v>
      </c>
      <c r="E242" s="172" t="s">
        <v>14</v>
      </c>
      <c r="F242" s="172" t="s">
        <v>15</v>
      </c>
      <c r="G242" s="173" t="s">
        <v>16</v>
      </c>
      <c r="H242" s="124" t="s">
        <v>17</v>
      </c>
      <c r="I242" s="124" t="s">
        <v>18</v>
      </c>
      <c r="J242" s="123"/>
      <c r="K242" s="43"/>
      <c r="L242" s="44"/>
      <c r="M242" s="43"/>
      <c r="N242" s="43"/>
      <c r="O242" s="46"/>
      <c r="P242" s="124" t="s">
        <v>18</v>
      </c>
      <c r="Q242" s="124" t="s">
        <v>17</v>
      </c>
      <c r="R242" s="173" t="s">
        <v>16</v>
      </c>
      <c r="S242" s="172" t="s">
        <v>15</v>
      </c>
      <c r="T242" s="172" t="s">
        <v>14</v>
      </c>
      <c r="U242" s="171" t="s">
        <v>13</v>
      </c>
    </row>
    <row r="243" spans="4:52" s="185" customFormat="1" x14ac:dyDescent="0.2">
      <c r="D243" s="174" t="s">
        <v>19</v>
      </c>
      <c r="E243" s="125"/>
      <c r="F243" s="125"/>
      <c r="G243" s="125" t="s">
        <v>20</v>
      </c>
      <c r="H243" s="125" t="s">
        <v>21</v>
      </c>
      <c r="I243" s="125" t="s">
        <v>22</v>
      </c>
      <c r="J243" s="126"/>
      <c r="K243" s="40"/>
      <c r="L243" s="45"/>
      <c r="M243" s="40"/>
      <c r="N243" s="40"/>
      <c r="O243" s="175"/>
      <c r="P243" s="125" t="s">
        <v>22</v>
      </c>
      <c r="Q243" s="125" t="s">
        <v>21</v>
      </c>
      <c r="R243" s="125" t="s">
        <v>20</v>
      </c>
      <c r="S243" s="125"/>
      <c r="T243" s="125"/>
      <c r="U243" s="174" t="s">
        <v>19</v>
      </c>
    </row>
    <row r="244" spans="4:52" s="185" customFormat="1" x14ac:dyDescent="0.2">
      <c r="D244" s="176"/>
      <c r="E244" s="127"/>
      <c r="F244" s="127"/>
      <c r="G244" s="127" t="s">
        <v>23</v>
      </c>
      <c r="H244" s="127"/>
      <c r="I244" s="127" t="s">
        <v>24</v>
      </c>
      <c r="J244" s="126"/>
      <c r="K244" s="40"/>
      <c r="L244" s="45"/>
      <c r="M244" s="40"/>
      <c r="N244" s="40"/>
      <c r="O244" s="175"/>
      <c r="P244" s="127" t="s">
        <v>24</v>
      </c>
      <c r="Q244" s="127"/>
      <c r="R244" s="127" t="s">
        <v>23</v>
      </c>
      <c r="S244" s="127"/>
      <c r="T244" s="127"/>
      <c r="U244" s="176"/>
    </row>
    <row r="245" spans="4:52" s="185" customFormat="1" ht="2.4500000000000002" customHeight="1" x14ac:dyDescent="0.2">
      <c r="D245" s="186"/>
      <c r="E245" s="139"/>
      <c r="F245" s="139"/>
      <c r="G245" s="139"/>
      <c r="H245" s="139"/>
      <c r="I245" s="139"/>
      <c r="J245" s="140"/>
      <c r="K245" s="52"/>
      <c r="L245" s="52"/>
      <c r="M245" s="52"/>
      <c r="N245" s="52"/>
      <c r="O245" s="52"/>
      <c r="P245" s="186"/>
      <c r="Q245" s="139"/>
      <c r="R245" s="139"/>
      <c r="S245" s="139"/>
      <c r="T245" s="139"/>
      <c r="U245" s="139"/>
    </row>
    <row r="246" spans="4:52" s="188" customFormat="1" ht="12" customHeight="1" x14ac:dyDescent="0.2">
      <c r="D246" s="143"/>
      <c r="E246" s="143"/>
      <c r="F246" s="143"/>
      <c r="G246" s="143"/>
      <c r="H246" s="143"/>
      <c r="I246" s="143"/>
      <c r="J246" s="142"/>
      <c r="K246" s="60" t="s">
        <v>71</v>
      </c>
      <c r="L246" s="60" t="s">
        <v>72</v>
      </c>
      <c r="M246" s="59"/>
      <c r="N246" s="59"/>
      <c r="O246" s="187"/>
      <c r="P246" s="143">
        <f>I234</f>
        <v>23538</v>
      </c>
      <c r="Q246" s="143">
        <f>H234</f>
        <v>9889</v>
      </c>
      <c r="R246" s="143">
        <f>G234</f>
        <v>14397</v>
      </c>
      <c r="S246" s="143">
        <f>F234</f>
        <v>27377</v>
      </c>
      <c r="T246" s="143">
        <f>E234</f>
        <v>1113</v>
      </c>
      <c r="U246" s="143">
        <f>D234</f>
        <v>76314</v>
      </c>
    </row>
    <row r="247" spans="4:52" s="46" customFormat="1" ht="12" customHeight="1" x14ac:dyDescent="0.2">
      <c r="D247" s="147"/>
      <c r="E247" s="147"/>
      <c r="F247" s="147"/>
      <c r="G247" s="147"/>
      <c r="H247" s="147"/>
      <c r="I247" s="147"/>
      <c r="J247" s="148"/>
      <c r="K247" s="61" t="s">
        <v>239</v>
      </c>
      <c r="L247" s="61" t="s">
        <v>73</v>
      </c>
      <c r="M247" s="61"/>
      <c r="N247" s="47"/>
      <c r="O247" s="148"/>
      <c r="P247" s="147">
        <f>'[1]2002'!U274</f>
        <v>6489</v>
      </c>
      <c r="Q247" s="147">
        <f>'[1]2002'!W274</f>
        <v>572</v>
      </c>
      <c r="R247" s="147">
        <f>'[1]2002'!Y274</f>
        <v>15101</v>
      </c>
      <c r="S247" s="147">
        <f>'[1]2002'!AA274</f>
        <v>7062</v>
      </c>
      <c r="T247" s="147">
        <f>'[1]2002'!AC274</f>
        <v>435</v>
      </c>
      <c r="U247" s="147">
        <f>'[1]2002'!AE274</f>
        <v>29659</v>
      </c>
    </row>
    <row r="248" spans="4:52" s="175" customFormat="1" ht="12" customHeight="1" x14ac:dyDescent="0.2">
      <c r="D248" s="147"/>
      <c r="E248" s="147"/>
      <c r="F248" s="147"/>
      <c r="G248" s="147"/>
      <c r="H248" s="147"/>
      <c r="I248" s="147"/>
      <c r="J248" s="148"/>
      <c r="K248" s="89" t="s">
        <v>240</v>
      </c>
      <c r="L248" s="89"/>
      <c r="M248" s="84" t="s">
        <v>247</v>
      </c>
      <c r="N248" s="47"/>
      <c r="O248" s="148"/>
      <c r="P248" s="147"/>
      <c r="Q248" s="147"/>
      <c r="R248" s="147">
        <f>'[1]2002'!Y275</f>
        <v>2754</v>
      </c>
      <c r="S248" s="147"/>
      <c r="T248" s="147"/>
      <c r="U248" s="147">
        <f>'[1]2002'!AE275</f>
        <v>2754</v>
      </c>
    </row>
    <row r="249" spans="4:52" s="175" customFormat="1" ht="12" customHeight="1" x14ac:dyDescent="0.2">
      <c r="D249" s="147"/>
      <c r="E249" s="147"/>
      <c r="F249" s="147"/>
      <c r="G249" s="147"/>
      <c r="H249" s="147"/>
      <c r="I249" s="147"/>
      <c r="J249" s="148"/>
      <c r="K249" s="89" t="s">
        <v>241</v>
      </c>
      <c r="L249" s="89"/>
      <c r="M249" s="89" t="s">
        <v>248</v>
      </c>
      <c r="N249" s="47"/>
      <c r="O249" s="148"/>
      <c r="P249" s="147">
        <f>'[1]2002'!U276</f>
        <v>5716</v>
      </c>
      <c r="Q249" s="147">
        <f>'[1]2002'!W276</f>
        <v>280</v>
      </c>
      <c r="R249" s="147">
        <f>'[1]2002'!Y276</f>
        <v>5991</v>
      </c>
      <c r="S249" s="147">
        <f>'[1]2002'!AA276</f>
        <v>4064</v>
      </c>
      <c r="T249" s="147">
        <f>'[1]2002'!AC276</f>
        <v>284</v>
      </c>
      <c r="U249" s="147">
        <f>'[1]2002'!AE276</f>
        <v>16335</v>
      </c>
    </row>
    <row r="250" spans="4:52" s="185" customFormat="1" ht="12" customHeight="1" x14ac:dyDescent="0.2">
      <c r="D250" s="144"/>
      <c r="E250" s="144"/>
      <c r="F250" s="144"/>
      <c r="G250" s="144"/>
      <c r="H250" s="144"/>
      <c r="I250" s="144"/>
      <c r="J250" s="131"/>
      <c r="K250" s="74" t="s">
        <v>242</v>
      </c>
      <c r="L250" s="74"/>
      <c r="M250" s="74" t="s">
        <v>249</v>
      </c>
      <c r="N250" s="75"/>
      <c r="O250" s="178"/>
      <c r="P250" s="147">
        <f>'[1]2002'!U277</f>
        <v>773</v>
      </c>
      <c r="Q250" s="147">
        <f>'[1]2002'!W277</f>
        <v>292</v>
      </c>
      <c r="R250" s="147">
        <f>'[1]2002'!Y277</f>
        <v>6356</v>
      </c>
      <c r="S250" s="147">
        <f>'[1]2002'!AA277</f>
        <v>2998</v>
      </c>
      <c r="T250" s="147">
        <f>'[1]2002'!AC277</f>
        <v>151</v>
      </c>
      <c r="U250" s="147">
        <f>'[1]2002'!AE277</f>
        <v>10570</v>
      </c>
    </row>
    <row r="251" spans="4:52" s="190" customFormat="1" ht="12" customHeight="1" x14ac:dyDescent="0.2">
      <c r="D251" s="147"/>
      <c r="E251" s="147"/>
      <c r="F251" s="147"/>
      <c r="G251" s="147"/>
      <c r="H251" s="147"/>
      <c r="I251" s="147"/>
      <c r="J251" s="148"/>
      <c r="K251" s="61" t="s">
        <v>243</v>
      </c>
      <c r="L251" s="61" t="s">
        <v>74</v>
      </c>
      <c r="M251" s="61"/>
      <c r="N251" s="47"/>
      <c r="O251" s="148"/>
      <c r="P251" s="147">
        <f>'[1]2002'!U278</f>
        <v>-939</v>
      </c>
      <c r="Q251" s="147">
        <f>'[1]2002'!W278</f>
        <v>-3086</v>
      </c>
      <c r="R251" s="147">
        <f>'[1]2002'!Y278</f>
        <v>-16201</v>
      </c>
      <c r="S251" s="147">
        <f>'[1]2002'!AA278</f>
        <v>-2341</v>
      </c>
      <c r="T251" s="147">
        <f>'[1]2002'!AC278</f>
        <v>-28</v>
      </c>
      <c r="U251" s="147">
        <f>'[1]2002'!AE278</f>
        <v>-22595</v>
      </c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</row>
    <row r="252" spans="4:52" s="121" customFormat="1" ht="12" customHeight="1" x14ac:dyDescent="0.2">
      <c r="D252" s="147"/>
      <c r="E252" s="147"/>
      <c r="F252" s="147"/>
      <c r="G252" s="147"/>
      <c r="H252" s="147"/>
      <c r="I252" s="147"/>
      <c r="J252" s="148"/>
      <c r="K252" s="89" t="s">
        <v>244</v>
      </c>
      <c r="L252" s="84"/>
      <c r="M252" s="89" t="s">
        <v>250</v>
      </c>
      <c r="N252" s="47"/>
      <c r="O252" s="148"/>
      <c r="P252" s="147">
        <f>'[1]2002'!U279</f>
        <v>-495</v>
      </c>
      <c r="Q252" s="147">
        <f>'[1]2002'!W279</f>
        <v>0</v>
      </c>
      <c r="R252" s="147">
        <f>'[1]2002'!Y279</f>
        <v>0</v>
      </c>
      <c r="S252" s="147">
        <f>'[1]2002'!AA279</f>
        <v>-2259</v>
      </c>
      <c r="T252" s="147">
        <f>'[1]2002'!AC279</f>
        <v>0</v>
      </c>
      <c r="U252" s="147">
        <f>'[1]2002'!AE279</f>
        <v>-2754</v>
      </c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4:52" s="121" customFormat="1" ht="12" customHeight="1" x14ac:dyDescent="0.2">
      <c r="D253" s="147"/>
      <c r="E253" s="147"/>
      <c r="F253" s="147"/>
      <c r="G253" s="147"/>
      <c r="H253" s="147"/>
      <c r="I253" s="147"/>
      <c r="J253" s="148"/>
      <c r="K253" s="89" t="s">
        <v>245</v>
      </c>
      <c r="L253" s="89"/>
      <c r="M253" s="89" t="s">
        <v>251</v>
      </c>
      <c r="N253" s="47"/>
      <c r="O253" s="148"/>
      <c r="P253" s="147"/>
      <c r="Q253" s="147"/>
      <c r="R253" s="147">
        <f>'[1]2002'!Y280</f>
        <v>-9249</v>
      </c>
      <c r="S253" s="147"/>
      <c r="T253" s="147"/>
      <c r="U253" s="147">
        <f>'[1]2002'!AE280</f>
        <v>-9249</v>
      </c>
    </row>
    <row r="254" spans="4:52" s="185" customFormat="1" ht="12" customHeight="1" x14ac:dyDescent="0.2">
      <c r="D254" s="147"/>
      <c r="E254" s="147"/>
      <c r="F254" s="147"/>
      <c r="G254" s="147"/>
      <c r="H254" s="147"/>
      <c r="I254" s="147"/>
      <c r="J254" s="148"/>
      <c r="K254" s="89" t="s">
        <v>246</v>
      </c>
      <c r="L254" s="89"/>
      <c r="M254" s="89" t="s">
        <v>252</v>
      </c>
      <c r="N254" s="47"/>
      <c r="O254" s="148"/>
      <c r="P254" s="147">
        <f>'[1]2002'!U281</f>
        <v>-444</v>
      </c>
      <c r="Q254" s="147">
        <f>'[1]2002'!W281</f>
        <v>-3086</v>
      </c>
      <c r="R254" s="147">
        <f>'[1]2002'!Y281</f>
        <v>-6952</v>
      </c>
      <c r="S254" s="147">
        <f>'[1]2002'!AA281</f>
        <v>-82</v>
      </c>
      <c r="T254" s="147">
        <f>'[1]2002'!AC281</f>
        <v>-28</v>
      </c>
      <c r="U254" s="147">
        <f>'[1]2002'!AE281</f>
        <v>-10592</v>
      </c>
    </row>
    <row r="255" spans="4:52" s="185" customFormat="1" ht="12" customHeight="1" x14ac:dyDescent="0.2">
      <c r="D255" s="151">
        <f>'[1]2002'!D282</f>
        <v>83378</v>
      </c>
      <c r="E255" s="151">
        <f>'[1]2002'!F282</f>
        <v>1520</v>
      </c>
      <c r="F255" s="151">
        <f>'[1]2002'!H282</f>
        <v>32098</v>
      </c>
      <c r="G255" s="151">
        <f>'[1]2002'!J282</f>
        <v>13297</v>
      </c>
      <c r="H255" s="151">
        <f>'[1]2002'!L282</f>
        <v>7375</v>
      </c>
      <c r="I255" s="151">
        <f>'[1]2002'!N282</f>
        <v>29088</v>
      </c>
      <c r="J255" s="148"/>
      <c r="K255" s="99" t="s">
        <v>75</v>
      </c>
      <c r="L255" s="99" t="s">
        <v>198</v>
      </c>
      <c r="M255" s="99"/>
      <c r="N255" s="105"/>
      <c r="O255" s="148"/>
      <c r="P255" s="147"/>
      <c r="Q255" s="147"/>
      <c r="R255" s="147"/>
      <c r="S255" s="147"/>
      <c r="T255" s="147"/>
      <c r="U255" s="147"/>
    </row>
    <row r="256" spans="4:52" s="185" customFormat="1" ht="12" customHeight="1" x14ac:dyDescent="0.2">
      <c r="D256" s="147"/>
      <c r="E256" s="147"/>
      <c r="F256" s="147"/>
      <c r="G256" s="147"/>
      <c r="H256" s="147"/>
      <c r="I256" s="147"/>
      <c r="J256" s="148"/>
      <c r="K256" s="106"/>
      <c r="L256" s="106" t="s">
        <v>199</v>
      </c>
      <c r="M256" s="106"/>
      <c r="N256" s="105"/>
      <c r="O256" s="148"/>
      <c r="P256" s="147"/>
      <c r="Q256" s="147"/>
      <c r="R256" s="147"/>
      <c r="S256" s="147"/>
      <c r="T256" s="147"/>
      <c r="U256" s="147"/>
    </row>
    <row r="257" spans="4:52" s="184" customFormat="1" ht="12" customHeight="1" x14ac:dyDescent="0.2">
      <c r="D257" s="136"/>
      <c r="E257" s="136"/>
      <c r="F257" s="136"/>
      <c r="G257" s="136"/>
      <c r="H257" s="136"/>
      <c r="I257" s="136"/>
      <c r="J257" s="138"/>
      <c r="K257" s="51"/>
      <c r="L257" s="51" t="s">
        <v>200</v>
      </c>
      <c r="M257" s="51"/>
      <c r="N257" s="51"/>
      <c r="O257" s="138"/>
      <c r="P257" s="136"/>
      <c r="Q257" s="136"/>
      <c r="R257" s="136"/>
      <c r="S257" s="136"/>
      <c r="T257" s="136"/>
      <c r="U257" s="136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</row>
    <row r="258" spans="4:52" s="22" customFormat="1" ht="21.4" customHeight="1" x14ac:dyDescent="0.2">
      <c r="D258" s="18" t="s">
        <v>368</v>
      </c>
      <c r="E258" s="19"/>
      <c r="F258" s="20"/>
      <c r="G258" s="20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</row>
    <row r="259" spans="4:52" s="22" customFormat="1" ht="4.3499999999999996" customHeight="1" x14ac:dyDescent="0.25">
      <c r="D259" s="28"/>
      <c r="E259" s="28"/>
      <c r="F259" s="28"/>
      <c r="G259" s="28"/>
      <c r="H259" s="28"/>
      <c r="I259" s="28"/>
      <c r="J259" s="14"/>
      <c r="K259" s="29"/>
      <c r="L259" s="15"/>
      <c r="M259" s="30"/>
      <c r="N259" s="30"/>
      <c r="O259" s="8"/>
      <c r="P259" s="28"/>
      <c r="Q259" s="28"/>
      <c r="R259" s="28"/>
      <c r="S259" s="28"/>
      <c r="T259" s="28"/>
      <c r="U259" s="28"/>
    </row>
    <row r="260" spans="4:52" s="185" customFormat="1" x14ac:dyDescent="0.2">
      <c r="D260" s="169" t="s">
        <v>45</v>
      </c>
      <c r="E260" s="41"/>
      <c r="F260" s="41"/>
      <c r="G260" s="41"/>
      <c r="H260" s="41"/>
      <c r="I260" s="41"/>
      <c r="J260" s="42"/>
      <c r="K260" s="38" t="s">
        <v>5</v>
      </c>
      <c r="L260" s="39"/>
      <c r="M260" s="40" t="s">
        <v>84</v>
      </c>
      <c r="N260" s="40"/>
      <c r="O260" s="121"/>
      <c r="P260" s="169" t="s">
        <v>46</v>
      </c>
      <c r="Q260" s="41"/>
      <c r="R260" s="41"/>
      <c r="S260" s="41"/>
      <c r="T260" s="41"/>
      <c r="U260" s="169"/>
    </row>
    <row r="261" spans="4:52" s="185" customFormat="1" ht="2.4500000000000002" customHeight="1" x14ac:dyDescent="0.2">
      <c r="D261" s="42"/>
      <c r="E261" s="42"/>
      <c r="F261" s="42"/>
      <c r="G261" s="42"/>
      <c r="H261" s="42"/>
      <c r="I261" s="42"/>
      <c r="J261" s="42"/>
      <c r="K261" s="41"/>
      <c r="L261" s="42"/>
      <c r="M261" s="41"/>
      <c r="N261" s="41"/>
      <c r="O261" s="121"/>
      <c r="P261" s="121"/>
      <c r="Q261" s="121"/>
      <c r="R261" s="121"/>
      <c r="S261" s="121"/>
      <c r="T261" s="121"/>
      <c r="U261" s="121"/>
    </row>
    <row r="262" spans="4:52" s="185" customFormat="1" x14ac:dyDescent="0.2">
      <c r="D262" s="170" t="s">
        <v>7</v>
      </c>
      <c r="E262" s="122" t="s">
        <v>8</v>
      </c>
      <c r="F262" s="122" t="s">
        <v>9</v>
      </c>
      <c r="G262" s="122" t="s">
        <v>10</v>
      </c>
      <c r="H262" s="122" t="s">
        <v>11</v>
      </c>
      <c r="I262" s="122" t="s">
        <v>12</v>
      </c>
      <c r="J262" s="123"/>
      <c r="K262" s="43"/>
      <c r="L262" s="44"/>
      <c r="M262" s="43" t="s">
        <v>85</v>
      </c>
      <c r="N262" s="43"/>
      <c r="O262" s="121"/>
      <c r="P262" s="122" t="s">
        <v>12</v>
      </c>
      <c r="Q262" s="122" t="s">
        <v>11</v>
      </c>
      <c r="R262" s="122" t="s">
        <v>10</v>
      </c>
      <c r="S262" s="122" t="s">
        <v>9</v>
      </c>
      <c r="T262" s="122" t="s">
        <v>8</v>
      </c>
      <c r="U262" s="170" t="s">
        <v>7</v>
      </c>
    </row>
    <row r="263" spans="4:52" s="185" customFormat="1" ht="2.4500000000000002" customHeight="1" x14ac:dyDescent="0.2">
      <c r="D263" s="44"/>
      <c r="E263" s="123"/>
      <c r="F263" s="123"/>
      <c r="G263" s="123"/>
      <c r="H263" s="123"/>
      <c r="I263" s="123"/>
      <c r="J263" s="123"/>
      <c r="K263" s="43"/>
      <c r="L263" s="44"/>
      <c r="M263" s="43"/>
      <c r="N263" s="43"/>
      <c r="O263" s="46"/>
      <c r="P263" s="123"/>
      <c r="Q263" s="123"/>
      <c r="R263" s="123"/>
      <c r="S263" s="123"/>
      <c r="T263" s="123"/>
      <c r="U263" s="44"/>
    </row>
    <row r="264" spans="4:52" s="185" customFormat="1" x14ac:dyDescent="0.2">
      <c r="D264" s="171" t="s">
        <v>13</v>
      </c>
      <c r="E264" s="172" t="s">
        <v>14</v>
      </c>
      <c r="F264" s="172" t="s">
        <v>15</v>
      </c>
      <c r="G264" s="173" t="s">
        <v>16</v>
      </c>
      <c r="H264" s="124" t="s">
        <v>17</v>
      </c>
      <c r="I264" s="124" t="s">
        <v>18</v>
      </c>
      <c r="J264" s="123"/>
      <c r="K264" s="43"/>
      <c r="L264" s="44"/>
      <c r="M264" s="43"/>
      <c r="N264" s="43"/>
      <c r="O264" s="46"/>
      <c r="P264" s="124" t="s">
        <v>18</v>
      </c>
      <c r="Q264" s="124" t="s">
        <v>17</v>
      </c>
      <c r="R264" s="173" t="s">
        <v>16</v>
      </c>
      <c r="S264" s="172" t="s">
        <v>15</v>
      </c>
      <c r="T264" s="172" t="s">
        <v>14</v>
      </c>
      <c r="U264" s="171" t="s">
        <v>13</v>
      </c>
    </row>
    <row r="265" spans="4:52" s="185" customFormat="1" x14ac:dyDescent="0.2">
      <c r="D265" s="174" t="s">
        <v>19</v>
      </c>
      <c r="E265" s="125"/>
      <c r="F265" s="125"/>
      <c r="G265" s="125" t="s">
        <v>20</v>
      </c>
      <c r="H265" s="125" t="s">
        <v>21</v>
      </c>
      <c r="I265" s="125" t="s">
        <v>22</v>
      </c>
      <c r="J265" s="126"/>
      <c r="K265" s="40"/>
      <c r="L265" s="45"/>
      <c r="M265" s="40"/>
      <c r="N265" s="40"/>
      <c r="O265" s="175"/>
      <c r="P265" s="125" t="s">
        <v>22</v>
      </c>
      <c r="Q265" s="125" t="s">
        <v>21</v>
      </c>
      <c r="R265" s="125" t="s">
        <v>20</v>
      </c>
      <c r="S265" s="125"/>
      <c r="T265" s="125"/>
      <c r="U265" s="174" t="s">
        <v>19</v>
      </c>
    </row>
    <row r="266" spans="4:52" s="185" customFormat="1" x14ac:dyDescent="0.2">
      <c r="D266" s="176"/>
      <c r="E266" s="127"/>
      <c r="F266" s="127"/>
      <c r="G266" s="127" t="s">
        <v>23</v>
      </c>
      <c r="H266" s="127"/>
      <c r="I266" s="127" t="s">
        <v>24</v>
      </c>
      <c r="J266" s="126"/>
      <c r="K266" s="40"/>
      <c r="L266" s="45"/>
      <c r="M266" s="40"/>
      <c r="N266" s="40"/>
      <c r="O266" s="175"/>
      <c r="P266" s="127" t="s">
        <v>24</v>
      </c>
      <c r="Q266" s="127"/>
      <c r="R266" s="127" t="s">
        <v>23</v>
      </c>
      <c r="S266" s="127"/>
      <c r="T266" s="127"/>
      <c r="U266" s="176"/>
    </row>
    <row r="267" spans="4:52" s="185" customFormat="1" ht="2.4500000000000002" customHeight="1" x14ac:dyDescent="0.2">
      <c r="D267" s="186"/>
      <c r="E267" s="139"/>
      <c r="F267" s="139"/>
      <c r="G267" s="139"/>
      <c r="H267" s="139"/>
      <c r="I267" s="139"/>
      <c r="J267" s="140"/>
      <c r="K267" s="52"/>
      <c r="L267" s="52"/>
      <c r="M267" s="52"/>
      <c r="N267" s="52"/>
      <c r="O267" s="52"/>
      <c r="P267" s="186"/>
      <c r="Q267" s="139"/>
      <c r="R267" s="139"/>
      <c r="S267" s="139"/>
      <c r="T267" s="139"/>
      <c r="U267" s="139"/>
    </row>
    <row r="268" spans="4:52" s="194" customFormat="1" ht="12" customHeight="1" x14ac:dyDescent="0.2">
      <c r="D268" s="153"/>
      <c r="E268" s="153"/>
      <c r="F268" s="153"/>
      <c r="G268" s="153"/>
      <c r="H268" s="153"/>
      <c r="I268" s="153"/>
      <c r="J268" s="154"/>
      <c r="K268" s="101" t="s">
        <v>75</v>
      </c>
      <c r="L268" s="87" t="s">
        <v>198</v>
      </c>
      <c r="M268" s="87"/>
      <c r="N268" s="58"/>
      <c r="O268" s="154"/>
      <c r="P268" s="153">
        <f>I255</f>
        <v>29088</v>
      </c>
      <c r="Q268" s="153">
        <f>H255</f>
        <v>7375</v>
      </c>
      <c r="R268" s="153">
        <f>G255</f>
        <v>13297</v>
      </c>
      <c r="S268" s="153">
        <f>F255</f>
        <v>32098</v>
      </c>
      <c r="T268" s="153">
        <f>E255</f>
        <v>1520</v>
      </c>
      <c r="U268" s="153">
        <f>P268+Q268+R268+S268+T268</f>
        <v>83378</v>
      </c>
    </row>
    <row r="269" spans="4:52" s="121" customFormat="1" ht="12" customHeight="1" x14ac:dyDescent="0.2">
      <c r="D269" s="147"/>
      <c r="E269" s="147"/>
      <c r="F269" s="147"/>
      <c r="G269" s="147"/>
      <c r="H269" s="147"/>
      <c r="I269" s="147"/>
      <c r="J269" s="148"/>
      <c r="K269" s="107"/>
      <c r="L269" s="108" t="s">
        <v>199</v>
      </c>
      <c r="M269" s="108"/>
      <c r="N269" s="47"/>
      <c r="O269" s="148"/>
      <c r="P269" s="147"/>
      <c r="Q269" s="147"/>
      <c r="R269" s="147"/>
      <c r="S269" s="147"/>
      <c r="T269" s="147"/>
      <c r="U269" s="147"/>
    </row>
    <row r="270" spans="4:52" s="188" customFormat="1" ht="12" customHeight="1" x14ac:dyDescent="0.2">
      <c r="D270" s="143"/>
      <c r="E270" s="143"/>
      <c r="F270" s="143"/>
      <c r="G270" s="143"/>
      <c r="H270" s="143"/>
      <c r="I270" s="143"/>
      <c r="J270" s="142"/>
      <c r="K270" s="60"/>
      <c r="L270" s="60" t="s">
        <v>200</v>
      </c>
      <c r="M270" s="60"/>
      <c r="N270" s="59"/>
      <c r="O270" s="187"/>
      <c r="P270" s="143"/>
      <c r="Q270" s="143"/>
      <c r="R270" s="143"/>
      <c r="S270" s="143"/>
      <c r="T270" s="143"/>
      <c r="U270" s="143"/>
    </row>
    <row r="271" spans="4:52" s="185" customFormat="1" ht="12" customHeight="1" x14ac:dyDescent="0.2">
      <c r="D271" s="144">
        <f>'[1]2002'!D294</f>
        <v>200012</v>
      </c>
      <c r="E271" s="144">
        <f>'[1]2002'!F294</f>
        <v>840</v>
      </c>
      <c r="F271" s="144">
        <f>'[1]2002'!H294</f>
        <v>62515</v>
      </c>
      <c r="G271" s="144">
        <f>'[1]2002'!J294</f>
        <v>30631</v>
      </c>
      <c r="H271" s="144">
        <f>'[1]2002'!L294</f>
        <v>2596</v>
      </c>
      <c r="I271" s="144">
        <f>'[1]2002'!N294</f>
        <v>103430</v>
      </c>
      <c r="J271" s="131"/>
      <c r="K271" s="61" t="s">
        <v>253</v>
      </c>
      <c r="L271" s="61" t="s">
        <v>204</v>
      </c>
      <c r="M271" s="74"/>
      <c r="N271" s="75"/>
      <c r="O271" s="178"/>
      <c r="P271" s="144"/>
      <c r="Q271" s="144"/>
      <c r="R271" s="144"/>
      <c r="S271" s="144"/>
      <c r="T271" s="144"/>
      <c r="U271" s="144"/>
    </row>
    <row r="272" spans="4:52" s="121" customFormat="1" ht="12" customHeight="1" x14ac:dyDescent="0.2">
      <c r="D272" s="144">
        <f>'[1]2002'!D295</f>
        <v>196051</v>
      </c>
      <c r="E272" s="144">
        <f>'[1]2002'!F295</f>
        <v>840</v>
      </c>
      <c r="F272" s="144">
        <f>'[1]2002'!H295</f>
        <v>61060</v>
      </c>
      <c r="G272" s="144">
        <f>'[1]2002'!J295</f>
        <v>30567</v>
      </c>
      <c r="H272" s="144">
        <f>'[1]2002'!L295</f>
        <v>2596</v>
      </c>
      <c r="I272" s="144">
        <f>'[1]2002'!N295</f>
        <v>100988</v>
      </c>
      <c r="J272" s="148"/>
      <c r="K272" s="61" t="s">
        <v>254</v>
      </c>
      <c r="L272" s="61"/>
      <c r="M272" s="61" t="s">
        <v>76</v>
      </c>
      <c r="N272" s="47"/>
      <c r="O272" s="148"/>
      <c r="P272" s="147"/>
      <c r="Q272" s="147"/>
      <c r="R272" s="147"/>
      <c r="S272" s="147"/>
      <c r="T272" s="147"/>
      <c r="U272" s="147"/>
    </row>
    <row r="273" spans="4:52" s="121" customFormat="1" ht="12" customHeight="1" x14ac:dyDescent="0.2">
      <c r="D273" s="144">
        <f>'[1]2002'!D296</f>
        <v>-95740</v>
      </c>
      <c r="E273" s="144">
        <f>'[1]2002'!F296</f>
        <v>-759</v>
      </c>
      <c r="F273" s="144">
        <f>'[1]2002'!H296</f>
        <v>-18840</v>
      </c>
      <c r="G273" s="144">
        <f>'[1]2002'!J296</f>
        <v>-15255</v>
      </c>
      <c r="H273" s="144">
        <f>'[1]2002'!L296</f>
        <v>-4022</v>
      </c>
      <c r="I273" s="144">
        <f>'[1]2002'!N296</f>
        <v>-56864</v>
      </c>
      <c r="J273" s="148"/>
      <c r="K273" s="89" t="s">
        <v>213</v>
      </c>
      <c r="L273" s="89" t="s">
        <v>31</v>
      </c>
      <c r="M273" s="89"/>
      <c r="N273" s="47"/>
      <c r="O273" s="148"/>
      <c r="P273" s="147"/>
      <c r="Q273" s="147"/>
      <c r="R273" s="147"/>
      <c r="S273" s="147"/>
      <c r="T273" s="147"/>
      <c r="U273" s="147"/>
    </row>
    <row r="274" spans="4:52" s="121" customFormat="1" ht="12" customHeight="1" x14ac:dyDescent="0.2">
      <c r="D274" s="144">
        <f>'[1]2002'!$D$297</f>
        <v>2136</v>
      </c>
      <c r="E274" s="144">
        <f>'[1]2002'!$F$297</f>
        <v>0</v>
      </c>
      <c r="F274" s="144">
        <f>'[1]2002'!$H$297</f>
        <v>112</v>
      </c>
      <c r="G274" s="144">
        <f>'[1]2002'!$J$297</f>
        <v>0</v>
      </c>
      <c r="H274" s="144">
        <f>'[1]2002'!$L$297</f>
        <v>0</v>
      </c>
      <c r="I274" s="144">
        <f>'[1]2002'!$N$297</f>
        <v>2024</v>
      </c>
      <c r="J274" s="148"/>
      <c r="K274" s="89" t="s">
        <v>369</v>
      </c>
      <c r="L274" s="89"/>
      <c r="M274" s="84" t="s">
        <v>291</v>
      </c>
      <c r="N274" s="47"/>
      <c r="O274" s="148"/>
      <c r="P274" s="147"/>
      <c r="Q274" s="147"/>
      <c r="R274" s="147"/>
      <c r="S274" s="147"/>
      <c r="T274" s="147"/>
      <c r="U274" s="147"/>
    </row>
    <row r="275" spans="4:52" s="121" customFormat="1" ht="12" customHeight="1" x14ac:dyDescent="0.2">
      <c r="D275" s="144">
        <f>'[1]2002'!$D$298</f>
        <v>1825</v>
      </c>
      <c r="E275" s="144">
        <f>'[1]2002'!$F$298</f>
        <v>0</v>
      </c>
      <c r="F275" s="144">
        <f>'[1]2002'!$H$298</f>
        <v>1343</v>
      </c>
      <c r="G275" s="144">
        <f>'[1]2002'!$J$298</f>
        <v>64</v>
      </c>
      <c r="H275" s="144">
        <f>'[1]2002'!$L$298</f>
        <v>0</v>
      </c>
      <c r="I275" s="144">
        <f>'[1]2002'!$N$298</f>
        <v>418</v>
      </c>
      <c r="J275" s="148"/>
      <c r="K275" s="89" t="s">
        <v>370</v>
      </c>
      <c r="L275" s="89"/>
      <c r="M275" s="84" t="s">
        <v>292</v>
      </c>
      <c r="N275" s="47"/>
      <c r="O275" s="148"/>
      <c r="P275" s="147"/>
      <c r="Q275" s="147"/>
      <c r="R275" s="147"/>
      <c r="S275" s="147"/>
      <c r="T275" s="147"/>
      <c r="U275" s="147"/>
    </row>
    <row r="276" spans="4:52" s="175" customFormat="1" ht="12" customHeight="1" x14ac:dyDescent="0.2">
      <c r="D276" s="147">
        <f>'[1]2002'!D299</f>
        <v>127</v>
      </c>
      <c r="E276" s="147">
        <f>'[1]2002'!F299</f>
        <v>0</v>
      </c>
      <c r="F276" s="147">
        <f>'[1]2002'!H299</f>
        <v>-267</v>
      </c>
      <c r="G276" s="147">
        <f>'[1]2002'!J299</f>
        <v>295</v>
      </c>
      <c r="H276" s="147">
        <f>'[1]2002'!L299</f>
        <v>0</v>
      </c>
      <c r="I276" s="147">
        <f>'[1]2002'!N299</f>
        <v>99</v>
      </c>
      <c r="J276" s="148"/>
      <c r="K276" s="89" t="s">
        <v>255</v>
      </c>
      <c r="L276" s="89" t="s">
        <v>201</v>
      </c>
      <c r="M276" s="89"/>
      <c r="N276" s="47"/>
      <c r="O276" s="148"/>
      <c r="P276" s="147"/>
      <c r="Q276" s="147"/>
      <c r="R276" s="147"/>
      <c r="S276" s="147"/>
      <c r="T276" s="147"/>
      <c r="U276" s="147"/>
    </row>
    <row r="277" spans="4:52" s="175" customFormat="1" ht="12" customHeight="1" x14ac:dyDescent="0.2">
      <c r="D277" s="147"/>
      <c r="E277" s="147"/>
      <c r="F277" s="147"/>
      <c r="G277" s="147"/>
      <c r="H277" s="147"/>
      <c r="I277" s="147"/>
      <c r="J277" s="148"/>
      <c r="K277" s="90"/>
      <c r="L277" s="74" t="s">
        <v>256</v>
      </c>
      <c r="M277" s="74"/>
      <c r="N277" s="47"/>
      <c r="O277" s="148"/>
      <c r="P277" s="147"/>
      <c r="Q277" s="147"/>
      <c r="R277" s="147"/>
      <c r="S277" s="147"/>
      <c r="T277" s="147"/>
      <c r="U277" s="147"/>
    </row>
    <row r="278" spans="4:52" s="162" customFormat="1" ht="12" customHeight="1" x14ac:dyDescent="0.2">
      <c r="D278" s="149">
        <f>'[1]2002'!D300</f>
        <v>-21021</v>
      </c>
      <c r="E278" s="149">
        <f>'[1]2002'!F300</f>
        <v>1439</v>
      </c>
      <c r="F278" s="149">
        <f>'[1]2002'!H300</f>
        <v>-11310</v>
      </c>
      <c r="G278" s="149">
        <f>'[1]2002'!J300</f>
        <v>-2374</v>
      </c>
      <c r="H278" s="149">
        <f>'[1]2002'!L300</f>
        <v>8801</v>
      </c>
      <c r="I278" s="149">
        <f>'[1]2002'!N300</f>
        <v>-17577</v>
      </c>
      <c r="J278" s="150"/>
      <c r="K278" s="95" t="s">
        <v>77</v>
      </c>
      <c r="L278" s="95" t="s">
        <v>283</v>
      </c>
      <c r="M278" s="95"/>
      <c r="N278" s="49"/>
      <c r="O278" s="150"/>
      <c r="P278" s="149"/>
      <c r="Q278" s="149"/>
      <c r="R278" s="149"/>
      <c r="S278" s="149"/>
      <c r="T278" s="149"/>
      <c r="U278" s="149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4:52" s="162" customFormat="1" ht="12" customHeight="1" thickBot="1" x14ac:dyDescent="0.25"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4:52" s="16" customFormat="1" ht="21.6" customHeight="1" x14ac:dyDescent="0.2">
      <c r="D280" s="10" t="s">
        <v>288</v>
      </c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4:52" s="16" customFormat="1" ht="3.75" customHeight="1" x14ac:dyDescent="0.25">
      <c r="D281" s="28"/>
      <c r="E281" s="28"/>
      <c r="F281" s="28"/>
      <c r="G281" s="28"/>
      <c r="H281" s="28"/>
      <c r="I281" s="28"/>
      <c r="J281" s="14"/>
      <c r="K281" s="29"/>
      <c r="L281" s="15"/>
      <c r="M281" s="30"/>
      <c r="N281" s="30"/>
      <c r="O281" s="8"/>
      <c r="P281" s="28"/>
      <c r="Q281" s="28"/>
      <c r="R281" s="28"/>
      <c r="S281" s="28"/>
      <c r="T281" s="28"/>
      <c r="U281" s="28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4:52" s="121" customFormat="1" ht="12" customHeight="1" x14ac:dyDescent="0.2">
      <c r="D282" s="169" t="s">
        <v>6</v>
      </c>
      <c r="E282" s="41"/>
      <c r="F282" s="41"/>
      <c r="G282" s="41"/>
      <c r="H282" s="41"/>
      <c r="I282" s="41"/>
      <c r="J282" s="42"/>
      <c r="K282" s="38" t="s">
        <v>5</v>
      </c>
      <c r="L282" s="39"/>
      <c r="M282" s="40" t="s">
        <v>84</v>
      </c>
      <c r="N282" s="40"/>
      <c r="P282" s="169" t="s">
        <v>33</v>
      </c>
      <c r="Q282" s="41"/>
      <c r="R282" s="41"/>
      <c r="S282" s="41"/>
      <c r="T282" s="41"/>
      <c r="U282" s="16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</row>
    <row r="283" spans="4:52" s="190" customFormat="1" ht="2.25" customHeight="1" x14ac:dyDescent="0.2">
      <c r="D283" s="42"/>
      <c r="E283" s="42"/>
      <c r="F283" s="42"/>
      <c r="G283" s="42"/>
      <c r="H283" s="42"/>
      <c r="I283" s="42"/>
      <c r="J283" s="42"/>
      <c r="K283" s="41"/>
      <c r="L283" s="42"/>
      <c r="M283" s="41"/>
      <c r="N283" s="41"/>
      <c r="O283" s="121"/>
      <c r="P283" s="121"/>
      <c r="Q283" s="121"/>
      <c r="R283" s="121"/>
      <c r="S283" s="121"/>
      <c r="T283" s="121"/>
      <c r="U283" s="121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</row>
    <row r="284" spans="4:52" s="121" customFormat="1" ht="12" customHeight="1" x14ac:dyDescent="0.2">
      <c r="D284" s="170" t="s">
        <v>7</v>
      </c>
      <c r="E284" s="122" t="s">
        <v>8</v>
      </c>
      <c r="F284" s="122" t="s">
        <v>9</v>
      </c>
      <c r="G284" s="122" t="s">
        <v>10</v>
      </c>
      <c r="H284" s="122" t="s">
        <v>11</v>
      </c>
      <c r="I284" s="122" t="s">
        <v>12</v>
      </c>
      <c r="J284" s="123"/>
      <c r="K284" s="43"/>
      <c r="L284" s="44"/>
      <c r="M284" s="43" t="s">
        <v>85</v>
      </c>
      <c r="N284" s="43"/>
      <c r="P284" s="122" t="s">
        <v>12</v>
      </c>
      <c r="Q284" s="122" t="s">
        <v>11</v>
      </c>
      <c r="R284" s="122" t="s">
        <v>10</v>
      </c>
      <c r="S284" s="122" t="s">
        <v>9</v>
      </c>
      <c r="T284" s="122" t="s">
        <v>8</v>
      </c>
      <c r="U284" s="170" t="s">
        <v>7</v>
      </c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</row>
    <row r="285" spans="4:52" s="121" customFormat="1" ht="1.7" customHeight="1" x14ac:dyDescent="0.2">
      <c r="D285" s="44"/>
      <c r="E285" s="123"/>
      <c r="F285" s="123"/>
      <c r="G285" s="123"/>
      <c r="H285" s="123"/>
      <c r="I285" s="123"/>
      <c r="J285" s="123"/>
      <c r="K285" s="43"/>
      <c r="L285" s="44"/>
      <c r="M285" s="43"/>
      <c r="N285" s="43"/>
      <c r="O285" s="46"/>
      <c r="P285" s="123"/>
      <c r="Q285" s="123"/>
      <c r="R285" s="123"/>
      <c r="S285" s="123"/>
      <c r="T285" s="123"/>
      <c r="U285" s="44"/>
    </row>
    <row r="286" spans="4:52" s="185" customFormat="1" ht="12" customHeight="1" x14ac:dyDescent="0.2">
      <c r="D286" s="171" t="s">
        <v>13</v>
      </c>
      <c r="E286" s="172" t="s">
        <v>14</v>
      </c>
      <c r="F286" s="172" t="s">
        <v>15</v>
      </c>
      <c r="G286" s="173" t="s">
        <v>16</v>
      </c>
      <c r="H286" s="124" t="s">
        <v>17</v>
      </c>
      <c r="I286" s="124" t="s">
        <v>18</v>
      </c>
      <c r="J286" s="123"/>
      <c r="K286" s="43"/>
      <c r="L286" s="44"/>
      <c r="M286" s="43"/>
      <c r="N286" s="43"/>
      <c r="O286" s="46"/>
      <c r="P286" s="124" t="s">
        <v>18</v>
      </c>
      <c r="Q286" s="124" t="s">
        <v>17</v>
      </c>
      <c r="R286" s="173" t="s">
        <v>16</v>
      </c>
      <c r="S286" s="172" t="s">
        <v>15</v>
      </c>
      <c r="T286" s="172" t="s">
        <v>14</v>
      </c>
      <c r="U286" s="171" t="s">
        <v>13</v>
      </c>
    </row>
    <row r="287" spans="4:52" s="185" customFormat="1" ht="12" customHeight="1" x14ac:dyDescent="0.2">
      <c r="D287" s="174" t="s">
        <v>19</v>
      </c>
      <c r="E287" s="125"/>
      <c r="F287" s="125"/>
      <c r="G287" s="125" t="s">
        <v>20</v>
      </c>
      <c r="H287" s="125" t="s">
        <v>21</v>
      </c>
      <c r="I287" s="125" t="s">
        <v>22</v>
      </c>
      <c r="J287" s="126"/>
      <c r="K287" s="40"/>
      <c r="L287" s="45"/>
      <c r="M287" s="40"/>
      <c r="N287" s="40"/>
      <c r="O287" s="175"/>
      <c r="P287" s="125" t="s">
        <v>22</v>
      </c>
      <c r="Q287" s="125" t="s">
        <v>21</v>
      </c>
      <c r="R287" s="125" t="s">
        <v>20</v>
      </c>
      <c r="S287" s="125"/>
      <c r="T287" s="125"/>
      <c r="U287" s="174" t="s">
        <v>19</v>
      </c>
    </row>
    <row r="288" spans="4:52" s="185" customFormat="1" ht="16.5" customHeight="1" x14ac:dyDescent="0.2">
      <c r="D288" s="176"/>
      <c r="E288" s="127"/>
      <c r="F288" s="127"/>
      <c r="G288" s="127" t="s">
        <v>23</v>
      </c>
      <c r="H288" s="127"/>
      <c r="I288" s="127" t="s">
        <v>24</v>
      </c>
      <c r="J288" s="126"/>
      <c r="K288" s="40"/>
      <c r="L288" s="45"/>
      <c r="M288" s="40"/>
      <c r="N288" s="40"/>
      <c r="O288" s="175"/>
      <c r="P288" s="127" t="s">
        <v>24</v>
      </c>
      <c r="Q288" s="127"/>
      <c r="R288" s="127" t="s">
        <v>23</v>
      </c>
      <c r="S288" s="127"/>
      <c r="T288" s="127"/>
      <c r="U288" s="176"/>
    </row>
    <row r="289" spans="4:52" s="185" customFormat="1" ht="3" customHeight="1" x14ac:dyDescent="0.2">
      <c r="D289" s="195"/>
      <c r="E289" s="155"/>
      <c r="F289" s="155"/>
      <c r="G289" s="155"/>
      <c r="H289" s="155"/>
      <c r="I289" s="155"/>
      <c r="J289" s="156"/>
      <c r="K289" s="110"/>
      <c r="L289" s="110"/>
      <c r="M289" s="110"/>
      <c r="N289" s="110"/>
      <c r="O289" s="196"/>
      <c r="P289" s="155"/>
      <c r="Q289" s="155"/>
      <c r="R289" s="155"/>
      <c r="S289" s="155"/>
      <c r="T289" s="155"/>
      <c r="U289" s="195"/>
    </row>
    <row r="290" spans="4:52" s="185" customFormat="1" ht="12.75" customHeight="1" x14ac:dyDescent="0.2">
      <c r="D290" s="144">
        <f>'[1]2002'!D127</f>
        <v>103681</v>
      </c>
      <c r="E290" s="144">
        <f>'[1]2002'!F127</f>
        <v>130</v>
      </c>
      <c r="F290" s="144">
        <f>'[1]2002'!H127</f>
        <v>18160</v>
      </c>
      <c r="G290" s="144">
        <f>'[1]2002'!J127</f>
        <v>20218</v>
      </c>
      <c r="H290" s="144">
        <f>'[1]2002'!L127</f>
        <v>36406</v>
      </c>
      <c r="I290" s="144">
        <f>'[1]2002'!N127</f>
        <v>28767</v>
      </c>
      <c r="J290" s="148"/>
      <c r="K290" s="83" t="s">
        <v>284</v>
      </c>
      <c r="L290" s="47"/>
      <c r="M290" s="111" t="s">
        <v>381</v>
      </c>
      <c r="N290" s="112"/>
      <c r="O290" s="148"/>
      <c r="P290" s="144">
        <f>'[1]2002'!U127</f>
        <v>4405</v>
      </c>
      <c r="Q290" s="144">
        <f>'[1]2002'!W127</f>
        <v>74980</v>
      </c>
      <c r="R290" s="144">
        <f>'[1]2002'!Y127</f>
        <v>2434</v>
      </c>
      <c r="S290" s="144">
        <f>'[1]2002'!AA127</f>
        <v>12337</v>
      </c>
      <c r="T290" s="144">
        <f>'[1]2002'!AC127</f>
        <v>650</v>
      </c>
      <c r="U290" s="144">
        <f>'[1]2002'!AE127</f>
        <v>94806</v>
      </c>
    </row>
    <row r="291" spans="4:52" s="185" customFormat="1" ht="12.75" customHeight="1" x14ac:dyDescent="0.2">
      <c r="D291" s="144">
        <f>'[1]2002'!D159+'[1]2002'!D173+'[1]2002'!D205</f>
        <v>279793</v>
      </c>
      <c r="E291" s="144">
        <f>'[1]2002'!F159+'[1]2002'!F173+'[1]2002'!F205</f>
        <v>7099</v>
      </c>
      <c r="F291" s="144">
        <f>'[1]2002'!H159+'[1]2002'!H173+'[1]2002'!H205</f>
        <v>105839</v>
      </c>
      <c r="G291" s="144">
        <f>'[1]2002'!J159+'[1]2002'!J173+'[1]2002'!J205</f>
        <v>156993</v>
      </c>
      <c r="H291" s="144">
        <f>'[1]2002'!L159+'[1]2002'!L173+'[1]2002'!L205</f>
        <v>4913</v>
      </c>
      <c r="I291" s="144">
        <f>'[1]2002'!N159+'[1]2002'!N173+'[1]2002'!N205</f>
        <v>4949</v>
      </c>
      <c r="J291" s="148"/>
      <c r="K291" s="83" t="s">
        <v>285</v>
      </c>
      <c r="L291" s="47"/>
      <c r="M291" s="111" t="s">
        <v>298</v>
      </c>
      <c r="N291" s="112"/>
      <c r="O291" s="148"/>
      <c r="P291" s="144">
        <f>'[1]2002'!U159+'[1]2002'!U173+'[1]2002'!U205</f>
        <v>5008</v>
      </c>
      <c r="Q291" s="144">
        <f>'[1]2002'!W159+'[1]2002'!W173+'[1]2002'!W205</f>
        <v>6213</v>
      </c>
      <c r="R291" s="144">
        <f>'[1]2002'!Y159+'[1]2002'!Y173+'[1]2002'!Y205</f>
        <v>94039</v>
      </c>
      <c r="S291" s="144">
        <f>'[1]2002'!AA159+'[1]2002'!AA173+'[1]2002'!AA205</f>
        <v>175768</v>
      </c>
      <c r="T291" s="144">
        <f>'[1]2002'!AC159+'[1]2002'!AC173+'[1]2002'!AC205</f>
        <v>24</v>
      </c>
      <c r="U291" s="144">
        <f>'[1]2002'!AE159+'[1]2002'!AE173+'[1]2002'!AE205</f>
        <v>281052</v>
      </c>
    </row>
    <row r="292" spans="4:52" s="185" customFormat="1" ht="24.6" customHeight="1" x14ac:dyDescent="0.2">
      <c r="D292" s="144">
        <f>'[1]2002'!D186</f>
        <v>87</v>
      </c>
      <c r="E292" s="157"/>
      <c r="F292" s="157"/>
      <c r="G292" s="144">
        <f>'[1]2002'!J186</f>
        <v>87</v>
      </c>
      <c r="H292" s="157"/>
      <c r="I292" s="157"/>
      <c r="J292" s="158"/>
      <c r="K292" s="83" t="s">
        <v>286</v>
      </c>
      <c r="L292" s="47"/>
      <c r="M292" s="202" t="s">
        <v>289</v>
      </c>
      <c r="N292" s="202"/>
      <c r="O292" s="158"/>
      <c r="P292" s="157"/>
      <c r="Q292" s="157"/>
      <c r="R292" s="144">
        <f>'[1]2002'!Y186</f>
        <v>1803</v>
      </c>
      <c r="S292" s="157"/>
      <c r="T292" s="157"/>
      <c r="U292" s="144">
        <f>'[1]2002'!AE186</f>
        <v>1803</v>
      </c>
    </row>
    <row r="293" spans="4:52" s="185" customFormat="1" ht="12.75" customHeight="1" x14ac:dyDescent="0.2">
      <c r="D293" s="144"/>
      <c r="E293" s="157"/>
      <c r="F293" s="157"/>
      <c r="G293" s="144">
        <f>'[2]S13 Part 1'!$EG$38</f>
        <v>289607</v>
      </c>
      <c r="H293" s="157"/>
      <c r="I293" s="157"/>
      <c r="J293" s="158"/>
      <c r="K293" s="83" t="s">
        <v>294</v>
      </c>
      <c r="L293" s="47"/>
      <c r="M293" s="202" t="s">
        <v>297</v>
      </c>
      <c r="N293" s="203"/>
      <c r="O293" s="158"/>
      <c r="P293" s="157"/>
      <c r="Q293" s="157"/>
      <c r="R293" s="144"/>
      <c r="S293" s="157"/>
      <c r="T293" s="157"/>
      <c r="U293" s="144"/>
    </row>
    <row r="294" spans="4:52" s="185" customFormat="1" ht="12.75" customHeight="1" x14ac:dyDescent="0.2">
      <c r="D294" s="144"/>
      <c r="E294" s="157"/>
      <c r="F294" s="157"/>
      <c r="G294" s="144"/>
      <c r="H294" s="157"/>
      <c r="I294" s="157"/>
      <c r="J294" s="158"/>
      <c r="K294" s="83" t="s">
        <v>295</v>
      </c>
      <c r="L294" s="47"/>
      <c r="M294" s="202" t="s">
        <v>296</v>
      </c>
      <c r="N294" s="203"/>
      <c r="O294" s="158"/>
      <c r="P294" s="157"/>
      <c r="Q294" s="157"/>
      <c r="R294" s="144">
        <f>'[2]S13 Part 2'!$EG$38</f>
        <v>287233</v>
      </c>
      <c r="S294" s="157"/>
      <c r="T294" s="157"/>
      <c r="U294" s="144"/>
    </row>
    <row r="295" spans="4:52" s="192" customFormat="1" ht="12.75" customHeight="1" x14ac:dyDescent="0.2">
      <c r="D295" s="197"/>
      <c r="E295" s="197"/>
      <c r="F295" s="197"/>
      <c r="G295" s="197"/>
      <c r="H295" s="159">
        <f>'[1]2002'!L90+'[1]2002'!L91+'[1]2002'!W124-'[1]2002'!L126-'[1]2002'!L135-'[1]2002'!L139</f>
        <v>28913</v>
      </c>
      <c r="I295" s="159">
        <f>'[1]2002'!N90+'[1]2002'!N91+'[1]2002'!U124-'[1]2002'!N126-'[1]2002'!N135-'[1]2002'!N139</f>
        <v>134031</v>
      </c>
      <c r="J295" s="160"/>
      <c r="K295" s="113" t="s">
        <v>287</v>
      </c>
      <c r="L295" s="114"/>
      <c r="M295" s="115" t="s">
        <v>299</v>
      </c>
      <c r="N295" s="116"/>
      <c r="O295" s="160"/>
      <c r="P295" s="197"/>
      <c r="Q295" s="197"/>
      <c r="R295" s="197"/>
      <c r="S295" s="197"/>
      <c r="T295" s="197"/>
      <c r="U295" s="197"/>
    </row>
    <row r="296" spans="4:52" s="192" customFormat="1" ht="21" customHeight="1" x14ac:dyDescent="0.2">
      <c r="D296" s="162"/>
      <c r="E296" s="162"/>
      <c r="F296" s="162"/>
      <c r="G296" s="162"/>
      <c r="H296" s="161"/>
      <c r="I296" s="161"/>
      <c r="J296" s="162"/>
      <c r="K296" s="117"/>
      <c r="L296" s="118"/>
      <c r="M296" s="119"/>
      <c r="N296" s="120"/>
      <c r="O296" s="162"/>
      <c r="P296" s="162"/>
      <c r="Q296" s="162"/>
      <c r="R296" s="162"/>
      <c r="S296" s="162"/>
      <c r="T296" s="162"/>
      <c r="U296" s="162"/>
    </row>
    <row r="297" spans="4:52" s="185" customFormat="1" ht="12" customHeight="1" x14ac:dyDescent="0.2">
      <c r="D297" s="198" t="s">
        <v>290</v>
      </c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</row>
    <row r="298" spans="4:52" s="185" customFormat="1" ht="12" customHeight="1" x14ac:dyDescent="0.2">
      <c r="D298" s="198" t="s">
        <v>293</v>
      </c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</row>
    <row r="299" spans="4:52" s="185" customFormat="1" ht="12" customHeight="1" x14ac:dyDescent="0.2">
      <c r="D299" s="198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</row>
    <row r="300" spans="4:52" s="25" customFormat="1" ht="12" customHeight="1" x14ac:dyDescent="0.2">
      <c r="D300" s="26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4:52" ht="12" customHeight="1" x14ac:dyDescent="0.2">
      <c r="D301" s="26"/>
    </row>
    <row r="302" spans="4:52" s="16" customFormat="1" ht="12" customHeight="1" x14ac:dyDescent="0.2">
      <c r="D302" s="26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4:52" ht="12" customHeight="1" x14ac:dyDescent="0.2">
      <c r="D303" s="26"/>
    </row>
    <row r="304" spans="4:52" ht="12" customHeight="1" x14ac:dyDescent="0.2">
      <c r="D304" s="26"/>
    </row>
  </sheetData>
  <mergeCells count="3">
    <mergeCell ref="M292:N292"/>
    <mergeCell ref="M293:N293"/>
    <mergeCell ref="M294:N294"/>
  </mergeCells>
  <phoneticPr fontId="3" type="noConversion"/>
  <conditionalFormatting sqref="P18">
    <cfRule type="cellIs" dxfId="4054" priority="253" stopIfTrue="1" operator="notEqual">
      <formula>P21+P22+P23</formula>
    </cfRule>
  </conditionalFormatting>
  <conditionalFormatting sqref="Q18">
    <cfRule type="cellIs" dxfId="4053" priority="252" stopIfTrue="1" operator="notEqual">
      <formula>Q21+Q22+Q23</formula>
    </cfRule>
  </conditionalFormatting>
  <conditionalFormatting sqref="R18">
    <cfRule type="cellIs" dxfId="4052" priority="251" stopIfTrue="1" operator="notEqual">
      <formula>R21+R22+R23</formula>
    </cfRule>
  </conditionalFormatting>
  <conditionalFormatting sqref="S18">
    <cfRule type="cellIs" dxfId="4051" priority="250" stopIfTrue="1" operator="notEqual">
      <formula>S21+S22+S23</formula>
    </cfRule>
  </conditionalFormatting>
  <conditionalFormatting sqref="T18">
    <cfRule type="cellIs" dxfId="4050" priority="249" stopIfTrue="1" operator="notEqual">
      <formula>T21+T22+T23</formula>
    </cfRule>
  </conditionalFormatting>
  <conditionalFormatting sqref="D30">
    <cfRule type="cellIs" dxfId="4049" priority="238" stopIfTrue="1" operator="notEqual">
      <formula>D27-D29</formula>
    </cfRule>
  </conditionalFormatting>
  <conditionalFormatting sqref="E30">
    <cfRule type="cellIs" dxfId="4048" priority="237" stopIfTrue="1" operator="notEqual">
      <formula>E27-E29</formula>
    </cfRule>
  </conditionalFormatting>
  <conditionalFormatting sqref="F30">
    <cfRule type="cellIs" dxfId="4047" priority="236" stopIfTrue="1" operator="notEqual">
      <formula>F27-F29</formula>
    </cfRule>
  </conditionalFormatting>
  <conditionalFormatting sqref="G30">
    <cfRule type="cellIs" dxfId="4046" priority="235" stopIfTrue="1" operator="notEqual">
      <formula>G27-G29</formula>
    </cfRule>
  </conditionalFormatting>
  <conditionalFormatting sqref="H30">
    <cfRule type="cellIs" dxfId="4045" priority="234" stopIfTrue="1" operator="notEqual">
      <formula>H27-H29</formula>
    </cfRule>
  </conditionalFormatting>
  <conditionalFormatting sqref="I30">
    <cfRule type="cellIs" dxfId="4044" priority="233" stopIfTrue="1" operator="notEqual">
      <formula>I27-I29</formula>
    </cfRule>
  </conditionalFormatting>
  <conditionalFormatting sqref="D46 F46:I46 R46:U46 Q102:U102 P86:U86">
    <cfRule type="cellIs" dxfId="4043" priority="232" stopIfTrue="1" operator="notEqual">
      <formula>D47+D48</formula>
    </cfRule>
  </conditionalFormatting>
  <conditionalFormatting sqref="E46">
    <cfRule type="cellIs" dxfId="4042" priority="231" stopIfTrue="1" operator="notEqual">
      <formula>E47+E48</formula>
    </cfRule>
  </conditionalFormatting>
  <conditionalFormatting sqref="D48:I48 Q48:U48 P88:U88">
    <cfRule type="cellIs" dxfId="4041" priority="229" stopIfTrue="1" operator="notEqual">
      <formula>D50+D51</formula>
    </cfRule>
  </conditionalFormatting>
  <conditionalFormatting sqref="P46">
    <cfRule type="cellIs" dxfId="4040" priority="227" stopIfTrue="1" operator="notEqual">
      <formula>P47+P48</formula>
    </cfRule>
  </conditionalFormatting>
  <conditionalFormatting sqref="Q46">
    <cfRule type="cellIs" dxfId="4039" priority="226" stopIfTrue="1" operator="notEqual">
      <formula>Q47+Q48</formula>
    </cfRule>
  </conditionalFormatting>
  <conditionalFormatting sqref="P48">
    <cfRule type="cellIs" dxfId="4038" priority="224" stopIfTrue="1" operator="notEqual">
      <formula>P50+P51</formula>
    </cfRule>
  </conditionalFormatting>
  <conditionalFormatting sqref="D52:I52 Q92:U92 P52:T52">
    <cfRule type="cellIs" dxfId="4037" priority="222" stopIfTrue="1" operator="notEqual">
      <formula>D54+D61</formula>
    </cfRule>
  </conditionalFormatting>
  <conditionalFormatting sqref="D54:I54 P54:T54">
    <cfRule type="cellIs" dxfId="4036" priority="220" stopIfTrue="1" operator="notEqual">
      <formula>D55+D56+D58</formula>
    </cfRule>
  </conditionalFormatting>
  <conditionalFormatting sqref="U52">
    <cfRule type="cellIs" dxfId="4035" priority="218" stopIfTrue="1" operator="notEqual">
      <formula>U54+U61</formula>
    </cfRule>
  </conditionalFormatting>
  <conditionalFormatting sqref="U54">
    <cfRule type="cellIs" dxfId="4034" priority="216" stopIfTrue="1" operator="notEqual">
      <formula>U55+U56+U58</formula>
    </cfRule>
  </conditionalFormatting>
  <conditionalFormatting sqref="I63">
    <cfRule type="cellIs" dxfId="4033" priority="214" stopIfTrue="1" operator="notEqual">
      <formula>I64+I67</formula>
    </cfRule>
  </conditionalFormatting>
  <conditionalFormatting sqref="I64">
    <cfRule type="cellIs" dxfId="4032" priority="213" stopIfTrue="1" operator="notEqual">
      <formula>I65+I66</formula>
    </cfRule>
  </conditionalFormatting>
  <conditionalFormatting sqref="H63">
    <cfRule type="cellIs" dxfId="4031" priority="212" stopIfTrue="1" operator="notEqual">
      <formula>H64+H67</formula>
    </cfRule>
  </conditionalFormatting>
  <conditionalFormatting sqref="H64">
    <cfRule type="cellIs" dxfId="4030" priority="211" stopIfTrue="1" operator="notEqual">
      <formula>H65+H66</formula>
    </cfRule>
  </conditionalFormatting>
  <conditionalFormatting sqref="G64">
    <cfRule type="cellIs" dxfId="4029" priority="209" stopIfTrue="1" operator="notEqual">
      <formula>G65+G66</formula>
    </cfRule>
  </conditionalFormatting>
  <conditionalFormatting sqref="F63">
    <cfRule type="cellIs" dxfId="4028" priority="208" stopIfTrue="1" operator="notEqual">
      <formula>F64+F67</formula>
    </cfRule>
  </conditionalFormatting>
  <conditionalFormatting sqref="F64">
    <cfRule type="cellIs" dxfId="4027" priority="207" stopIfTrue="1" operator="notEqual">
      <formula>F65+F66</formula>
    </cfRule>
  </conditionalFormatting>
  <conditionalFormatting sqref="E63">
    <cfRule type="cellIs" dxfId="4026" priority="206" stopIfTrue="1" operator="notEqual">
      <formula>E64+E67</formula>
    </cfRule>
  </conditionalFormatting>
  <conditionalFormatting sqref="E64">
    <cfRule type="cellIs" dxfId="4025" priority="205" stopIfTrue="1" operator="notEqual">
      <formula>E65+E66</formula>
    </cfRule>
  </conditionalFormatting>
  <conditionalFormatting sqref="D63">
    <cfRule type="cellIs" dxfId="4024" priority="204" stopIfTrue="1" operator="notEqual">
      <formula>D64+D67</formula>
    </cfRule>
  </conditionalFormatting>
  <conditionalFormatting sqref="D64">
    <cfRule type="cellIs" dxfId="4023" priority="203" stopIfTrue="1" operator="notEqual">
      <formula>D65+D66</formula>
    </cfRule>
  </conditionalFormatting>
  <conditionalFormatting sqref="P63">
    <cfRule type="cellIs" dxfId="4022" priority="202" stopIfTrue="1" operator="notEqual">
      <formula>P64+P67</formula>
    </cfRule>
  </conditionalFormatting>
  <conditionalFormatting sqref="Q63">
    <cfRule type="cellIs" dxfId="4021" priority="201" stopIfTrue="1" operator="notEqual">
      <formula>Q64+Q67</formula>
    </cfRule>
  </conditionalFormatting>
  <conditionalFormatting sqref="R63">
    <cfRule type="cellIs" dxfId="4020" priority="200" stopIfTrue="1" operator="notEqual">
      <formula>R64+R67</formula>
    </cfRule>
  </conditionalFormatting>
  <conditionalFormatting sqref="S63">
    <cfRule type="cellIs" dxfId="4019" priority="199" stopIfTrue="1" operator="notEqual">
      <formula>S64+S67</formula>
    </cfRule>
  </conditionalFormatting>
  <conditionalFormatting sqref="T63">
    <cfRule type="cellIs" dxfId="4018" priority="198" stopIfTrue="1" operator="notEqual">
      <formula>T64+T67</formula>
    </cfRule>
  </conditionalFormatting>
  <conditionalFormatting sqref="U63">
    <cfRule type="cellIs" dxfId="4017" priority="197" stopIfTrue="1" operator="notEqual">
      <formula>U64+U67</formula>
    </cfRule>
  </conditionalFormatting>
  <conditionalFormatting sqref="I68">
    <cfRule type="cellIs" dxfId="4016" priority="196" stopIfTrue="1" operator="notEqual">
      <formula>P42-I46-I52-I63</formula>
    </cfRule>
  </conditionalFormatting>
  <conditionalFormatting sqref="P92">
    <cfRule type="cellIs" dxfId="4015" priority="189" stopIfTrue="1" operator="notEqual">
      <formula>P94+P101</formula>
    </cfRule>
  </conditionalFormatting>
  <conditionalFormatting sqref="P102">
    <cfRule type="cellIs" dxfId="4014" priority="187" stopIfTrue="1" operator="notEqual">
      <formula>P103+P104</formula>
    </cfRule>
  </conditionalFormatting>
  <conditionalFormatting sqref="P105">
    <cfRule type="cellIs" dxfId="4013" priority="185" stopIfTrue="1" operator="notEqual">
      <formula>P106+P107+P108+P118+P125</formula>
    </cfRule>
  </conditionalFormatting>
  <conditionalFormatting sqref="Q105">
    <cfRule type="cellIs" dxfId="4012" priority="184" stopIfTrue="1" operator="notEqual">
      <formula>Q106+Q107+Q108+Q118+Q125</formula>
    </cfRule>
  </conditionalFormatting>
  <conditionalFormatting sqref="R105">
    <cfRule type="cellIs" dxfId="4011" priority="183" stopIfTrue="1" operator="notEqual">
      <formula>R106+R107+R108+R118+R125</formula>
    </cfRule>
  </conditionalFormatting>
  <conditionalFormatting sqref="S105">
    <cfRule type="cellIs" dxfId="4010" priority="182" stopIfTrue="1" operator="notEqual">
      <formula>S106+S107+S108+S118+S125</formula>
    </cfRule>
  </conditionalFormatting>
  <conditionalFormatting sqref="T105">
    <cfRule type="cellIs" dxfId="4009" priority="181" stopIfTrue="1" operator="notEqual">
      <formula>T106+T107+T108+T118+T125</formula>
    </cfRule>
  </conditionalFormatting>
  <conditionalFormatting sqref="U105">
    <cfRule type="cellIs" dxfId="4008" priority="180" stopIfTrue="1" operator="notEqual">
      <formula>U106+U107+U108+U118+U125</formula>
    </cfRule>
  </conditionalFormatting>
  <conditionalFormatting sqref="I105">
    <cfRule type="cellIs" dxfId="4007" priority="179" stopIfTrue="1" operator="notEqual">
      <formula>I106+I107+I108+I118+I125</formula>
    </cfRule>
  </conditionalFormatting>
  <conditionalFormatting sqref="H105">
    <cfRule type="cellIs" dxfId="4006" priority="178" stopIfTrue="1" operator="notEqual">
      <formula>H106+H107+H108+H118+H125</formula>
    </cfRule>
  </conditionalFormatting>
  <conditionalFormatting sqref="G105">
    <cfRule type="cellIs" dxfId="4005" priority="177" stopIfTrue="1" operator="notEqual">
      <formula>G106+G107+G108+G118+G125</formula>
    </cfRule>
  </conditionalFormatting>
  <conditionalFormatting sqref="F105">
    <cfRule type="cellIs" dxfId="4004" priority="176" stopIfTrue="1" operator="notEqual">
      <formula>F106+F107+F108+F118+F125</formula>
    </cfRule>
  </conditionalFormatting>
  <conditionalFormatting sqref="E105">
    <cfRule type="cellIs" dxfId="4003" priority="175" stopIfTrue="1" operator="notEqual">
      <formula>E106+E107+E108+E118+E125</formula>
    </cfRule>
  </conditionalFormatting>
  <conditionalFormatting sqref="D105">
    <cfRule type="cellIs" dxfId="4002" priority="174" stopIfTrue="1" operator="notEqual">
      <formula>D106+D107+D108+D118+D125</formula>
    </cfRule>
  </conditionalFormatting>
  <conditionalFormatting sqref="I126">
    <cfRule type="cellIs" dxfId="4001" priority="173" stopIfTrue="1" operator="notEqual">
      <formula>P82+P83+P86+P92+P102+P105-I105</formula>
    </cfRule>
  </conditionalFormatting>
  <conditionalFormatting sqref="P144">
    <cfRule type="cellIs" dxfId="4000" priority="167" stopIfTrue="1" operator="notEqual">
      <formula>P146+P147</formula>
    </cfRule>
  </conditionalFormatting>
  <conditionalFormatting sqref="P148">
    <cfRule type="cellIs" dxfId="3999" priority="166" stopIfTrue="1" operator="notEqual">
      <formula>P149+P151+P153+P155+P157</formula>
    </cfRule>
  </conditionalFormatting>
  <conditionalFormatting sqref="P159">
    <cfRule type="cellIs" dxfId="3998" priority="165" stopIfTrue="1" operator="notEqual">
      <formula>P161+P163+P165</formula>
    </cfRule>
  </conditionalFormatting>
  <conditionalFormatting sqref="P167">
    <cfRule type="cellIs" dxfId="3997" priority="164" stopIfTrue="1" operator="notEqual">
      <formula>P168+P169+P170+P172+P173+P174</formula>
    </cfRule>
  </conditionalFormatting>
  <conditionalFormatting sqref="Q144">
    <cfRule type="cellIs" dxfId="3996" priority="163" stopIfTrue="1" operator="notEqual">
      <formula>Q146+Q147</formula>
    </cfRule>
  </conditionalFormatting>
  <conditionalFormatting sqref="Q148">
    <cfRule type="cellIs" dxfId="3995" priority="162" stopIfTrue="1" operator="notEqual">
      <formula>Q149+Q151+Q153+Q155+Q157</formula>
    </cfRule>
  </conditionalFormatting>
  <conditionalFormatting sqref="Q159">
    <cfRule type="cellIs" dxfId="3994" priority="161" stopIfTrue="1" operator="notEqual">
      <formula>Q161+Q163+Q165</formula>
    </cfRule>
  </conditionalFormatting>
  <conditionalFormatting sqref="Q167">
    <cfRule type="cellIs" dxfId="3993" priority="160" stopIfTrue="1" operator="notEqual">
      <formula>Q168+Q169+Q170+Q172+Q173+Q174</formula>
    </cfRule>
  </conditionalFormatting>
  <conditionalFormatting sqref="R144">
    <cfRule type="cellIs" dxfId="3992" priority="159" stopIfTrue="1" operator="notEqual">
      <formula>R146+R147</formula>
    </cfRule>
  </conditionalFormatting>
  <conditionalFormatting sqref="R148">
    <cfRule type="cellIs" dxfId="3991" priority="158" stopIfTrue="1" operator="notEqual">
      <formula>R149+R151+R153+R155+R157</formula>
    </cfRule>
  </conditionalFormatting>
  <conditionalFormatting sqref="R159">
    <cfRule type="cellIs" dxfId="3990" priority="157" stopIfTrue="1" operator="notEqual">
      <formula>R161+R163+R165</formula>
    </cfRule>
  </conditionalFormatting>
  <conditionalFormatting sqref="R167">
    <cfRule type="cellIs" dxfId="3989" priority="156" stopIfTrue="1" operator="notEqual">
      <formula>R168+R169+R170+R172+R173+R174</formula>
    </cfRule>
  </conditionalFormatting>
  <conditionalFormatting sqref="S144">
    <cfRule type="cellIs" dxfId="3988" priority="155" stopIfTrue="1" operator="notEqual">
      <formula>S146+S147</formula>
    </cfRule>
  </conditionalFormatting>
  <conditionalFormatting sqref="S148">
    <cfRule type="cellIs" dxfId="3987" priority="154" stopIfTrue="1" operator="notEqual">
      <formula>S149+S151+S153+S155+S157</formula>
    </cfRule>
  </conditionalFormatting>
  <conditionalFormatting sqref="S159">
    <cfRule type="cellIs" dxfId="3986" priority="153" stopIfTrue="1" operator="notEqual">
      <formula>S161+S163+S165</formula>
    </cfRule>
  </conditionalFormatting>
  <conditionalFormatting sqref="S167">
    <cfRule type="cellIs" dxfId="3985" priority="152" stopIfTrue="1" operator="notEqual">
      <formula>S168+S169+S170+S172+S173+S174</formula>
    </cfRule>
  </conditionalFormatting>
  <conditionalFormatting sqref="T144">
    <cfRule type="cellIs" dxfId="3984" priority="151" stopIfTrue="1" operator="notEqual">
      <formula>T146+T147</formula>
    </cfRule>
  </conditionalFormatting>
  <conditionalFormatting sqref="T148">
    <cfRule type="cellIs" dxfId="3983" priority="150" stopIfTrue="1" operator="notEqual">
      <formula>T149+T151+T153+T155+T157</formula>
    </cfRule>
  </conditionalFormatting>
  <conditionalFormatting sqref="T159">
    <cfRule type="cellIs" dxfId="3982" priority="149" stopIfTrue="1" operator="notEqual">
      <formula>T161+T163+T165</formula>
    </cfRule>
  </conditionalFormatting>
  <conditionalFormatting sqref="T167">
    <cfRule type="cellIs" dxfId="3981" priority="148" stopIfTrue="1" operator="notEqual">
      <formula>T168+T169+T170+T172+T173+T174</formula>
    </cfRule>
  </conditionalFormatting>
  <conditionalFormatting sqref="U144">
    <cfRule type="cellIs" dxfId="3980" priority="147" stopIfTrue="1" operator="notEqual">
      <formula>U146+U147</formula>
    </cfRule>
  </conditionalFormatting>
  <conditionalFormatting sqref="U148">
    <cfRule type="cellIs" dxfId="3979" priority="146" stopIfTrue="1" operator="notEqual">
      <formula>U149+U151+U153+U155+U157</formula>
    </cfRule>
  </conditionalFormatting>
  <conditionalFormatting sqref="U159">
    <cfRule type="cellIs" dxfId="3978" priority="145" stopIfTrue="1" operator="notEqual">
      <formula>U161+U163+U165</formula>
    </cfRule>
  </conditionalFormatting>
  <conditionalFormatting sqref="U167">
    <cfRule type="cellIs" dxfId="3977" priority="144" stopIfTrue="1" operator="notEqual">
      <formula>U168+U169+U170+U172+U173+U174</formula>
    </cfRule>
  </conditionalFormatting>
  <conditionalFormatting sqref="I144">
    <cfRule type="cellIs" dxfId="3976" priority="143" stopIfTrue="1" operator="notEqual">
      <formula>I146+I147</formula>
    </cfRule>
  </conditionalFormatting>
  <conditionalFormatting sqref="I148">
    <cfRule type="cellIs" dxfId="3975" priority="142" stopIfTrue="1" operator="notEqual">
      <formula>I149+I151+I153+I155+I157</formula>
    </cfRule>
  </conditionalFormatting>
  <conditionalFormatting sqref="I159">
    <cfRule type="cellIs" dxfId="3974" priority="141" stopIfTrue="1" operator="notEqual">
      <formula>I161+I163+I165</formula>
    </cfRule>
  </conditionalFormatting>
  <conditionalFormatting sqref="I167">
    <cfRule type="cellIs" dxfId="3973" priority="140" stopIfTrue="1" operator="notEqual">
      <formula>I168+I169+I170+I172+I173+I174</formula>
    </cfRule>
  </conditionalFormatting>
  <conditionalFormatting sqref="H144">
    <cfRule type="cellIs" dxfId="3972" priority="139" stopIfTrue="1" operator="notEqual">
      <formula>H146+H147</formula>
    </cfRule>
  </conditionalFormatting>
  <conditionalFormatting sqref="H148">
    <cfRule type="cellIs" dxfId="3971" priority="138" stopIfTrue="1" operator="notEqual">
      <formula>H149+H151+H153+H155+H157</formula>
    </cfRule>
  </conditionalFormatting>
  <conditionalFormatting sqref="H159">
    <cfRule type="cellIs" dxfId="3970" priority="137" stopIfTrue="1" operator="notEqual">
      <formula>H161+H163+H165</formula>
    </cfRule>
  </conditionalFormatting>
  <conditionalFormatting sqref="H167">
    <cfRule type="cellIs" dxfId="3969" priority="136" stopIfTrue="1" operator="notEqual">
      <formula>H168+H169+H170+H172+H173+H174</formula>
    </cfRule>
  </conditionalFormatting>
  <conditionalFormatting sqref="G144">
    <cfRule type="cellIs" dxfId="3968" priority="135" stopIfTrue="1" operator="notEqual">
      <formula>G146+G147</formula>
    </cfRule>
  </conditionalFormatting>
  <conditionalFormatting sqref="G148">
    <cfRule type="cellIs" dxfId="3967" priority="134" stopIfTrue="1" operator="notEqual">
      <formula>G149+G151+G153+G155+G157</formula>
    </cfRule>
  </conditionalFormatting>
  <conditionalFormatting sqref="G159">
    <cfRule type="cellIs" dxfId="3966" priority="133" stopIfTrue="1" operator="notEqual">
      <formula>G161+G163+G165</formula>
    </cfRule>
  </conditionalFormatting>
  <conditionalFormatting sqref="G167">
    <cfRule type="cellIs" dxfId="3965" priority="132" stopIfTrue="1" operator="notEqual">
      <formula>G168+G169+G170+G172+G173+G174</formula>
    </cfRule>
  </conditionalFormatting>
  <conditionalFormatting sqref="F144">
    <cfRule type="cellIs" dxfId="3964" priority="131" stopIfTrue="1" operator="notEqual">
      <formula>F146+F147</formula>
    </cfRule>
  </conditionalFormatting>
  <conditionalFormatting sqref="F148">
    <cfRule type="cellIs" dxfId="3963" priority="130" stopIfTrue="1" operator="notEqual">
      <formula>F149+F151+F153+F155+F157</formula>
    </cfRule>
  </conditionalFormatting>
  <conditionalFormatting sqref="F159">
    <cfRule type="cellIs" dxfId="3962" priority="129" stopIfTrue="1" operator="notEqual">
      <formula>F161+F163+F165</formula>
    </cfRule>
  </conditionalFormatting>
  <conditionalFormatting sqref="F167">
    <cfRule type="cellIs" dxfId="3961" priority="128" stopIfTrue="1" operator="notEqual">
      <formula>F168+F169+F170+F172+F173+F174</formula>
    </cfRule>
  </conditionalFormatting>
  <conditionalFormatting sqref="E148">
    <cfRule type="cellIs" dxfId="3960" priority="126" stopIfTrue="1" operator="notEqual">
      <formula>E149+E151+E153+E155+E157</formula>
    </cfRule>
  </conditionalFormatting>
  <conditionalFormatting sqref="E159">
    <cfRule type="cellIs" dxfId="3959" priority="125" stopIfTrue="1" operator="notEqual">
      <formula>E161+E163+E165</formula>
    </cfRule>
  </conditionalFormatting>
  <conditionalFormatting sqref="E167">
    <cfRule type="cellIs" dxfId="3958" priority="124" stopIfTrue="1" operator="notEqual">
      <formula>E168+E169+E170+E172+E173+E174</formula>
    </cfRule>
  </conditionalFormatting>
  <conditionalFormatting sqref="D144">
    <cfRule type="cellIs" dxfId="3957" priority="123" stopIfTrue="1" operator="notEqual">
      <formula>D146+D147</formula>
    </cfRule>
  </conditionalFormatting>
  <conditionalFormatting sqref="D148">
    <cfRule type="cellIs" dxfId="3956" priority="122" stopIfTrue="1" operator="notEqual">
      <formula>D149+D151+D153+D155+D157</formula>
    </cfRule>
  </conditionalFormatting>
  <conditionalFormatting sqref="D159">
    <cfRule type="cellIs" dxfId="3955" priority="121" stopIfTrue="1" operator="notEqual">
      <formula>D161+D163+D165</formula>
    </cfRule>
  </conditionalFormatting>
  <conditionalFormatting sqref="D167">
    <cfRule type="cellIs" dxfId="3954" priority="120" stopIfTrue="1" operator="notEqual">
      <formula>D168+D169+D170+D172+D173+D174</formula>
    </cfRule>
  </conditionalFormatting>
  <conditionalFormatting sqref="I176">
    <cfRule type="cellIs" dxfId="3953" priority="119" stopIfTrue="1" operator="notEqual">
      <formula>$P$140+$P$144+$P$148+$P$159+$P$167-$I$144-$I$148-$I$159-$I$167</formula>
    </cfRule>
  </conditionalFormatting>
  <conditionalFormatting sqref="D177:I177">
    <cfRule type="cellIs" dxfId="3952" priority="113" stopIfTrue="1" operator="notEqual">
      <formula>D176-D29</formula>
    </cfRule>
  </conditionalFormatting>
  <conditionalFormatting sqref="G70:I70 D128:I128 E70">
    <cfRule type="cellIs" dxfId="3951" priority="111" stopIfTrue="1" operator="notEqual">
      <formula>D68-D$29</formula>
    </cfRule>
  </conditionalFormatting>
  <conditionalFormatting sqref="P190">
    <cfRule type="cellIs" dxfId="3950" priority="107" stopIfTrue="1" operator="notEqual">
      <formula>P191+P193</formula>
    </cfRule>
  </conditionalFormatting>
  <conditionalFormatting sqref="Q190">
    <cfRule type="cellIs" dxfId="3949" priority="106" stopIfTrue="1" operator="notEqual">
      <formula>Q191+Q193</formula>
    </cfRule>
  </conditionalFormatting>
  <conditionalFormatting sqref="R190">
    <cfRule type="cellIs" dxfId="3948" priority="105" stopIfTrue="1" operator="notEqual">
      <formula>R191+R193</formula>
    </cfRule>
  </conditionalFormatting>
  <conditionalFormatting sqref="S190">
    <cfRule type="cellIs" dxfId="3947" priority="104" stopIfTrue="1" operator="notEqual">
      <formula>S191+S193</formula>
    </cfRule>
  </conditionalFormatting>
  <conditionalFormatting sqref="T190">
    <cfRule type="cellIs" dxfId="3946" priority="103" stopIfTrue="1" operator="notEqual">
      <formula>T191+T193</formula>
    </cfRule>
  </conditionalFormatting>
  <conditionalFormatting sqref="U190">
    <cfRule type="cellIs" dxfId="3945" priority="102" stopIfTrue="1" operator="notEqual">
      <formula>U191+U193</formula>
    </cfRule>
  </conditionalFormatting>
  <conditionalFormatting sqref="I190">
    <cfRule type="cellIs" dxfId="3944" priority="101" stopIfTrue="1" operator="notEqual">
      <formula>I191+I193</formula>
    </cfRule>
  </conditionalFormatting>
  <conditionalFormatting sqref="H190">
    <cfRule type="cellIs" dxfId="3943" priority="100" stopIfTrue="1" operator="notEqual">
      <formula>H191+H193</formula>
    </cfRule>
  </conditionalFormatting>
  <conditionalFormatting sqref="G190">
    <cfRule type="cellIs" dxfId="3942" priority="99" stopIfTrue="1" operator="notEqual">
      <formula>G191+G193</formula>
    </cfRule>
  </conditionalFormatting>
  <conditionalFormatting sqref="F190">
    <cfRule type="cellIs" dxfId="3941" priority="98" stopIfTrue="1" operator="notEqual">
      <formula>F191+F193</formula>
    </cfRule>
  </conditionalFormatting>
  <conditionalFormatting sqref="E190">
    <cfRule type="cellIs" dxfId="3940" priority="97" stopIfTrue="1" operator="notEqual">
      <formula>E191+E193</formula>
    </cfRule>
  </conditionalFormatting>
  <conditionalFormatting sqref="D190">
    <cfRule type="cellIs" dxfId="3939" priority="96" stopIfTrue="1" operator="notEqual">
      <formula>D191+D193</formula>
    </cfRule>
  </conditionalFormatting>
  <conditionalFormatting sqref="D196">
    <cfRule type="cellIs" dxfId="3938" priority="95" stopIfTrue="1" operator="notEqual">
      <formula>D195-D$29</formula>
    </cfRule>
  </conditionalFormatting>
  <conditionalFormatting sqref="E196">
    <cfRule type="cellIs" dxfId="3937" priority="93" stopIfTrue="1" operator="notEqual">
      <formula>E195-E$29</formula>
    </cfRule>
  </conditionalFormatting>
  <conditionalFormatting sqref="F196">
    <cfRule type="cellIs" dxfId="3936" priority="92" stopIfTrue="1" operator="notEqual">
      <formula>F195-F$29</formula>
    </cfRule>
  </conditionalFormatting>
  <conditionalFormatting sqref="G196">
    <cfRule type="cellIs" dxfId="3935" priority="91" stopIfTrue="1" operator="notEqual">
      <formula>G195-G$29</formula>
    </cfRule>
  </conditionalFormatting>
  <conditionalFormatting sqref="H196">
    <cfRule type="cellIs" dxfId="3934" priority="90" stopIfTrue="1" operator="notEqual">
      <formula>H195-H$29</formula>
    </cfRule>
  </conditionalFormatting>
  <conditionalFormatting sqref="I196">
    <cfRule type="cellIs" dxfId="3933" priority="89" stopIfTrue="1" operator="notEqual">
      <formula>I195-I$29</formula>
    </cfRule>
  </conditionalFormatting>
  <conditionalFormatting sqref="I195">
    <cfRule type="cellIs" dxfId="3932" priority="88" stopIfTrue="1" operator="notEqual">
      <formula>$P$188+$P$190-$I$190</formula>
    </cfRule>
  </conditionalFormatting>
  <conditionalFormatting sqref="P209">
    <cfRule type="cellIs" dxfId="3931" priority="82" stopIfTrue="1" operator="notEqual">
      <formula>P210+P211</formula>
    </cfRule>
  </conditionalFormatting>
  <conditionalFormatting sqref="Q209">
    <cfRule type="cellIs" dxfId="3930" priority="81" stopIfTrue="1" operator="notEqual">
      <formula>Q210+Q211</formula>
    </cfRule>
  </conditionalFormatting>
  <conditionalFormatting sqref="R209">
    <cfRule type="cellIs" dxfId="3929" priority="80" stopIfTrue="1" operator="notEqual">
      <formula>R210+R211</formula>
    </cfRule>
  </conditionalFormatting>
  <conditionalFormatting sqref="S209">
    <cfRule type="cellIs" dxfId="3928" priority="79" stopIfTrue="1" operator="notEqual">
      <formula>S210+S211</formula>
    </cfRule>
  </conditionalFormatting>
  <conditionalFormatting sqref="T209">
    <cfRule type="cellIs" dxfId="3927" priority="78" stopIfTrue="1" operator="notEqual">
      <formula>T210+T211</formula>
    </cfRule>
  </conditionalFormatting>
  <conditionalFormatting sqref="U209">
    <cfRule type="cellIs" dxfId="3926" priority="77" stopIfTrue="1" operator="notEqual">
      <formula>U210+U211</formula>
    </cfRule>
  </conditionalFormatting>
  <conditionalFormatting sqref="I209">
    <cfRule type="cellIs" dxfId="3925" priority="76" stopIfTrue="1" operator="notEqual">
      <formula>I210+I211</formula>
    </cfRule>
  </conditionalFormatting>
  <conditionalFormatting sqref="H209">
    <cfRule type="cellIs" dxfId="3924" priority="75" stopIfTrue="1" operator="notEqual">
      <formula>H210+H211</formula>
    </cfRule>
  </conditionalFormatting>
  <conditionalFormatting sqref="G209">
    <cfRule type="cellIs" dxfId="3923" priority="74" stopIfTrue="1" operator="notEqual">
      <formula>G210+G211</formula>
    </cfRule>
  </conditionalFormatting>
  <conditionalFormatting sqref="F209">
    <cfRule type="cellIs" dxfId="3922" priority="73" stopIfTrue="1" operator="notEqual">
      <formula>F210+F211</formula>
    </cfRule>
  </conditionalFormatting>
  <conditionalFormatting sqref="E209">
    <cfRule type="cellIs" dxfId="3921" priority="72" stopIfTrue="1" operator="notEqual">
      <formula>E210+E211</formula>
    </cfRule>
  </conditionalFormatting>
  <conditionalFormatting sqref="D209">
    <cfRule type="cellIs" dxfId="3920" priority="71" stopIfTrue="1" operator="notEqual">
      <formula>D210+D211</formula>
    </cfRule>
  </conditionalFormatting>
  <conditionalFormatting sqref="D215">
    <cfRule type="cellIs" dxfId="3919" priority="70" stopIfTrue="1" operator="notEqual">
      <formula>D214-D$29</formula>
    </cfRule>
  </conditionalFormatting>
  <conditionalFormatting sqref="E215">
    <cfRule type="cellIs" dxfId="3918" priority="68" stopIfTrue="1" operator="notEqual">
      <formula>E214-E$29</formula>
    </cfRule>
  </conditionalFormatting>
  <conditionalFormatting sqref="F215">
    <cfRule type="cellIs" dxfId="3917" priority="67" stopIfTrue="1" operator="notEqual">
      <formula>F214-F$29</formula>
    </cfRule>
  </conditionalFormatting>
  <conditionalFormatting sqref="G215">
    <cfRule type="cellIs" dxfId="3916" priority="66" stopIfTrue="1" operator="notEqual">
      <formula>G214-G$29</formula>
    </cfRule>
  </conditionalFormatting>
  <conditionalFormatting sqref="H215">
    <cfRule type="cellIs" dxfId="3915" priority="65" stopIfTrue="1" operator="notEqual">
      <formula>H214-H$29</formula>
    </cfRule>
  </conditionalFormatting>
  <conditionalFormatting sqref="I215">
    <cfRule type="cellIs" dxfId="3914" priority="64" stopIfTrue="1" operator="notEqual">
      <formula>I214-I$29</formula>
    </cfRule>
  </conditionalFormatting>
  <conditionalFormatting sqref="I214">
    <cfRule type="cellIs" dxfId="3913" priority="63" stopIfTrue="1" operator="notEqual">
      <formula>$P$207+$P$209+$P$212-$I$209-$I$212</formula>
    </cfRule>
  </conditionalFormatting>
  <conditionalFormatting sqref="P228">
    <cfRule type="cellIs" dxfId="3912" priority="57" stopIfTrue="1" operator="notEqual">
      <formula>P229+O230</formula>
    </cfRule>
  </conditionalFormatting>
  <conditionalFormatting sqref="G228">
    <cfRule type="cellIs" dxfId="3911" priority="47" stopIfTrue="1" operator="notEqual">
      <formula>$G$229+$G$230</formula>
    </cfRule>
  </conditionalFormatting>
  <conditionalFormatting sqref="D228">
    <cfRule type="cellIs" dxfId="3910" priority="46" stopIfTrue="1" operator="notEqual">
      <formula>$D$229+$D$230</formula>
    </cfRule>
  </conditionalFormatting>
  <conditionalFormatting sqref="D234">
    <cfRule type="cellIs" dxfId="3909" priority="45" stopIfTrue="1" operator="notEqual">
      <formula>D233-D$29</formula>
    </cfRule>
  </conditionalFormatting>
  <conditionalFormatting sqref="E234">
    <cfRule type="cellIs" dxfId="3908" priority="43" stopIfTrue="1" operator="notEqual">
      <formula>E233-E$29</formula>
    </cfRule>
  </conditionalFormatting>
  <conditionalFormatting sqref="F234">
    <cfRule type="cellIs" dxfId="3907" priority="42" stopIfTrue="1" operator="notEqual">
      <formula>F233-F$29</formula>
    </cfRule>
  </conditionalFormatting>
  <conditionalFormatting sqref="G234">
    <cfRule type="cellIs" dxfId="3906" priority="41" stopIfTrue="1" operator="notEqual">
      <formula>G233-G$29</formula>
    </cfRule>
  </conditionalFormatting>
  <conditionalFormatting sqref="H234">
    <cfRule type="cellIs" dxfId="3905" priority="40" stopIfTrue="1" operator="notEqual">
      <formula>H233-H$29</formula>
    </cfRule>
  </conditionalFormatting>
  <conditionalFormatting sqref="I234">
    <cfRule type="cellIs" dxfId="3904" priority="39" stopIfTrue="1" operator="notEqual">
      <formula>I233-I$29</formula>
    </cfRule>
  </conditionalFormatting>
  <conditionalFormatting sqref="P247">
    <cfRule type="cellIs" dxfId="3903" priority="38" stopIfTrue="1" operator="notEqual">
      <formula>P248+P249+P250</formula>
    </cfRule>
  </conditionalFormatting>
  <conditionalFormatting sqref="P251">
    <cfRule type="cellIs" dxfId="3902" priority="37" stopIfTrue="1" operator="notEqual">
      <formula>P252+P253+P254</formula>
    </cfRule>
  </conditionalFormatting>
  <conditionalFormatting sqref="Q247">
    <cfRule type="cellIs" dxfId="3901" priority="36" stopIfTrue="1" operator="notEqual">
      <formula>Q248+Q249+Q250</formula>
    </cfRule>
  </conditionalFormatting>
  <conditionalFormatting sqref="Q251">
    <cfRule type="cellIs" dxfId="3900" priority="35" stopIfTrue="1" operator="notEqual">
      <formula>Q252+Q253+Q254</formula>
    </cfRule>
  </conditionalFormatting>
  <conditionalFormatting sqref="R247">
    <cfRule type="cellIs" dxfId="3899" priority="34" stopIfTrue="1" operator="notEqual">
      <formula>R248+R249+R250</formula>
    </cfRule>
  </conditionalFormatting>
  <conditionalFormatting sqref="R251">
    <cfRule type="cellIs" dxfId="3898" priority="33" stopIfTrue="1" operator="notEqual">
      <formula>R252+R253+R254</formula>
    </cfRule>
  </conditionalFormatting>
  <conditionalFormatting sqref="S247">
    <cfRule type="cellIs" dxfId="3897" priority="32" stopIfTrue="1" operator="notEqual">
      <formula>S248+S249+S250</formula>
    </cfRule>
  </conditionalFormatting>
  <conditionalFormatting sqref="S251">
    <cfRule type="cellIs" dxfId="3896" priority="31" stopIfTrue="1" operator="notEqual">
      <formula>S252+S253+S254</formula>
    </cfRule>
  </conditionalFormatting>
  <conditionalFormatting sqref="T247">
    <cfRule type="cellIs" dxfId="3895" priority="30" stopIfTrue="1" operator="notEqual">
      <formula>T248+T249+T250</formula>
    </cfRule>
  </conditionalFormatting>
  <conditionalFormatting sqref="T251">
    <cfRule type="cellIs" dxfId="3894" priority="29" stopIfTrue="1" operator="notEqual">
      <formula>T252+T253+T254</formula>
    </cfRule>
  </conditionalFormatting>
  <conditionalFormatting sqref="U247">
    <cfRule type="cellIs" dxfId="3893" priority="28" stopIfTrue="1" operator="notEqual">
      <formula>U248+U249+U250</formula>
    </cfRule>
  </conditionalFormatting>
  <conditionalFormatting sqref="U251">
    <cfRule type="cellIs" dxfId="3892" priority="27" stopIfTrue="1" operator="notEqual">
      <formula>U252+U253+U254</formula>
    </cfRule>
  </conditionalFormatting>
  <conditionalFormatting sqref="I255">
    <cfRule type="cellIs" dxfId="3891" priority="26" stopIfTrue="1" operator="notEqual">
      <formula>$P$246+$P$247+$P$251</formula>
    </cfRule>
  </conditionalFormatting>
  <conditionalFormatting sqref="H255">
    <cfRule type="cellIs" dxfId="3890" priority="25" stopIfTrue="1" operator="notEqual">
      <formula>$Q$246+$Q$247+$Q$251</formula>
    </cfRule>
  </conditionalFormatting>
  <conditionalFormatting sqref="G255">
    <cfRule type="cellIs" dxfId="3889" priority="24" stopIfTrue="1" operator="notEqual">
      <formula>$R$246+$R$247+$R$251</formula>
    </cfRule>
  </conditionalFormatting>
  <conditionalFormatting sqref="F255">
    <cfRule type="cellIs" dxfId="3888" priority="23" stopIfTrue="1" operator="notEqual">
      <formula>$S$246+$S$247+$S$251</formula>
    </cfRule>
  </conditionalFormatting>
  <conditionalFormatting sqref="E255">
    <cfRule type="cellIs" dxfId="3887" priority="22" stopIfTrue="1" operator="notEqual">
      <formula>$T$246+$T$247+$T$251</formula>
    </cfRule>
  </conditionalFormatting>
  <conditionalFormatting sqref="D255">
    <cfRule type="cellIs" dxfId="3886" priority="21" stopIfTrue="1" operator="notEqual">
      <formula>$U$246+$U$247+$U$251</formula>
    </cfRule>
  </conditionalFormatting>
  <conditionalFormatting sqref="I278">
    <cfRule type="cellIs" dxfId="3885" priority="14" stopIfTrue="1" operator="notEqual">
      <formula>$P$268-$I$271-$I$276-$I$273</formula>
    </cfRule>
  </conditionalFormatting>
  <conditionalFormatting sqref="D70">
    <cfRule type="cellIs" dxfId="3884" priority="7" stopIfTrue="1" operator="notEqual">
      <formula>D68+$D$69-$D$71-D$29</formula>
    </cfRule>
  </conditionalFormatting>
  <conditionalFormatting sqref="F70">
    <cfRule type="cellIs" dxfId="3883" priority="6" stopIfTrue="1" operator="notEqual">
      <formula>$F$69+$F$68-$F$71-$F$29</formula>
    </cfRule>
  </conditionalFormatting>
  <conditionalFormatting sqref="I27">
    <cfRule type="cellIs" dxfId="3882" priority="409" stopIfTrue="1" operator="notEqual">
      <formula>P18-I24</formula>
    </cfRule>
  </conditionalFormatting>
  <conditionalFormatting sqref="P20">
    <cfRule type="cellIs" dxfId="3881" priority="2" stopIfTrue="1" operator="notEqual">
      <formula>P23+P24+P25</formula>
    </cfRule>
  </conditionalFormatting>
  <conditionalFormatting sqref="S20">
    <cfRule type="cellIs" dxfId="3880" priority="1" stopIfTrue="1" operator="notEqual">
      <formula>S23+S24+S25</formula>
    </cfRule>
  </conditionalFormatting>
  <conditionalFormatting sqref="D271:I271">
    <cfRule type="cellIs" dxfId="3879" priority="433" stopIfTrue="1" operator="notEqual">
      <formula>D272+D274+D275</formula>
    </cfRule>
  </conditionalFormatting>
  <conditionalFormatting sqref="H228:I228 E228:F228 Q228:U228">
    <cfRule type="cellIs" dxfId="3878" priority="3131" stopIfTrue="1" operator="notEqual">
      <formula>E229+#REF!</formula>
    </cfRule>
  </conditionalFormatting>
  <conditionalFormatting sqref="H68">
    <cfRule type="cellIs" dxfId="3877" priority="7369" stopIfTrue="1" operator="notEqual">
      <formula>$Q$42-$H$46-$H$52-$H$63</formula>
    </cfRule>
  </conditionalFormatting>
  <conditionalFormatting sqref="H176">
    <cfRule type="cellIs" dxfId="3876" priority="7370" stopIfTrue="1" operator="notEqual">
      <formula>$Q$140+$Q$144+$Q$148+$Q$159+$Q$167-$H$144-$H$148-$H$159-$H$167</formula>
    </cfRule>
  </conditionalFormatting>
  <conditionalFormatting sqref="H195">
    <cfRule type="cellIs" dxfId="3875" priority="7371" stopIfTrue="1" operator="notEqual">
      <formula>$Q$188+$Q$190-$H$190</formula>
    </cfRule>
  </conditionalFormatting>
  <conditionalFormatting sqref="H214">
    <cfRule type="cellIs" dxfId="3874" priority="7372" stopIfTrue="1" operator="notEqual">
      <formula>$Q$207+$Q$209+$Q$212-$H$209-$H$212</formula>
    </cfRule>
  </conditionalFormatting>
  <conditionalFormatting sqref="H278">
    <cfRule type="cellIs" dxfId="3873" priority="7373" stopIfTrue="1" operator="notEqual">
      <formula>$Q$268-$H$271-$H$273-$H$276</formula>
    </cfRule>
  </conditionalFormatting>
  <conditionalFormatting sqref="H126">
    <cfRule type="cellIs" dxfId="3872" priority="7374" stopIfTrue="1" operator="notEqual">
      <formula>Q82+Q83+Q86+Q92+Q102+Q105-H105</formula>
    </cfRule>
  </conditionalFormatting>
  <conditionalFormatting sqref="H27">
    <cfRule type="cellIs" dxfId="3871" priority="7375" stopIfTrue="1" operator="notEqual">
      <formula>Q18-H24</formula>
    </cfRule>
  </conditionalFormatting>
  <conditionalFormatting sqref="G68">
    <cfRule type="cellIs" dxfId="3870" priority="7376" stopIfTrue="1" operator="notEqual">
      <formula>$R$42-$G$46-$G$52-$G$63</formula>
    </cfRule>
  </conditionalFormatting>
  <conditionalFormatting sqref="G126">
    <cfRule type="cellIs" dxfId="3869" priority="7377" stopIfTrue="1" operator="notEqual">
      <formula>R82+R83+R86+R92+R102+R105-G105</formula>
    </cfRule>
  </conditionalFormatting>
  <conditionalFormatting sqref="G176">
    <cfRule type="cellIs" dxfId="3868" priority="7378" stopIfTrue="1" operator="notEqual">
      <formula>$R$140+$R$144+$R$148+$R$159+$R$167-$G$144-$G$148-$G$159-$G$167</formula>
    </cfRule>
  </conditionalFormatting>
  <conditionalFormatting sqref="G195">
    <cfRule type="cellIs" dxfId="3867" priority="7379" stopIfTrue="1" operator="notEqual">
      <formula>$R$188+$R$190-$G$190</formula>
    </cfRule>
  </conditionalFormatting>
  <conditionalFormatting sqref="G214">
    <cfRule type="cellIs" dxfId="3866" priority="7380" stopIfTrue="1" operator="notEqual">
      <formula>$R$207+$R$209+$R$212-$G$209-$G$212</formula>
    </cfRule>
  </conditionalFormatting>
  <conditionalFormatting sqref="G278">
    <cfRule type="cellIs" dxfId="3865" priority="7381" stopIfTrue="1" operator="notEqual">
      <formula>$R$268-$G$271-$G$273-$G$276</formula>
    </cfRule>
  </conditionalFormatting>
  <conditionalFormatting sqref="G27">
    <cfRule type="cellIs" dxfId="3864" priority="7382" stopIfTrue="1" operator="notEqual">
      <formula>R18-G24</formula>
    </cfRule>
  </conditionalFormatting>
  <conditionalFormatting sqref="F126">
    <cfRule type="cellIs" dxfId="3863" priority="7383" stopIfTrue="1" operator="notEqual">
      <formula>S82+S83+S86+S92+S102+S105-F105</formula>
    </cfRule>
  </conditionalFormatting>
  <conditionalFormatting sqref="F176">
    <cfRule type="cellIs" dxfId="3862" priority="7384" stopIfTrue="1" operator="notEqual">
      <formula>$S$140+$S$144+$S$148+$S$159+$S$167-$F$144-$F$148-$F$159-$F$167</formula>
    </cfRule>
  </conditionalFormatting>
  <conditionalFormatting sqref="F195">
    <cfRule type="cellIs" dxfId="3861" priority="7385" stopIfTrue="1" operator="notEqual">
      <formula>$S$188+$S$190-$F$190</formula>
    </cfRule>
  </conditionalFormatting>
  <conditionalFormatting sqref="F214">
    <cfRule type="cellIs" dxfId="3860" priority="7386" stopIfTrue="1" operator="notEqual">
      <formula>$S$207+$S$209+$S$212-$F$209-$F$212</formula>
    </cfRule>
  </conditionalFormatting>
  <conditionalFormatting sqref="F278">
    <cfRule type="cellIs" dxfId="3859" priority="7387" stopIfTrue="1" operator="notEqual">
      <formula>$S$268-$F$271-$F$273-$F$276</formula>
    </cfRule>
  </conditionalFormatting>
  <conditionalFormatting sqref="F69">
    <cfRule type="cellIs" dxfId="3858" priority="7388" stopIfTrue="1" operator="notEqual">
      <formula>$S$42-$F$46-$F$52-$F$63-$F$68</formula>
    </cfRule>
  </conditionalFormatting>
  <conditionalFormatting sqref="F27">
    <cfRule type="cellIs" dxfId="3857" priority="7389" stopIfTrue="1" operator="notEqual">
      <formula>S18-F24</formula>
    </cfRule>
  </conditionalFormatting>
  <conditionalFormatting sqref="E68">
    <cfRule type="cellIs" dxfId="3856" priority="7390" stopIfTrue="1" operator="notEqual">
      <formula>$T$42-$E$46-$E$52-$E$63</formula>
    </cfRule>
  </conditionalFormatting>
  <conditionalFormatting sqref="E126">
    <cfRule type="cellIs" dxfId="3855" priority="7391" stopIfTrue="1" operator="notEqual">
      <formula>T82+T83+T86+T92+T102+T105-E105</formula>
    </cfRule>
  </conditionalFormatting>
  <conditionalFormatting sqref="E176">
    <cfRule type="cellIs" dxfId="3854" priority="7392" stopIfTrue="1" operator="notEqual">
      <formula>$T$140+$T$144+$T$148+$T$159+$T$167-$E$144-$E$148-$E$159-$E$167</formula>
    </cfRule>
  </conditionalFormatting>
  <conditionalFormatting sqref="E195">
    <cfRule type="cellIs" dxfId="3853" priority="7393" stopIfTrue="1" operator="notEqual">
      <formula>$T$188+$T$190-$E$190</formula>
    </cfRule>
  </conditionalFormatting>
  <conditionalFormatting sqref="E214">
    <cfRule type="cellIs" dxfId="3852" priority="7394" stopIfTrue="1" operator="notEqual">
      <formula>$T$207+$T$209+$T$212-$E$209-$E$212</formula>
    </cfRule>
  </conditionalFormatting>
  <conditionalFormatting sqref="E278">
    <cfRule type="cellIs" dxfId="3851" priority="7395" stopIfTrue="1" operator="notEqual">
      <formula>$T$268-$E$271-$E$273-$E$276</formula>
    </cfRule>
  </conditionalFormatting>
  <conditionalFormatting sqref="E27">
    <cfRule type="cellIs" dxfId="3850" priority="7396" stopIfTrue="1" operator="notEqual">
      <formula>T18-E24</formula>
    </cfRule>
  </conditionalFormatting>
  <conditionalFormatting sqref="U18">
    <cfRule type="cellIs" dxfId="3849" priority="7397" stopIfTrue="1" operator="notEqual">
      <formula>P18+Q18+R18+S18+T18</formula>
    </cfRule>
    <cfRule type="cellIs" dxfId="3848" priority="7398" stopIfTrue="1" operator="notEqual">
      <formula>U21+U22+U23</formula>
    </cfRule>
  </conditionalFormatting>
  <conditionalFormatting sqref="D126">
    <cfRule type="cellIs" dxfId="3847" priority="7399" stopIfTrue="1" operator="notEqual">
      <formula>U82+U83+U86+U92+U102+U105-D105</formula>
    </cfRule>
  </conditionalFormatting>
  <conditionalFormatting sqref="D176">
    <cfRule type="cellIs" dxfId="3846" priority="7400" stopIfTrue="1" operator="notEqual">
      <formula>$U$140+$U$144+$U$148+$U$159+$U$167-$D$144-$D$148-$D$159-$D$167</formula>
    </cfRule>
  </conditionalFormatting>
  <conditionalFormatting sqref="D195">
    <cfRule type="cellIs" dxfId="3845" priority="7401" stopIfTrue="1" operator="notEqual">
      <formula>$U$188+$U$190-$D$190</formula>
    </cfRule>
  </conditionalFormatting>
  <conditionalFormatting sqref="D214">
    <cfRule type="cellIs" dxfId="3844" priority="7402" stopIfTrue="1" operator="notEqual">
      <formula>$U$207+$U$209+$U$212-$D$209-$D$212</formula>
    </cfRule>
  </conditionalFormatting>
  <conditionalFormatting sqref="D278">
    <cfRule type="cellIs" dxfId="3843" priority="7403" stopIfTrue="1" operator="notEqual">
      <formula>$U$268-$D$271-$D$273-$D$276</formula>
    </cfRule>
  </conditionalFormatting>
  <conditionalFormatting sqref="D27">
    <cfRule type="cellIs" dxfId="3842" priority="7404" stopIfTrue="1" operator="notEqual">
      <formula>U18+U25-D24</formula>
    </cfRule>
  </conditionalFormatting>
  <hyperlinks>
    <hyperlink ref="U6" location="'Lista Tablas'!A1" display="'Lista Tablas'!A1"/>
  </hyperlinks>
  <pageMargins left="0.39370078740157483" right="0.11811023622047245" top="0.23622047244094491" bottom="0.39370078740157483" header="0" footer="0.19685039370078741"/>
  <pageSetup paperSize="9" scale="93" orientation="landscape" r:id="rId1"/>
  <headerFooter alignWithMargins="0">
    <oddFooter>&amp;R&amp;9INE - &amp;D</oddFooter>
  </headerFooter>
  <rowBreaks count="6" manualBreakCount="6">
    <brk id="31" min="1" max="28" man="1"/>
    <brk id="71" min="1" max="28" man="1"/>
    <brk id="130" min="1" max="28" man="1"/>
    <brk id="168" min="1" max="28" man="1"/>
    <brk id="212" min="1" max="28" man="1"/>
    <brk id="255" min="1" max="2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53</vt:i4>
      </vt:variant>
    </vt:vector>
  </HeadingPairs>
  <TitlesOfParts>
    <vt:vector size="80" baseType="lpstr">
      <vt:lpstr>Lista Tablas</vt:lpstr>
      <vt:lpstr>Tabla 1 (año 1995)</vt:lpstr>
      <vt:lpstr>Tabla 2 (año 1996)</vt:lpstr>
      <vt:lpstr>Tabla 3 (año 1997)</vt:lpstr>
      <vt:lpstr>Tabla 4 (año 1998)</vt:lpstr>
      <vt:lpstr>Tabla 5 (año 1999)</vt:lpstr>
      <vt:lpstr>Tabla 6 (año 2000)</vt:lpstr>
      <vt:lpstr>Tabla 7 (año 2001)</vt:lpstr>
      <vt:lpstr>Tabla 8 (año 2002)</vt:lpstr>
      <vt:lpstr>Tabla 9 (año 2003)</vt:lpstr>
      <vt:lpstr>Tabla 10 (año 2004)</vt:lpstr>
      <vt:lpstr>Tabla 11 (año 2005)</vt:lpstr>
      <vt:lpstr>Tabla 12 (año 2006)</vt:lpstr>
      <vt:lpstr>Tabla 13 (año 2007)</vt:lpstr>
      <vt:lpstr>Tabla 14 (año 2008)</vt:lpstr>
      <vt:lpstr>Tabla 15 (año 2009)</vt:lpstr>
      <vt:lpstr>Tabla 16 (año 2010)</vt:lpstr>
      <vt:lpstr>Tabla 17 (año 2011)</vt:lpstr>
      <vt:lpstr>Tabla 18 (año 2012)</vt:lpstr>
      <vt:lpstr>Tabla 19 (año 2013)</vt:lpstr>
      <vt:lpstr>Tabla 20 (año 2014)</vt:lpstr>
      <vt:lpstr>Tabla 21 (año 2015)</vt:lpstr>
      <vt:lpstr>Tabla 22 (año 2016)</vt:lpstr>
      <vt:lpstr>Tabla 23 (año 2017)</vt:lpstr>
      <vt:lpstr>Tabla 24 (año 2018)</vt:lpstr>
      <vt:lpstr>Tabla 25 (año 2019)</vt:lpstr>
      <vt:lpstr>Tabla 26 (año 2020)</vt:lpstr>
      <vt:lpstr>'Lista Tablas'!Área_de_impresión</vt:lpstr>
      <vt:lpstr>'Tabla 1 (año 1995)'!Área_de_impresión</vt:lpstr>
      <vt:lpstr>'Tabla 10 (año 2004)'!Área_de_impresión</vt:lpstr>
      <vt:lpstr>'Tabla 11 (año 2005)'!Área_de_impresión</vt:lpstr>
      <vt:lpstr>'Tabla 12 (año 2006)'!Área_de_impresión</vt:lpstr>
      <vt:lpstr>'Tabla 13 (año 2007)'!Área_de_impresión</vt:lpstr>
      <vt:lpstr>'Tabla 14 (año 2008)'!Área_de_impresión</vt:lpstr>
      <vt:lpstr>'Tabla 15 (año 2009)'!Área_de_impresión</vt:lpstr>
      <vt:lpstr>'Tabla 16 (año 2010)'!Área_de_impresión</vt:lpstr>
      <vt:lpstr>'Tabla 17 (año 2011)'!Área_de_impresión</vt:lpstr>
      <vt:lpstr>'Tabla 18 (año 2012)'!Área_de_impresión</vt:lpstr>
      <vt:lpstr>'Tabla 19 (año 2013)'!Área_de_impresión</vt:lpstr>
      <vt:lpstr>'Tabla 2 (año 1996)'!Área_de_impresión</vt:lpstr>
      <vt:lpstr>'Tabla 20 (año 2014)'!Área_de_impresión</vt:lpstr>
      <vt:lpstr>'Tabla 21 (año 2015)'!Área_de_impresión</vt:lpstr>
      <vt:lpstr>'Tabla 22 (año 2016)'!Área_de_impresión</vt:lpstr>
      <vt:lpstr>'Tabla 23 (año 2017)'!Área_de_impresión</vt:lpstr>
      <vt:lpstr>'Tabla 24 (año 2018)'!Área_de_impresión</vt:lpstr>
      <vt:lpstr>'Tabla 25 (año 2019)'!Área_de_impresión</vt:lpstr>
      <vt:lpstr>'Tabla 26 (año 2020)'!Área_de_impresión</vt:lpstr>
      <vt:lpstr>'Tabla 3 (año 1997)'!Área_de_impresión</vt:lpstr>
      <vt:lpstr>'Tabla 4 (año 1998)'!Área_de_impresión</vt:lpstr>
      <vt:lpstr>'Tabla 5 (año 1999)'!Área_de_impresión</vt:lpstr>
      <vt:lpstr>'Tabla 6 (año 2000)'!Área_de_impresión</vt:lpstr>
      <vt:lpstr>'Tabla 7 (año 2001)'!Área_de_impresión</vt:lpstr>
      <vt:lpstr>'Tabla 8 (año 2002)'!Área_de_impresión</vt:lpstr>
      <vt:lpstr>'Tabla 9 (año 2003)'!Área_de_impresión</vt:lpstr>
      <vt:lpstr>'Tabla 1 (año 1995)'!Títulos_a_imprimir</vt:lpstr>
      <vt:lpstr>'Tabla 10 (año 2004)'!Títulos_a_imprimir</vt:lpstr>
      <vt:lpstr>'Tabla 11 (año 2005)'!Títulos_a_imprimir</vt:lpstr>
      <vt:lpstr>'Tabla 12 (año 2006)'!Títulos_a_imprimir</vt:lpstr>
      <vt:lpstr>'Tabla 13 (año 2007)'!Títulos_a_imprimir</vt:lpstr>
      <vt:lpstr>'Tabla 14 (año 2008)'!Títulos_a_imprimir</vt:lpstr>
      <vt:lpstr>'Tabla 15 (año 2009)'!Títulos_a_imprimir</vt:lpstr>
      <vt:lpstr>'Tabla 16 (año 2010)'!Títulos_a_imprimir</vt:lpstr>
      <vt:lpstr>'Tabla 17 (año 2011)'!Títulos_a_imprimir</vt:lpstr>
      <vt:lpstr>'Tabla 18 (año 2012)'!Títulos_a_imprimir</vt:lpstr>
      <vt:lpstr>'Tabla 19 (año 2013)'!Títulos_a_imprimir</vt:lpstr>
      <vt:lpstr>'Tabla 2 (año 1996)'!Títulos_a_imprimir</vt:lpstr>
      <vt:lpstr>'Tabla 20 (año 2014)'!Títulos_a_imprimir</vt:lpstr>
      <vt:lpstr>'Tabla 21 (año 2015)'!Títulos_a_imprimir</vt:lpstr>
      <vt:lpstr>'Tabla 22 (año 2016)'!Títulos_a_imprimir</vt:lpstr>
      <vt:lpstr>'Tabla 23 (año 2017)'!Títulos_a_imprimir</vt:lpstr>
      <vt:lpstr>'Tabla 24 (año 2018)'!Títulos_a_imprimir</vt:lpstr>
      <vt:lpstr>'Tabla 25 (año 2019)'!Títulos_a_imprimir</vt:lpstr>
      <vt:lpstr>'Tabla 26 (año 2020)'!Títulos_a_imprimir</vt:lpstr>
      <vt:lpstr>'Tabla 3 (año 1997)'!Títulos_a_imprimir</vt:lpstr>
      <vt:lpstr>'Tabla 4 (año 1998)'!Títulos_a_imprimir</vt:lpstr>
      <vt:lpstr>'Tabla 5 (año 1999)'!Títulos_a_imprimir</vt:lpstr>
      <vt:lpstr>'Tabla 6 (año 2000)'!Títulos_a_imprimir</vt:lpstr>
      <vt:lpstr>'Tabla 7 (año 2001)'!Títulos_a_imprimir</vt:lpstr>
      <vt:lpstr>'Tabla 8 (año 2002)'!Títulos_a_imprimir</vt:lpstr>
      <vt:lpstr>'Tabla 9 (año 2003)'!Títulos_a_imprimir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Javier Orche Galindo</cp:lastModifiedBy>
  <cp:lastPrinted>2015-10-19T10:17:13Z</cp:lastPrinted>
  <dcterms:created xsi:type="dcterms:W3CDTF">1999-07-09T11:50:45Z</dcterms:created>
  <dcterms:modified xsi:type="dcterms:W3CDTF">2022-04-04T08:37:34Z</dcterms:modified>
</cp:coreProperties>
</file>