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Serie 2021-2023\publicacion\Enviar a difusión\"/>
    </mc:Choice>
  </mc:AlternateContent>
  <xr:revisionPtr revIDLastSave="0" documentId="13_ncr:1_{C0196988-DF4C-4327-A6A4-58AEB4D35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6" r:id="rId1"/>
    <sheet name="Table_1" sheetId="5" r:id="rId2"/>
    <sheet name="Table_2" sheetId="2" r:id="rId3"/>
  </sheets>
  <definedNames>
    <definedName name="_xlnm.Print_Area" localSheetId="1">Table_1!$A$1:$H$30</definedName>
    <definedName name="_xlnm.Print_Area" localSheetId="2">Table_2!$A$1:$L$30</definedName>
    <definedName name="_xlnm.Print_Titles" localSheetId="1">Table_1!$B:$B,Table_1!$1:$5</definedName>
    <definedName name="_xlnm.Print_Titles" localSheetId="2">Table_2!$B:$B,Table_2!$1:$5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CM25" i="5"/>
  <c r="CI25" i="5"/>
  <c r="CN25" i="5" s="1"/>
  <c r="CE25" i="5"/>
  <c r="CJ25" i="5" s="1"/>
  <c r="CA25" i="5"/>
  <c r="CF25" i="5" s="1"/>
  <c r="BW25" i="5"/>
  <c r="CB25" i="5" s="1"/>
  <c r="BS25" i="5"/>
  <c r="BX25" i="5" s="1"/>
  <c r="BO25" i="5"/>
  <c r="BT25" i="5" s="1"/>
  <c r="BK25" i="5"/>
  <c r="BP25" i="5" s="1"/>
  <c r="BG25" i="5"/>
  <c r="BL25" i="5" s="1"/>
  <c r="BC25" i="5"/>
  <c r="BH25" i="5" s="1"/>
  <c r="AY25" i="5"/>
  <c r="BD25" i="5" s="1"/>
  <c r="AU25" i="5"/>
  <c r="AZ25" i="5" s="1"/>
  <c r="AQ25" i="5"/>
  <c r="AV25" i="5" s="1"/>
  <c r="AM25" i="5"/>
  <c r="AR25" i="5" s="1"/>
  <c r="AI25" i="5"/>
  <c r="AN25" i="5" s="1"/>
  <c r="AE25" i="5"/>
  <c r="AJ25" i="5" s="1"/>
  <c r="AA25" i="5"/>
  <c r="AF25" i="5" s="1"/>
  <c r="W25" i="5"/>
  <c r="AB25" i="5" s="1"/>
  <c r="S25" i="5"/>
  <c r="X25" i="5" s="1"/>
  <c r="O25" i="5"/>
  <c r="T25" i="5" s="1"/>
  <c r="K25" i="5"/>
  <c r="P25" i="5" s="1"/>
  <c r="G25" i="5"/>
  <c r="L25" i="5" s="1"/>
  <c r="D25" i="5"/>
  <c r="CI20" i="5" l="1"/>
  <c r="CN20" i="5" s="1"/>
  <c r="CI12" i="5"/>
  <c r="CN12" i="5" s="1"/>
  <c r="CE26" i="5"/>
  <c r="CE22" i="5"/>
  <c r="CE21" i="5"/>
  <c r="CJ21" i="5" s="1"/>
  <c r="CE20" i="5"/>
  <c r="CE18" i="5"/>
  <c r="CE10" i="5" l="1"/>
  <c r="CI16" i="5"/>
  <c r="CN16" i="5" s="1"/>
  <c r="CE14" i="5"/>
  <c r="CJ14" i="5" s="1"/>
  <c r="CM13" i="5"/>
  <c r="CM21" i="5"/>
  <c r="CM12" i="5"/>
  <c r="CN14" i="2"/>
  <c r="CM8" i="5"/>
  <c r="CM16" i="5"/>
  <c r="CM24" i="5"/>
  <c r="CM9" i="5"/>
  <c r="CM17" i="5"/>
  <c r="CJ10" i="5"/>
  <c r="CM20" i="5"/>
  <c r="CN10" i="2"/>
  <c r="CJ12" i="2"/>
  <c r="CN20" i="2"/>
  <c r="CN22" i="2"/>
  <c r="CI17" i="5"/>
  <c r="CN17" i="5" s="1"/>
  <c r="CJ18" i="5"/>
  <c r="CI9" i="5"/>
  <c r="CN9" i="5" s="1"/>
  <c r="CI21" i="5"/>
  <c r="CN21" i="5" s="1"/>
  <c r="CN6" i="2"/>
  <c r="CN18" i="2"/>
  <c r="CJ22" i="5"/>
  <c r="CI8" i="5"/>
  <c r="CN8" i="5" s="1"/>
  <c r="CJ20" i="5"/>
  <c r="CI24" i="5"/>
  <c r="CN24" i="5" s="1"/>
  <c r="CN19" i="2"/>
  <c r="CN24" i="2"/>
  <c r="CN15" i="2"/>
  <c r="CN11" i="2"/>
  <c r="CN16" i="2"/>
  <c r="CN8" i="2"/>
  <c r="CN7" i="2"/>
  <c r="CN23" i="2"/>
  <c r="CM7" i="5"/>
  <c r="CM11" i="5"/>
  <c r="CM15" i="5"/>
  <c r="CM19" i="5"/>
  <c r="CM23" i="5"/>
  <c r="CM19" i="2"/>
  <c r="CM6" i="5"/>
  <c r="CM10" i="5"/>
  <c r="CM14" i="5"/>
  <c r="CM18" i="5"/>
  <c r="CM22" i="5"/>
  <c r="CM26" i="5"/>
  <c r="CJ10" i="2"/>
  <c r="CJ14" i="2"/>
  <c r="CJ6" i="2"/>
  <c r="CJ22" i="2"/>
  <c r="CJ18" i="2"/>
  <c r="CI13" i="5"/>
  <c r="CN13" i="5" s="1"/>
  <c r="CJ19" i="2"/>
  <c r="CJ15" i="2"/>
  <c r="CJ24" i="2"/>
  <c r="CJ11" i="2"/>
  <c r="CJ16" i="2"/>
  <c r="CJ8" i="2"/>
  <c r="CJ7" i="2"/>
  <c r="CJ23" i="2"/>
  <c r="CI7" i="5"/>
  <c r="CN7" i="5" s="1"/>
  <c r="CI11" i="5"/>
  <c r="CN11" i="5" s="1"/>
  <c r="CI15" i="5"/>
  <c r="CN15" i="5" s="1"/>
  <c r="CI19" i="5"/>
  <c r="CN19" i="5" s="1"/>
  <c r="CI23" i="5"/>
  <c r="CN23" i="5" s="1"/>
  <c r="CI15" i="2"/>
  <c r="CI6" i="5"/>
  <c r="CN6" i="5" s="1"/>
  <c r="CI10" i="5"/>
  <c r="CN10" i="5" s="1"/>
  <c r="CI14" i="5"/>
  <c r="CN14" i="5" s="1"/>
  <c r="CI18" i="5"/>
  <c r="CN18" i="5" s="1"/>
  <c r="CI22" i="5"/>
  <c r="CN22" i="5" s="1"/>
  <c r="CI26" i="5"/>
  <c r="CN26" i="5" s="1"/>
  <c r="CJ26" i="5"/>
  <c r="CE16" i="5"/>
  <c r="CJ16" i="5" s="1"/>
  <c r="CE9" i="5"/>
  <c r="CJ9" i="5" s="1"/>
  <c r="CE17" i="5"/>
  <c r="CJ17" i="5" s="1"/>
  <c r="CE13" i="5"/>
  <c r="CJ13" i="5" s="1"/>
  <c r="CE24" i="5"/>
  <c r="CJ24" i="5" s="1"/>
  <c r="CE6" i="5"/>
  <c r="CJ6" i="5" s="1"/>
  <c r="CE12" i="5"/>
  <c r="CJ12" i="5" s="1"/>
  <c r="CE8" i="5"/>
  <c r="CJ8" i="5" s="1"/>
  <c r="CE7" i="2"/>
  <c r="CE8" i="2"/>
  <c r="CE24" i="2"/>
  <c r="CE11" i="2"/>
  <c r="CE15" i="2"/>
  <c r="CE19" i="2"/>
  <c r="CE23" i="2"/>
  <c r="CE12" i="2"/>
  <c r="CE16" i="2"/>
  <c r="CE20" i="2"/>
  <c r="CE25" i="2"/>
  <c r="CE7" i="5"/>
  <c r="CJ7" i="5" s="1"/>
  <c r="CE11" i="5"/>
  <c r="CJ11" i="5" s="1"/>
  <c r="CE15" i="5"/>
  <c r="CJ15" i="5" s="1"/>
  <c r="CE19" i="5"/>
  <c r="CJ19" i="5" s="1"/>
  <c r="CE23" i="5"/>
  <c r="CJ23" i="5" s="1"/>
  <c r="CE6" i="2"/>
  <c r="CE10" i="2"/>
  <c r="CE14" i="2"/>
  <c r="CE18" i="2"/>
  <c r="CE22" i="2"/>
  <c r="CN12" i="2" l="1"/>
  <c r="CJ20" i="2"/>
  <c r="CN17" i="2"/>
  <c r="CM17" i="2"/>
  <c r="CM7" i="2"/>
  <c r="CM22" i="2"/>
  <c r="CM14" i="2"/>
  <c r="CM6" i="2"/>
  <c r="CM23" i="2"/>
  <c r="CM16" i="2"/>
  <c r="CM15" i="2"/>
  <c r="CN9" i="2"/>
  <c r="CM9" i="2"/>
  <c r="CN13" i="2"/>
  <c r="CM13" i="2"/>
  <c r="CN25" i="2"/>
  <c r="CM25" i="2"/>
  <c r="CN21" i="2"/>
  <c r="CM21" i="2"/>
  <c r="CM18" i="2"/>
  <c r="CM10" i="2"/>
  <c r="CM12" i="2"/>
  <c r="CM8" i="2"/>
  <c r="CM11" i="2"/>
  <c r="CM24" i="2"/>
  <c r="CM20" i="2"/>
  <c r="CI20" i="2"/>
  <c r="CI10" i="2"/>
  <c r="CI11" i="2"/>
  <c r="CI18" i="2"/>
  <c r="CI8" i="2"/>
  <c r="CI12" i="2"/>
  <c r="CI19" i="2"/>
  <c r="CJ17" i="2"/>
  <c r="CI17" i="2"/>
  <c r="CI7" i="2"/>
  <c r="CI22" i="2"/>
  <c r="CI14" i="2"/>
  <c r="CI6" i="2"/>
  <c r="CI23" i="2"/>
  <c r="CI16" i="2"/>
  <c r="CI24" i="2"/>
  <c r="CJ25" i="2"/>
  <c r="CI25" i="2"/>
  <c r="CJ9" i="2"/>
  <c r="CI9" i="2"/>
  <c r="CJ21" i="2"/>
  <c r="CI21" i="2"/>
  <c r="CJ13" i="2"/>
  <c r="CI13" i="2"/>
  <c r="CE9" i="2"/>
  <c r="CE17" i="2"/>
  <c r="CE21" i="2"/>
  <c r="CE13" i="2"/>
  <c r="CF24" i="2" l="1"/>
  <c r="CF23" i="2"/>
  <c r="CF22" i="2"/>
  <c r="CF20" i="2"/>
  <c r="CF19" i="2"/>
  <c r="CF18" i="2"/>
  <c r="CF16" i="2"/>
  <c r="CF15" i="2"/>
  <c r="CF14" i="2"/>
  <c r="CF12" i="2"/>
  <c r="CF11" i="2"/>
  <c r="CF10" i="2"/>
  <c r="CF8" i="2"/>
  <c r="CF7" i="2"/>
  <c r="CF6" i="2"/>
  <c r="CA22" i="5"/>
  <c r="CF22" i="5" s="1"/>
  <c r="CA20" i="5"/>
  <c r="CF20" i="5" s="1"/>
  <c r="CA16" i="5"/>
  <c r="CF16" i="5" s="1"/>
  <c r="CA14" i="5"/>
  <c r="CF14" i="5" s="1"/>
  <c r="CA12" i="5"/>
  <c r="CF12" i="5" s="1"/>
  <c r="CA8" i="5"/>
  <c r="CF8" i="5" s="1"/>
  <c r="CA9" i="5" l="1"/>
  <c r="CF9" i="5" s="1"/>
  <c r="CF9" i="2"/>
  <c r="CA13" i="5"/>
  <c r="CF13" i="5" s="1"/>
  <c r="CA17" i="5"/>
  <c r="CF17" i="5" s="1"/>
  <c r="CF17" i="2"/>
  <c r="CA21" i="5"/>
  <c r="CF21" i="5" s="1"/>
  <c r="CA26" i="5"/>
  <c r="CF26" i="5" s="1"/>
  <c r="CF25" i="2"/>
  <c r="CA10" i="5"/>
  <c r="CF10" i="5" s="1"/>
  <c r="CA24" i="5"/>
  <c r="CF24" i="5" s="1"/>
  <c r="CA6" i="5"/>
  <c r="CF6" i="5" s="1"/>
  <c r="CA18" i="5"/>
  <c r="CF18" i="5" s="1"/>
  <c r="CA7" i="5"/>
  <c r="CF7" i="5" s="1"/>
  <c r="CA11" i="5"/>
  <c r="CF11" i="5" s="1"/>
  <c r="CA15" i="5"/>
  <c r="CF15" i="5" s="1"/>
  <c r="CA19" i="5"/>
  <c r="CF19" i="5" s="1"/>
  <c r="CA23" i="5"/>
  <c r="CF23" i="5" s="1"/>
  <c r="CB23" i="2"/>
  <c r="CB20" i="2"/>
  <c r="CB12" i="2"/>
  <c r="CB11" i="2"/>
  <c r="CB8" i="2"/>
  <c r="CB7" i="2"/>
  <c r="CB24" i="2"/>
  <c r="CB19" i="2"/>
  <c r="CB16" i="2"/>
  <c r="CA25" i="2" l="1"/>
  <c r="CB21" i="2"/>
  <c r="CF21" i="2"/>
  <c r="CB13" i="2"/>
  <c r="CF13" i="2"/>
  <c r="CB6" i="2"/>
  <c r="CB10" i="2"/>
  <c r="CB14" i="2"/>
  <c r="CB18" i="2"/>
  <c r="CB22" i="2"/>
  <c r="CB25" i="2"/>
  <c r="CA15" i="2"/>
  <c r="CB15" i="2"/>
  <c r="CA10" i="2"/>
  <c r="CA9" i="2"/>
  <c r="CA22" i="2"/>
  <c r="CA7" i="2"/>
  <c r="CA18" i="2"/>
  <c r="CB17" i="2"/>
  <c r="CA17" i="2"/>
  <c r="CA14" i="2"/>
  <c r="CA11" i="2"/>
  <c r="CA8" i="2"/>
  <c r="CB9" i="2"/>
  <c r="CA16" i="2"/>
  <c r="CA19" i="2"/>
  <c r="CA24" i="2"/>
  <c r="CA6" i="2"/>
  <c r="CA20" i="2"/>
  <c r="CA23" i="2"/>
  <c r="CA21" i="2"/>
  <c r="CA12" i="2"/>
  <c r="CA13" i="2"/>
  <c r="BW22" i="5"/>
  <c r="CB22" i="5" s="1"/>
  <c r="BW21" i="5"/>
  <c r="CB21" i="5" s="1"/>
  <c r="BW8" i="5"/>
  <c r="CB8" i="5" s="1"/>
  <c r="BW13" i="5" l="1"/>
  <c r="CB13" i="5" s="1"/>
  <c r="BW14" i="5"/>
  <c r="CB14" i="5" s="1"/>
  <c r="BW6" i="5"/>
  <c r="CB6" i="5" s="1"/>
  <c r="BW18" i="5"/>
  <c r="CB18" i="5" s="1"/>
  <c r="BW26" i="5"/>
  <c r="CB26" i="5" s="1"/>
  <c r="BW9" i="5"/>
  <c r="CB9" i="5" s="1"/>
  <c r="BW16" i="5"/>
  <c r="CB16" i="5" s="1"/>
  <c r="BW20" i="5"/>
  <c r="CB20" i="5" s="1"/>
  <c r="BW24" i="5"/>
  <c r="CB24" i="5" s="1"/>
  <c r="BW17" i="5"/>
  <c r="CB17" i="5" s="1"/>
  <c r="BW10" i="5"/>
  <c r="CB10" i="5" s="1"/>
  <c r="BW10" i="2"/>
  <c r="BW12" i="5"/>
  <c r="CB12" i="5" s="1"/>
  <c r="BW8" i="2"/>
  <c r="BW12" i="2"/>
  <c r="BW16" i="2"/>
  <c r="BW20" i="2"/>
  <c r="BW24" i="2"/>
  <c r="BW25" i="2"/>
  <c r="BW6" i="2"/>
  <c r="BW14" i="2"/>
  <c r="BW22" i="2"/>
  <c r="BW18" i="2"/>
  <c r="BW7" i="2"/>
  <c r="BW11" i="2"/>
  <c r="BW15" i="2"/>
  <c r="BW19" i="2"/>
  <c r="BW23" i="2"/>
  <c r="BW7" i="5"/>
  <c r="CB7" i="5" s="1"/>
  <c r="BW11" i="5"/>
  <c r="CB11" i="5" s="1"/>
  <c r="BW15" i="5"/>
  <c r="CB15" i="5" s="1"/>
  <c r="BW19" i="5"/>
  <c r="CB19" i="5" s="1"/>
  <c r="BW23" i="5"/>
  <c r="CB23" i="5" s="1"/>
  <c r="BX25" i="2"/>
  <c r="BX24" i="2"/>
  <c r="BX23" i="2"/>
  <c r="BX22" i="2"/>
  <c r="BX20" i="2"/>
  <c r="BX19" i="2"/>
  <c r="BX18" i="2"/>
  <c r="BX16" i="2"/>
  <c r="BX15" i="2"/>
  <c r="BX14" i="2"/>
  <c r="BX12" i="2"/>
  <c r="BX11" i="2"/>
  <c r="BX10" i="2"/>
  <c r="BX8" i="2"/>
  <c r="BX7" i="2"/>
  <c r="BX6" i="2"/>
  <c r="BX21" i="2" l="1"/>
  <c r="BW21" i="2"/>
  <c r="BX9" i="2"/>
  <c r="BW9" i="2"/>
  <c r="BX17" i="2"/>
  <c r="BW17" i="2"/>
  <c r="BX13" i="2"/>
  <c r="BW13" i="2"/>
  <c r="BS21" i="5"/>
  <c r="BX21" i="5" s="1"/>
  <c r="BS17" i="5"/>
  <c r="BX17" i="5" s="1"/>
  <c r="BS13" i="5"/>
  <c r="BX13" i="5" s="1"/>
  <c r="BS9" i="5"/>
  <c r="BX9" i="5" s="1"/>
  <c r="BS6" i="5"/>
  <c r="BX6" i="5" s="1"/>
  <c r="BS10" i="5" l="1"/>
  <c r="BX10" i="5" s="1"/>
  <c r="BS14" i="5"/>
  <c r="BX14" i="5" s="1"/>
  <c r="BS18" i="5"/>
  <c r="BX18" i="5" s="1"/>
  <c r="BS22" i="5"/>
  <c r="BX22" i="5" s="1"/>
  <c r="BS7" i="5"/>
  <c r="BX7" i="5" s="1"/>
  <c r="BS11" i="5"/>
  <c r="BX11" i="5" s="1"/>
  <c r="BS15" i="5"/>
  <c r="BX15" i="5" s="1"/>
  <c r="BS19" i="5"/>
  <c r="BX19" i="5" s="1"/>
  <c r="BS23" i="5"/>
  <c r="BX23" i="5" s="1"/>
  <c r="BS8" i="5"/>
  <c r="BX8" i="5" s="1"/>
  <c r="BS12" i="5"/>
  <c r="BX12" i="5" s="1"/>
  <c r="BS16" i="5"/>
  <c r="BX16" i="5" s="1"/>
  <c r="BS20" i="5"/>
  <c r="BX20" i="5" s="1"/>
  <c r="BS24" i="5"/>
  <c r="BX24" i="5" s="1"/>
  <c r="BS26" i="5"/>
  <c r="BX26" i="5" s="1"/>
  <c r="BS6" i="2" l="1"/>
  <c r="BS14" i="2"/>
  <c r="BS23" i="2"/>
  <c r="BS20" i="2"/>
  <c r="BS19" i="2"/>
  <c r="BS18" i="2"/>
  <c r="BS15" i="2"/>
  <c r="BS12" i="2"/>
  <c r="BS11" i="2"/>
  <c r="BS10" i="2"/>
  <c r="BS8" i="2"/>
  <c r="BS7" i="2"/>
  <c r="BT23" i="2"/>
  <c r="BT19" i="2"/>
  <c r="BT18" i="2"/>
  <c r="BT15" i="2"/>
  <c r="BT14" i="2"/>
  <c r="BT11" i="2"/>
  <c r="BT10" i="2"/>
  <c r="BT6" i="2"/>
  <c r="H6" i="5" l="1"/>
  <c r="BT7" i="2"/>
  <c r="BO7" i="5"/>
  <c r="BS22" i="2"/>
  <c r="BS24" i="2"/>
  <c r="BS16" i="2"/>
  <c r="BT22" i="2"/>
  <c r="BT21" i="2"/>
  <c r="BT17" i="2"/>
  <c r="BT13" i="2"/>
  <c r="BT9" i="2"/>
  <c r="BT25" i="2"/>
  <c r="BT8" i="2"/>
  <c r="BT12" i="2"/>
  <c r="BT16" i="2"/>
  <c r="BT20" i="2"/>
  <c r="BT24" i="2"/>
  <c r="BS9" i="2"/>
  <c r="BS13" i="2"/>
  <c r="BS17" i="2"/>
  <c r="BS21" i="2"/>
  <c r="BS25" i="2"/>
  <c r="BO15" i="5" l="1"/>
  <c r="BT15" i="5" s="1"/>
  <c r="BO20" i="2"/>
  <c r="BO11" i="5"/>
  <c r="BT11" i="5" s="1"/>
  <c r="BT7" i="5"/>
  <c r="BO19" i="5"/>
  <c r="BT19" i="5" s="1"/>
  <c r="BO8" i="5"/>
  <c r="BT8" i="5" s="1"/>
  <c r="BO12" i="5"/>
  <c r="BT12" i="5" s="1"/>
  <c r="BO16" i="5"/>
  <c r="BT16" i="5" s="1"/>
  <c r="BO20" i="5"/>
  <c r="BT20" i="5" s="1"/>
  <c r="BO24" i="5"/>
  <c r="BT24" i="5" s="1"/>
  <c r="BO23" i="5"/>
  <c r="BT23" i="5" s="1"/>
  <c r="BO6" i="5"/>
  <c r="BT6" i="5" s="1"/>
  <c r="BO10" i="5"/>
  <c r="BT10" i="5" s="1"/>
  <c r="BO14" i="5"/>
  <c r="BT14" i="5" s="1"/>
  <c r="BO18" i="5"/>
  <c r="BT18" i="5" s="1"/>
  <c r="BO22" i="5"/>
  <c r="BT22" i="5" s="1"/>
  <c r="BO26" i="5"/>
  <c r="BT26" i="5" s="1"/>
  <c r="BO9" i="5"/>
  <c r="BT9" i="5" s="1"/>
  <c r="BO13" i="5"/>
  <c r="BT13" i="5" s="1"/>
  <c r="BO17" i="5"/>
  <c r="BT17" i="5" s="1"/>
  <c r="BO21" i="5"/>
  <c r="BT21" i="5" s="1"/>
  <c r="BO9" i="2" l="1"/>
  <c r="BO17" i="2"/>
  <c r="BO7" i="2"/>
  <c r="BP8" i="2"/>
  <c r="BP12" i="2"/>
  <c r="BP16" i="2"/>
  <c r="BK20" i="2"/>
  <c r="BP24" i="2"/>
  <c r="BP9" i="2"/>
  <c r="BP21" i="2"/>
  <c r="BP13" i="2"/>
  <c r="BP17" i="2"/>
  <c r="BK7" i="2"/>
  <c r="BP11" i="2"/>
  <c r="BP15" i="2"/>
  <c r="BK19" i="2"/>
  <c r="BK23" i="2"/>
  <c r="BO13" i="2"/>
  <c r="BO11" i="2"/>
  <c r="BO24" i="2"/>
  <c r="BO12" i="2"/>
  <c r="BO16" i="2"/>
  <c r="BO19" i="2"/>
  <c r="BO23" i="2"/>
  <c r="BP10" i="2"/>
  <c r="BO10" i="2"/>
  <c r="BP22" i="2"/>
  <c r="BO22" i="2"/>
  <c r="BP6" i="2"/>
  <c r="BO6" i="2"/>
  <c r="BP25" i="2"/>
  <c r="BO25" i="2"/>
  <c r="BP18" i="2"/>
  <c r="BO18" i="2"/>
  <c r="BO8" i="2"/>
  <c r="BO21" i="2"/>
  <c r="BP14" i="2"/>
  <c r="BO14" i="2"/>
  <c r="BO15" i="2"/>
  <c r="BK10" i="2"/>
  <c r="BK18" i="2"/>
  <c r="BK6" i="2"/>
  <c r="BK14" i="2"/>
  <c r="BK22" i="2"/>
  <c r="BK25" i="2"/>
  <c r="BP20" i="2" l="1"/>
  <c r="BK13" i="2"/>
  <c r="BK12" i="2"/>
  <c r="BK11" i="2"/>
  <c r="BP7" i="2"/>
  <c r="BK15" i="2"/>
  <c r="BK9" i="2"/>
  <c r="BP23" i="2"/>
  <c r="BK17" i="2"/>
  <c r="BK16" i="2"/>
  <c r="BK21" i="2"/>
  <c r="BK24" i="2"/>
  <c r="BP19" i="2"/>
  <c r="BK8" i="2"/>
  <c r="BK20" i="5"/>
  <c r="BP20" i="5" s="1"/>
  <c r="BK12" i="5"/>
  <c r="BP12" i="5" s="1"/>
  <c r="BK10" i="5"/>
  <c r="BP10" i="5" s="1"/>
  <c r="BK9" i="5"/>
  <c r="BP9" i="5" s="1"/>
  <c r="BL14" i="2" l="1"/>
  <c r="BL22" i="2"/>
  <c r="BL7" i="2"/>
  <c r="BL11" i="2"/>
  <c r="BL15" i="2"/>
  <c r="BL19" i="2"/>
  <c r="BL23" i="2"/>
  <c r="BL10" i="2"/>
  <c r="BL18" i="2"/>
  <c r="BL9" i="2"/>
  <c r="BL13" i="2"/>
  <c r="BL17" i="2"/>
  <c r="BL21" i="2"/>
  <c r="BL6" i="2"/>
  <c r="BL25" i="2"/>
  <c r="BL8" i="2"/>
  <c r="BL12" i="2"/>
  <c r="BL16" i="2"/>
  <c r="BL20" i="2"/>
  <c r="BL24" i="2"/>
  <c r="BK17" i="5"/>
  <c r="BP17" i="5" s="1"/>
  <c r="BK7" i="5"/>
  <c r="BP7" i="5" s="1"/>
  <c r="BK15" i="5"/>
  <c r="BP15" i="5" s="1"/>
  <c r="BK18" i="5"/>
  <c r="BP18" i="5" s="1"/>
  <c r="BK26" i="5"/>
  <c r="BP26" i="5" s="1"/>
  <c r="BK13" i="5"/>
  <c r="BP13" i="5" s="1"/>
  <c r="BK21" i="5"/>
  <c r="BP21" i="5" s="1"/>
  <c r="BK8" i="5"/>
  <c r="BP8" i="5" s="1"/>
  <c r="BK16" i="5"/>
  <c r="BP16" i="5" s="1"/>
  <c r="BK24" i="5"/>
  <c r="BP24" i="5" s="1"/>
  <c r="BK11" i="5"/>
  <c r="BP11" i="5" s="1"/>
  <c r="BK19" i="5"/>
  <c r="BP19" i="5" s="1"/>
  <c r="BK23" i="5"/>
  <c r="BP23" i="5" s="1"/>
  <c r="BK6" i="5"/>
  <c r="BP6" i="5" s="1"/>
  <c r="BK14" i="5"/>
  <c r="BP14" i="5" s="1"/>
  <c r="BK22" i="5"/>
  <c r="BP22" i="5" s="1"/>
  <c r="BC18" i="2"/>
  <c r="AM12" i="2"/>
  <c r="S10" i="2"/>
  <c r="AM22" i="2" l="1"/>
  <c r="AB24" i="2"/>
  <c r="AE12" i="2"/>
  <c r="AR15" i="2"/>
  <c r="AB14" i="2"/>
  <c r="AR25" i="2"/>
  <c r="AA6" i="2"/>
  <c r="AM7" i="2"/>
  <c r="AQ18" i="2"/>
  <c r="AQ11" i="2"/>
  <c r="AV15" i="2"/>
  <c r="BH16" i="2"/>
  <c r="AJ7" i="2"/>
  <c r="BD14" i="2"/>
  <c r="S12" i="2"/>
  <c r="AA10" i="2"/>
  <c r="AB18" i="2"/>
  <c r="AF21" i="2"/>
  <c r="AN24" i="2"/>
  <c r="AN11" i="2"/>
  <c r="AN19" i="2"/>
  <c r="AR22" i="2"/>
  <c r="BH10" i="2"/>
  <c r="BG15" i="2"/>
  <c r="AV19" i="2"/>
  <c r="BD17" i="2"/>
  <c r="AU7" i="2"/>
  <c r="AB11" i="2"/>
  <c r="AZ18" i="2"/>
  <c r="BC8" i="2"/>
  <c r="X6" i="2"/>
  <c r="T14" i="2"/>
  <c r="X22" i="2"/>
  <c r="AJ10" i="2"/>
  <c r="AN18" i="2"/>
  <c r="AI8" i="2"/>
  <c r="AM13" i="2"/>
  <c r="AA15" i="2"/>
  <c r="AN16" i="2"/>
  <c r="BH23" i="2"/>
  <c r="AA8" i="2"/>
  <c r="AR20" i="2"/>
  <c r="AY18" i="2"/>
  <c r="BD13" i="2"/>
  <c r="AB19" i="2"/>
  <c r="AJ17" i="2"/>
  <c r="AV23" i="2"/>
  <c r="BH24" i="2"/>
  <c r="AR6" i="2"/>
  <c r="AN14" i="2"/>
  <c r="AU24" i="2"/>
  <c r="AE23" i="2"/>
  <c r="AV16" i="2"/>
  <c r="AB7" i="2"/>
  <c r="AA17" i="2"/>
  <c r="AJ8" i="2"/>
  <c r="AV9" i="2"/>
  <c r="BD20" i="2"/>
  <c r="BH18" i="2"/>
  <c r="AE10" i="2"/>
  <c r="AE24" i="2"/>
  <c r="BC12" i="2"/>
  <c r="BH12" i="2"/>
  <c r="AE7" i="2"/>
  <c r="AN21" i="2"/>
  <c r="AU19" i="2"/>
  <c r="AU8" i="2"/>
  <c r="AZ8" i="2"/>
  <c r="BC22" i="2"/>
  <c r="AE19" i="2"/>
  <c r="BD21" i="2"/>
  <c r="AB17" i="2"/>
  <c r="AE15" i="2"/>
  <c r="AR8" i="2"/>
  <c r="AU11" i="2"/>
  <c r="AR10" i="2"/>
  <c r="AV13" i="2"/>
  <c r="AU21" i="2"/>
  <c r="AZ16" i="2"/>
  <c r="AZ24" i="2"/>
  <c r="BD11" i="2"/>
  <c r="BD19" i="2"/>
  <c r="AU10" i="2"/>
  <c r="W20" i="2"/>
  <c r="AB20" i="2"/>
  <c r="AN17" i="2"/>
  <c r="AM17" i="2"/>
  <c r="S20" i="2"/>
  <c r="X20" i="2"/>
  <c r="W15" i="2"/>
  <c r="W23" i="2"/>
  <c r="AB23" i="2"/>
  <c r="X23" i="2"/>
  <c r="AQ6" i="2"/>
  <c r="AQ14" i="2"/>
  <c r="AZ12" i="2"/>
  <c r="BD12" i="2"/>
  <c r="BH7" i="2"/>
  <c r="BC7" i="2"/>
  <c r="BC23" i="2"/>
  <c r="AJ12" i="2"/>
  <c r="X17" i="2"/>
  <c r="S17" i="2"/>
  <c r="AJ6" i="2"/>
  <c r="X9" i="2"/>
  <c r="AB9" i="2"/>
  <c r="W9" i="2"/>
  <c r="AA12" i="2"/>
  <c r="AF12" i="2"/>
  <c r="AA20" i="2"/>
  <c r="AF20" i="2"/>
  <c r="BD9" i="2"/>
  <c r="BC9" i="2"/>
  <c r="X11" i="2"/>
  <c r="X19" i="2"/>
  <c r="AA22" i="2"/>
  <c r="AB22" i="2"/>
  <c r="AF17" i="2"/>
  <c r="AN12" i="2"/>
  <c r="AN20" i="2"/>
  <c r="AF13" i="2"/>
  <c r="AJ13" i="2"/>
  <c r="T25" i="2"/>
  <c r="S25" i="2"/>
  <c r="AA13" i="2"/>
  <c r="AR24" i="2"/>
  <c r="BD7" i="2"/>
  <c r="AA14" i="2"/>
  <c r="AF14" i="2"/>
  <c r="AJ14" i="2"/>
  <c r="AM15" i="2"/>
  <c r="AZ6" i="2"/>
  <c r="BD6" i="2"/>
  <c r="AZ14" i="2"/>
  <c r="AZ22" i="2"/>
  <c r="BD22" i="2"/>
  <c r="BC17" i="2"/>
  <c r="W7" i="2"/>
  <c r="AA9" i="2"/>
  <c r="AA25" i="2"/>
  <c r="AQ15" i="2"/>
  <c r="BD23" i="2"/>
  <c r="X10" i="2"/>
  <c r="AJ19" i="2"/>
  <c r="AU20" i="2"/>
  <c r="AZ20" i="2"/>
  <c r="W8" i="2"/>
  <c r="X16" i="2"/>
  <c r="W24" i="2"/>
  <c r="AE16" i="2"/>
  <c r="AQ7" i="2"/>
  <c r="BC25" i="2"/>
  <c r="BH17" i="2"/>
  <c r="BC15" i="2"/>
  <c r="BH15" i="2"/>
  <c r="S16" i="2"/>
  <c r="AF9" i="2"/>
  <c r="AJ9" i="2"/>
  <c r="AM23" i="2"/>
  <c r="BG6" i="5"/>
  <c r="BL6" i="5" s="1"/>
  <c r="BH22" i="2"/>
  <c r="X7" i="2"/>
  <c r="S7" i="2"/>
  <c r="X15" i="2"/>
  <c r="W17" i="2"/>
  <c r="X25" i="2"/>
  <c r="AB25" i="2"/>
  <c r="W25" i="2"/>
  <c r="AA21" i="2"/>
  <c r="AN10" i="2"/>
  <c r="AM20" i="2"/>
  <c r="BD15" i="2"/>
  <c r="W12" i="2"/>
  <c r="AF7" i="2"/>
  <c r="AF23" i="2"/>
  <c r="AF25" i="2"/>
  <c r="AN8" i="2"/>
  <c r="AV6" i="2"/>
  <c r="AV14" i="2"/>
  <c r="AZ9" i="2"/>
  <c r="BC20" i="2"/>
  <c r="S15" i="2"/>
  <c r="S23" i="2"/>
  <c r="X18" i="2"/>
  <c r="AB16" i="2"/>
  <c r="AE8" i="2"/>
  <c r="AJ20" i="2"/>
  <c r="AE20" i="2"/>
  <c r="BC16" i="2"/>
  <c r="BH9" i="2"/>
  <c r="BH20" i="2"/>
  <c r="W21" i="2"/>
  <c r="AB21" i="2"/>
  <c r="T18" i="2"/>
  <c r="X13" i="2"/>
  <c r="AB13" i="2"/>
  <c r="AA16" i="2"/>
  <c r="AA24" i="2"/>
  <c r="AJ22" i="2"/>
  <c r="AN22" i="2"/>
  <c r="AN9" i="2"/>
  <c r="AM9" i="2"/>
  <c r="AR12" i="2"/>
  <c r="AV12" i="2"/>
  <c r="AU23" i="2"/>
  <c r="AZ23" i="2"/>
  <c r="S9" i="2"/>
  <c r="AJ15" i="2"/>
  <c r="AN15" i="2"/>
  <c r="AJ23" i="2"/>
  <c r="AQ21" i="2"/>
  <c r="AZ11" i="2"/>
  <c r="AZ19" i="2"/>
  <c r="BC6" i="2"/>
  <c r="AA7" i="2"/>
  <c r="AB12" i="2"/>
  <c r="AA23" i="2"/>
  <c r="AF22" i="2"/>
  <c r="AN23" i="2"/>
  <c r="AR9" i="2"/>
  <c r="AU12" i="2"/>
  <c r="AZ13" i="2"/>
  <c r="BH11" i="2"/>
  <c r="AM25" i="2"/>
  <c r="AR17" i="2"/>
  <c r="AV25" i="2"/>
  <c r="BD10" i="2"/>
  <c r="BH19" i="2"/>
  <c r="BH21" i="2"/>
  <c r="BC10" i="2"/>
  <c r="BD18" i="2"/>
  <c r="BC21" i="2"/>
  <c r="BC11" i="2"/>
  <c r="BD16" i="2"/>
  <c r="BC19" i="2"/>
  <c r="AZ10" i="2"/>
  <c r="AZ21" i="2"/>
  <c r="AV10" i="2"/>
  <c r="AU13" i="2"/>
  <c r="AU16" i="2"/>
  <c r="AV21" i="2"/>
  <c r="AV24" i="2"/>
  <c r="AU6" i="2"/>
  <c r="AU14" i="2"/>
  <c r="AU22" i="2"/>
  <c r="AV8" i="2"/>
  <c r="AU9" i="2"/>
  <c r="AU25" i="2"/>
  <c r="AQ10" i="2"/>
  <c r="AQ13" i="2"/>
  <c r="AQ8" i="2"/>
  <c r="AQ16" i="2"/>
  <c r="AR21" i="2"/>
  <c r="AQ24" i="2"/>
  <c r="AQ9" i="2"/>
  <c r="AQ17" i="2"/>
  <c r="AQ25" i="2"/>
  <c r="AQ12" i="2"/>
  <c r="AM10" i="2"/>
  <c r="AM18" i="2"/>
  <c r="AM21" i="2"/>
  <c r="AM8" i="2"/>
  <c r="AM24" i="2"/>
  <c r="AJ16" i="2"/>
  <c r="AJ11" i="2"/>
  <c r="AE18" i="2"/>
  <c r="AE13" i="2"/>
  <c r="AE11" i="2"/>
  <c r="AF16" i="2"/>
  <c r="AF24" i="2"/>
  <c r="AE6" i="2"/>
  <c r="AE14" i="2"/>
  <c r="AE22" i="2"/>
  <c r="AE9" i="2"/>
  <c r="AE17" i="2"/>
  <c r="AE25" i="2"/>
  <c r="W10" i="2"/>
  <c r="W13" i="2"/>
  <c r="W16" i="2"/>
  <c r="X21" i="2"/>
  <c r="X8" i="2"/>
  <c r="W11" i="2"/>
  <c r="W19" i="2"/>
  <c r="X24" i="2"/>
  <c r="W6" i="2"/>
  <c r="W14" i="2"/>
  <c r="W22" i="2"/>
  <c r="W18" i="2"/>
  <c r="S13" i="2"/>
  <c r="S8" i="2"/>
  <c r="S24" i="2"/>
  <c r="S11" i="2"/>
  <c r="S19" i="2"/>
  <c r="S18" i="2"/>
  <c r="S21" i="2"/>
  <c r="BG21" i="5"/>
  <c r="BL21" i="5" s="1"/>
  <c r="BG17" i="5"/>
  <c r="BL17" i="5" s="1"/>
  <c r="BG13" i="5"/>
  <c r="BL13" i="5" s="1"/>
  <c r="BG12" i="5"/>
  <c r="BL12" i="5" s="1"/>
  <c r="BG11" i="5"/>
  <c r="BL11" i="5" s="1"/>
  <c r="BG7" i="5"/>
  <c r="BL7" i="5" s="1"/>
  <c r="BC24" i="5"/>
  <c r="BH24" i="5" s="1"/>
  <c r="BC23" i="5"/>
  <c r="BH23" i="5" s="1"/>
  <c r="BC22" i="5"/>
  <c r="BH22" i="5" s="1"/>
  <c r="BC21" i="5"/>
  <c r="BH21" i="5" s="1"/>
  <c r="BC20" i="5"/>
  <c r="BH20" i="5" s="1"/>
  <c r="BC19" i="5"/>
  <c r="BH19" i="5" s="1"/>
  <c r="BC18" i="5"/>
  <c r="BH18" i="5" s="1"/>
  <c r="BC16" i="5"/>
  <c r="BH16" i="5" s="1"/>
  <c r="BC15" i="5"/>
  <c r="BH15" i="5" s="1"/>
  <c r="BC14" i="5"/>
  <c r="BH14" i="5" s="1"/>
  <c r="BC13" i="5"/>
  <c r="BH13" i="5" s="1"/>
  <c r="BC12" i="5"/>
  <c r="BH12" i="5" s="1"/>
  <c r="BC11" i="5"/>
  <c r="BH11" i="5" s="1"/>
  <c r="BC10" i="5"/>
  <c r="BH10" i="5" s="1"/>
  <c r="BC8" i="5"/>
  <c r="BH8" i="5" s="1"/>
  <c r="BC7" i="5"/>
  <c r="BH7" i="5" s="1"/>
  <c r="BC6" i="5"/>
  <c r="BH6" i="5" s="1"/>
  <c r="AY14" i="5"/>
  <c r="BD14" i="5" s="1"/>
  <c r="AY20" i="5"/>
  <c r="BD20" i="5" s="1"/>
  <c r="AY16" i="5"/>
  <c r="BD16" i="5" s="1"/>
  <c r="AY11" i="5"/>
  <c r="BD11" i="5" s="1"/>
  <c r="AY7" i="5"/>
  <c r="BD7" i="5" s="1"/>
  <c r="AU21" i="5"/>
  <c r="AZ21" i="5" s="1"/>
  <c r="AU19" i="5"/>
  <c r="AZ19" i="5" s="1"/>
  <c r="AU18" i="5"/>
  <c r="AZ18" i="5" s="1"/>
  <c r="AU17" i="5"/>
  <c r="AZ17" i="5" s="1"/>
  <c r="AU15" i="5"/>
  <c r="AZ15" i="5" s="1"/>
  <c r="AU13" i="5"/>
  <c r="AZ13" i="5" s="1"/>
  <c r="AU12" i="5"/>
  <c r="AZ12" i="5" s="1"/>
  <c r="AU11" i="5"/>
  <c r="AZ11" i="5" s="1"/>
  <c r="AU10" i="5"/>
  <c r="AZ10" i="5" s="1"/>
  <c r="AU7" i="5"/>
  <c r="AZ7" i="5" s="1"/>
  <c r="AQ24" i="5"/>
  <c r="AV24" i="5" s="1"/>
  <c r="AQ23" i="5"/>
  <c r="AV23" i="5" s="1"/>
  <c r="AQ22" i="5"/>
  <c r="AV22" i="5" s="1"/>
  <c r="AQ21" i="5"/>
  <c r="AV21" i="5" s="1"/>
  <c r="AQ20" i="5"/>
  <c r="AV20" i="5" s="1"/>
  <c r="AQ19" i="5"/>
  <c r="AV19" i="5" s="1"/>
  <c r="AQ18" i="5"/>
  <c r="AV18" i="5" s="1"/>
  <c r="AQ17" i="5"/>
  <c r="AV17" i="5" s="1"/>
  <c r="AQ16" i="5"/>
  <c r="AV16" i="5" s="1"/>
  <c r="AQ15" i="5"/>
  <c r="AV15" i="5" s="1"/>
  <c r="AQ14" i="5"/>
  <c r="AV14" i="5" s="1"/>
  <c r="AQ13" i="5"/>
  <c r="AV13" i="5" s="1"/>
  <c r="AQ12" i="5"/>
  <c r="AV12" i="5" s="1"/>
  <c r="AQ11" i="5"/>
  <c r="AV11" i="5" s="1"/>
  <c r="AQ10" i="5"/>
  <c r="AV10" i="5" s="1"/>
  <c r="AQ9" i="5"/>
  <c r="AV9" i="5" s="1"/>
  <c r="AQ8" i="5"/>
  <c r="AV8" i="5" s="1"/>
  <c r="AQ7" i="5"/>
  <c r="AV7" i="5" s="1"/>
  <c r="AQ6" i="5"/>
  <c r="AV6" i="5" s="1"/>
  <c r="AM20" i="5"/>
  <c r="AR20" i="5" s="1"/>
  <c r="AM15" i="5"/>
  <c r="AR15" i="5" s="1"/>
  <c r="AM12" i="5"/>
  <c r="AR12" i="5" s="1"/>
  <c r="AM11" i="5"/>
  <c r="AR11" i="5" s="1"/>
  <c r="AM7" i="5"/>
  <c r="AR7" i="5" s="1"/>
  <c r="AI23" i="5"/>
  <c r="AN23" i="5" s="1"/>
  <c r="AI20" i="5"/>
  <c r="AN20" i="5" s="1"/>
  <c r="AI19" i="5"/>
  <c r="AN19" i="5" s="1"/>
  <c r="AI18" i="5"/>
  <c r="AN18" i="5" s="1"/>
  <c r="AI15" i="5"/>
  <c r="AN15" i="5" s="1"/>
  <c r="AI14" i="5"/>
  <c r="AN14" i="5" s="1"/>
  <c r="AI13" i="5"/>
  <c r="AN13" i="5" s="1"/>
  <c r="AI12" i="5"/>
  <c r="AN12" i="5" s="1"/>
  <c r="AI10" i="5"/>
  <c r="AN10" i="5" s="1"/>
  <c r="AI9" i="5"/>
  <c r="AN9" i="5" s="1"/>
  <c r="AI7" i="5"/>
  <c r="AN7" i="5" s="1"/>
  <c r="AE26" i="5"/>
  <c r="AJ26" i="5" s="1"/>
  <c r="AE18" i="5"/>
  <c r="AJ18" i="5" s="1"/>
  <c r="AE24" i="5"/>
  <c r="AJ24" i="5" s="1"/>
  <c r="AE23" i="5"/>
  <c r="AJ23" i="5" s="1"/>
  <c r="AE22" i="5"/>
  <c r="AJ22" i="5" s="1"/>
  <c r="AE21" i="5"/>
  <c r="AJ21" i="5" s="1"/>
  <c r="AE20" i="5"/>
  <c r="AJ20" i="5" s="1"/>
  <c r="AE19" i="5"/>
  <c r="AJ19" i="5" s="1"/>
  <c r="AE17" i="5"/>
  <c r="AJ17" i="5" s="1"/>
  <c r="AE16" i="5"/>
  <c r="AJ16" i="5" s="1"/>
  <c r="AE15" i="5"/>
  <c r="AJ15" i="5" s="1"/>
  <c r="AE13" i="5"/>
  <c r="AJ13" i="5" s="1"/>
  <c r="AE12" i="5"/>
  <c r="AJ12" i="5" s="1"/>
  <c r="AE10" i="5"/>
  <c r="AJ10" i="5" s="1"/>
  <c r="AE9" i="5"/>
  <c r="AJ9" i="5" s="1"/>
  <c r="AE8" i="5"/>
  <c r="AJ8" i="5" s="1"/>
  <c r="AE7" i="5"/>
  <c r="AJ7" i="5" s="1"/>
  <c r="AA21" i="5"/>
  <c r="AF21" i="5" s="1"/>
  <c r="W24" i="5"/>
  <c r="AB24" i="5" s="1"/>
  <c r="W21" i="5"/>
  <c r="AB21" i="5" s="1"/>
  <c r="W20" i="5"/>
  <c r="AB20" i="5" s="1"/>
  <c r="W18" i="5"/>
  <c r="AB18" i="5" s="1"/>
  <c r="W17" i="5"/>
  <c r="AB17" i="5" s="1"/>
  <c r="W16" i="5"/>
  <c r="AB16" i="5" s="1"/>
  <c r="W13" i="5"/>
  <c r="AB13" i="5" s="1"/>
  <c r="W12" i="5"/>
  <c r="AB12" i="5" s="1"/>
  <c r="W10" i="5"/>
  <c r="AB10" i="5" s="1"/>
  <c r="W9" i="5"/>
  <c r="AB9" i="5" s="1"/>
  <c r="W7" i="5"/>
  <c r="AB7" i="5" s="1"/>
  <c r="S23" i="5"/>
  <c r="X23" i="5" s="1"/>
  <c r="S22" i="5"/>
  <c r="X22" i="5" s="1"/>
  <c r="S20" i="5"/>
  <c r="X20" i="5" s="1"/>
  <c r="S16" i="5"/>
  <c r="X16" i="5" s="1"/>
  <c r="S12" i="5"/>
  <c r="X12" i="5" s="1"/>
  <c r="S9" i="5"/>
  <c r="X9" i="5" s="1"/>
  <c r="S8" i="5"/>
  <c r="X8" i="5" s="1"/>
  <c r="S7" i="5"/>
  <c r="X7" i="5" s="1"/>
  <c r="T21" i="2"/>
  <c r="T20" i="2"/>
  <c r="T16" i="2"/>
  <c r="T8" i="2"/>
  <c r="T7" i="2"/>
  <c r="T24" i="2"/>
  <c r="T23" i="2"/>
  <c r="T19" i="2"/>
  <c r="T17" i="2"/>
  <c r="T15" i="2"/>
  <c r="T13" i="2"/>
  <c r="T11" i="2"/>
  <c r="T10" i="2"/>
  <c r="T9" i="2"/>
  <c r="AU15" i="2" l="1"/>
  <c r="AZ15" i="2"/>
  <c r="AV7" i="2"/>
  <c r="AY10" i="2"/>
  <c r="AQ20" i="2"/>
  <c r="AN6" i="2"/>
  <c r="AY20" i="2"/>
  <c r="AZ17" i="2"/>
  <c r="AY16" i="2"/>
  <c r="AY7" i="2"/>
  <c r="AR13" i="2"/>
  <c r="AJ18" i="2"/>
  <c r="AF8" i="2"/>
  <c r="AZ7" i="2"/>
  <c r="AR23" i="2"/>
  <c r="T22" i="2"/>
  <c r="AF15" i="2"/>
  <c r="AQ22" i="2"/>
  <c r="AJ21" i="2"/>
  <c r="BC13" i="2"/>
  <c r="AY9" i="2"/>
  <c r="AE21" i="2"/>
  <c r="AY11" i="2"/>
  <c r="AR7" i="2"/>
  <c r="AB10" i="2"/>
  <c r="BG20" i="2"/>
  <c r="AB15" i="2"/>
  <c r="AY22" i="2"/>
  <c r="AN13" i="2"/>
  <c r="AV22" i="2"/>
  <c r="AM6" i="2"/>
  <c r="AV20" i="2"/>
  <c r="AF19" i="2"/>
  <c r="AY24" i="2"/>
  <c r="AB6" i="2"/>
  <c r="AY14" i="2"/>
  <c r="AF18" i="2"/>
  <c r="AF6" i="2"/>
  <c r="BG24" i="2"/>
  <c r="AY12" i="2"/>
  <c r="T6" i="2"/>
  <c r="AF10" i="2"/>
  <c r="AU17" i="2"/>
  <c r="AY21" i="2"/>
  <c r="AR11" i="2"/>
  <c r="AI23" i="2"/>
  <c r="AB8" i="2"/>
  <c r="AJ24" i="2"/>
  <c r="AA19" i="2"/>
  <c r="T12" i="2"/>
  <c r="AM11" i="2"/>
  <c r="X12" i="2"/>
  <c r="BH14" i="2"/>
  <c r="X14" i="2"/>
  <c r="AM14" i="2"/>
  <c r="S22" i="2"/>
  <c r="AV17" i="2"/>
  <c r="AQ19" i="2"/>
  <c r="AV11" i="2"/>
  <c r="BD8" i="2"/>
  <c r="AR19" i="2"/>
  <c r="BH8" i="2"/>
  <c r="AV18" i="2"/>
  <c r="AI22" i="2"/>
  <c r="AR14" i="2"/>
  <c r="AI15" i="2"/>
  <c r="AI11" i="2"/>
  <c r="AU18" i="2"/>
  <c r="BC14" i="2"/>
  <c r="AI14" i="2"/>
  <c r="AI21" i="2"/>
  <c r="AI7" i="2"/>
  <c r="BG25" i="2"/>
  <c r="AF11" i="2"/>
  <c r="BG12" i="2"/>
  <c r="AI20" i="2"/>
  <c r="BD24" i="2"/>
  <c r="BG23" i="2"/>
  <c r="S14" i="2"/>
  <c r="BH25" i="2"/>
  <c r="AR18" i="2"/>
  <c r="AI6" i="2"/>
  <c r="BG17" i="2"/>
  <c r="AI19" i="2"/>
  <c r="AM19" i="2"/>
  <c r="AY25" i="2"/>
  <c r="AY8" i="2"/>
  <c r="BC24" i="2"/>
  <c r="BG9" i="2"/>
  <c r="BG13" i="2"/>
  <c r="AN25" i="2"/>
  <c r="BH13" i="2"/>
  <c r="BD25" i="2"/>
  <c r="AI12" i="2"/>
  <c r="AR16" i="2"/>
  <c r="AQ23" i="2"/>
  <c r="AZ25" i="2"/>
  <c r="AM16" i="2"/>
  <c r="AI18" i="2"/>
  <c r="S6" i="2"/>
  <c r="BG10" i="2"/>
  <c r="BG16" i="2"/>
  <c r="AI13" i="2"/>
  <c r="AI25" i="2"/>
  <c r="AA11" i="2"/>
  <c r="AA18" i="2"/>
  <c r="AN7" i="2"/>
  <c r="BG8" i="2"/>
  <c r="AY17" i="2"/>
  <c r="AY13" i="2"/>
  <c r="BG22" i="2"/>
  <c r="AY6" i="2"/>
  <c r="AI9" i="2"/>
  <c r="AY23" i="2"/>
  <c r="AY15" i="2"/>
  <c r="AI24" i="2"/>
  <c r="BG19" i="2"/>
  <c r="BG18" i="2"/>
  <c r="AJ25" i="2"/>
  <c r="BG7" i="2"/>
  <c r="AI16" i="2"/>
  <c r="AI17" i="2"/>
  <c r="AI10" i="2"/>
  <c r="AY19" i="2"/>
  <c r="BG11" i="2"/>
  <c r="BG21" i="2"/>
  <c r="BG14" i="2"/>
  <c r="BH6" i="2"/>
  <c r="BG6" i="2"/>
  <c r="AA7" i="5"/>
  <c r="AF7" i="5" s="1"/>
  <c r="AA8" i="5"/>
  <c r="AF8" i="5" s="1"/>
  <c r="AY17" i="5"/>
  <c r="BD17" i="5" s="1"/>
  <c r="S19" i="5"/>
  <c r="X19" i="5" s="1"/>
  <c r="AA14" i="5"/>
  <c r="AF14" i="5" s="1"/>
  <c r="AA23" i="5"/>
  <c r="AF23" i="5" s="1"/>
  <c r="AM22" i="5"/>
  <c r="AR22" i="5" s="1"/>
  <c r="AY23" i="5"/>
  <c r="BD23" i="5" s="1"/>
  <c r="BG18" i="5"/>
  <c r="BL18" i="5" s="1"/>
  <c r="S11" i="5"/>
  <c r="X11" i="5" s="1"/>
  <c r="S15" i="5"/>
  <c r="X15" i="5" s="1"/>
  <c r="S24" i="5"/>
  <c r="X24" i="5" s="1"/>
  <c r="AA10" i="5"/>
  <c r="AF10" i="5" s="1"/>
  <c r="AA19" i="5"/>
  <c r="AF19" i="5" s="1"/>
  <c r="AE14" i="5"/>
  <c r="AJ14" i="5" s="1"/>
  <c r="AM8" i="5"/>
  <c r="AR8" i="5" s="1"/>
  <c r="AM18" i="5"/>
  <c r="AR18" i="5" s="1"/>
  <c r="AU20" i="5"/>
  <c r="AZ20" i="5" s="1"/>
  <c r="AY9" i="5"/>
  <c r="BD9" i="5" s="1"/>
  <c r="AY8" i="5"/>
  <c r="BD8" i="5" s="1"/>
  <c r="BG20" i="5"/>
  <c r="BL20" i="5" s="1"/>
  <c r="AY18" i="5"/>
  <c r="BD18" i="5" s="1"/>
  <c r="AA15" i="5"/>
  <c r="AF15" i="5" s="1"/>
  <c r="AE11" i="5"/>
  <c r="AJ11" i="5" s="1"/>
  <c r="AM23" i="5"/>
  <c r="AR23" i="5" s="1"/>
  <c r="AY19" i="5"/>
  <c r="BD19" i="5" s="1"/>
  <c r="AY24" i="5"/>
  <c r="BD24" i="5" s="1"/>
  <c r="BG10" i="5"/>
  <c r="BL10" i="5" s="1"/>
  <c r="BG19" i="5"/>
  <c r="BL19" i="5" s="1"/>
  <c r="AA12" i="5"/>
  <c r="AF12" i="5" s="1"/>
  <c r="AA22" i="5"/>
  <c r="AF22" i="5" s="1"/>
  <c r="AY22" i="5"/>
  <c r="BD22" i="5" s="1"/>
  <c r="AA18" i="5"/>
  <c r="AF18" i="5" s="1"/>
  <c r="AM16" i="5"/>
  <c r="AR16" i="5" s="1"/>
  <c r="AA6" i="5"/>
  <c r="AF6" i="5" s="1"/>
  <c r="AA11" i="5"/>
  <c r="AF11" i="5" s="1"/>
  <c r="AA20" i="5"/>
  <c r="AF20" i="5" s="1"/>
  <c r="AM14" i="5"/>
  <c r="AR14" i="5" s="1"/>
  <c r="AM19" i="5"/>
  <c r="AR19" i="5" s="1"/>
  <c r="AY15" i="5"/>
  <c r="BD15" i="5" s="1"/>
  <c r="BG15" i="5"/>
  <c r="BL15" i="5" s="1"/>
  <c r="S13" i="5"/>
  <c r="X13" i="5" s="1"/>
  <c r="AA16" i="5"/>
  <c r="AF16" i="5" s="1"/>
  <c r="AM9" i="5"/>
  <c r="AR9" i="5" s="1"/>
  <c r="AM24" i="5"/>
  <c r="AR24" i="5" s="1"/>
  <c r="AU8" i="5"/>
  <c r="AZ8" i="5" s="1"/>
  <c r="AY13" i="5"/>
  <c r="BD13" i="5" s="1"/>
  <c r="BG8" i="5"/>
  <c r="BL8" i="5" s="1"/>
  <c r="BG23" i="5"/>
  <c r="BL23" i="5" s="1"/>
  <c r="S10" i="5"/>
  <c r="X10" i="5" s="1"/>
  <c r="S21" i="5"/>
  <c r="X21" i="5" s="1"/>
  <c r="W15" i="5"/>
  <c r="AB15" i="5" s="1"/>
  <c r="AA24" i="5"/>
  <c r="AF24" i="5" s="1"/>
  <c r="AE6" i="5"/>
  <c r="AJ6" i="5" s="1"/>
  <c r="AI11" i="5"/>
  <c r="AN11" i="5" s="1"/>
  <c r="AI21" i="5"/>
  <c r="AN21" i="5" s="1"/>
  <c r="AM13" i="5"/>
  <c r="AR13" i="5" s="1"/>
  <c r="AM17" i="5"/>
  <c r="AR17" i="5" s="1"/>
  <c r="AU16" i="5"/>
  <c r="AZ16" i="5" s="1"/>
  <c r="AY6" i="5"/>
  <c r="BD6" i="5" s="1"/>
  <c r="AY21" i="5"/>
  <c r="BD21" i="5" s="1"/>
  <c r="BG16" i="5"/>
  <c r="BL16" i="5" s="1"/>
  <c r="S17" i="5"/>
  <c r="X17" i="5" s="1"/>
  <c r="AU23" i="5"/>
  <c r="AZ23" i="5" s="1"/>
  <c r="S18" i="5"/>
  <c r="X18" i="5" s="1"/>
  <c r="W8" i="5"/>
  <c r="AB8" i="5" s="1"/>
  <c r="W23" i="5"/>
  <c r="AB23" i="5" s="1"/>
  <c r="AA13" i="5"/>
  <c r="AF13" i="5" s="1"/>
  <c r="AI6" i="5"/>
  <c r="AN6" i="5" s="1"/>
  <c r="AI17" i="5"/>
  <c r="AN17" i="5" s="1"/>
  <c r="AI22" i="5"/>
  <c r="AN22" i="5" s="1"/>
  <c r="AM6" i="5"/>
  <c r="AR6" i="5" s="1"/>
  <c r="AM10" i="5"/>
  <c r="AR10" i="5" s="1"/>
  <c r="AM21" i="5"/>
  <c r="AR21" i="5" s="1"/>
  <c r="AU24" i="5"/>
  <c r="AZ24" i="5" s="1"/>
  <c r="AY10" i="5"/>
  <c r="BD10" i="5" s="1"/>
  <c r="BG9" i="5"/>
  <c r="BL9" i="5" s="1"/>
  <c r="BG24" i="5"/>
  <c r="BL24" i="5" s="1"/>
  <c r="BG26" i="5"/>
  <c r="BL26" i="5" s="1"/>
  <c r="BG14" i="5"/>
  <c r="BL14" i="5" s="1"/>
  <c r="BG22" i="5"/>
  <c r="BL22" i="5" s="1"/>
  <c r="BC26" i="5"/>
  <c r="BC9" i="5"/>
  <c r="BH9" i="5" s="1"/>
  <c r="BC17" i="5"/>
  <c r="BH17" i="5" s="1"/>
  <c r="AY12" i="5"/>
  <c r="BD12" i="5" s="1"/>
  <c r="AY26" i="5"/>
  <c r="AU6" i="5"/>
  <c r="AZ6" i="5" s="1"/>
  <c r="AU14" i="5"/>
  <c r="AZ14" i="5" s="1"/>
  <c r="AU22" i="5"/>
  <c r="AZ22" i="5" s="1"/>
  <c r="AU26" i="5"/>
  <c r="AU9" i="5"/>
  <c r="AZ9" i="5" s="1"/>
  <c r="AQ26" i="5"/>
  <c r="AM26" i="5"/>
  <c r="AI26" i="5"/>
  <c r="AI8" i="5"/>
  <c r="AN8" i="5" s="1"/>
  <c r="AI16" i="5"/>
  <c r="AN16" i="5" s="1"/>
  <c r="AI24" i="5"/>
  <c r="AN24" i="5" s="1"/>
  <c r="AA26" i="5"/>
  <c r="AA9" i="5"/>
  <c r="AF9" i="5" s="1"/>
  <c r="AA17" i="5"/>
  <c r="AF17" i="5" s="1"/>
  <c r="W26" i="5"/>
  <c r="W11" i="5"/>
  <c r="AB11" i="5" s="1"/>
  <c r="W19" i="5"/>
  <c r="AB19" i="5" s="1"/>
  <c r="W6" i="5"/>
  <c r="AB6" i="5" s="1"/>
  <c r="W14" i="5"/>
  <c r="AB14" i="5" s="1"/>
  <c r="W22" i="5"/>
  <c r="AB22" i="5" s="1"/>
  <c r="S6" i="5"/>
  <c r="X6" i="5" s="1"/>
  <c r="S14" i="5"/>
  <c r="X14" i="5" s="1"/>
  <c r="S26" i="5"/>
  <c r="X26" i="5" s="1"/>
  <c r="O16" i="2"/>
  <c r="O12" i="2"/>
  <c r="O8" i="2"/>
  <c r="O7" i="2"/>
  <c r="AN26" i="5" l="1"/>
  <c r="AB26" i="5"/>
  <c r="AF26" i="5"/>
  <c r="AR26" i="5"/>
  <c r="BH26" i="5"/>
  <c r="AZ26" i="5"/>
  <c r="AV26" i="5"/>
  <c r="BD26" i="5"/>
  <c r="O19" i="2"/>
  <c r="O15" i="2"/>
  <c r="O20" i="2"/>
  <c r="O13" i="2"/>
  <c r="O21" i="2"/>
  <c r="O14" i="2"/>
  <c r="O9" i="2"/>
  <c r="O24" i="2"/>
  <c r="O23" i="2"/>
  <c r="O10" i="2"/>
  <c r="O18" i="2"/>
  <c r="O11" i="2"/>
  <c r="O22" i="2"/>
  <c r="O17" i="2"/>
  <c r="O25" i="2"/>
  <c r="O6" i="2"/>
  <c r="O24" i="5" l="1"/>
  <c r="T24" i="5" s="1"/>
  <c r="O22" i="5"/>
  <c r="T22" i="5" s="1"/>
  <c r="O21" i="5"/>
  <c r="T21" i="5" s="1"/>
  <c r="O17" i="5"/>
  <c r="T17" i="5" s="1"/>
  <c r="O16" i="5"/>
  <c r="T16" i="5" s="1"/>
  <c r="O13" i="5"/>
  <c r="T13" i="5" s="1"/>
  <c r="O9" i="5"/>
  <c r="T9" i="5" s="1"/>
  <c r="O8" i="5"/>
  <c r="T8" i="5" s="1"/>
  <c r="O6" i="5"/>
  <c r="T6" i="5" s="1"/>
  <c r="O14" i="5" l="1"/>
  <c r="T14" i="5" s="1"/>
  <c r="O12" i="5"/>
  <c r="T12" i="5" s="1"/>
  <c r="O20" i="5"/>
  <c r="T20" i="5" s="1"/>
  <c r="O7" i="5"/>
  <c r="T7" i="5" s="1"/>
  <c r="O15" i="5"/>
  <c r="T15" i="5" s="1"/>
  <c r="O23" i="5"/>
  <c r="T23" i="5" s="1"/>
  <c r="O10" i="5"/>
  <c r="T10" i="5" s="1"/>
  <c r="O18" i="5"/>
  <c r="T18" i="5" s="1"/>
  <c r="O26" i="5"/>
  <c r="T26" i="5" s="1"/>
  <c r="O11" i="5"/>
  <c r="T11" i="5" s="1"/>
  <c r="O19" i="5"/>
  <c r="T19" i="5" s="1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K19" i="5" l="1"/>
  <c r="P19" i="5" s="1"/>
  <c r="K10" i="5"/>
  <c r="P10" i="5" s="1"/>
  <c r="K22" i="5"/>
  <c r="P22" i="5" s="1"/>
  <c r="K17" i="5"/>
  <c r="P17" i="5" s="1"/>
  <c r="K24" i="5" l="1"/>
  <c r="P24" i="5" s="1"/>
  <c r="K13" i="5"/>
  <c r="P13" i="5" s="1"/>
  <c r="K8" i="5"/>
  <c r="P8" i="5" s="1"/>
  <c r="K6" i="5"/>
  <c r="P6" i="5" s="1"/>
  <c r="K9" i="5"/>
  <c r="P9" i="5" s="1"/>
  <c r="K11" i="5"/>
  <c r="P11" i="5" s="1"/>
  <c r="K15" i="5"/>
  <c r="P15" i="5" s="1"/>
  <c r="K16" i="5"/>
  <c r="P16" i="5" s="1"/>
  <c r="K18" i="5"/>
  <c r="P18" i="5" s="1"/>
  <c r="K20" i="5"/>
  <c r="P20" i="5" s="1"/>
  <c r="K23" i="5"/>
  <c r="P23" i="5" s="1"/>
  <c r="K7" i="5"/>
  <c r="P7" i="5" s="1"/>
  <c r="K12" i="5"/>
  <c r="P12" i="5" s="1"/>
  <c r="K14" i="5"/>
  <c r="P14" i="5" s="1"/>
  <c r="K21" i="5"/>
  <c r="P21" i="5" s="1"/>
  <c r="K26" i="5"/>
  <c r="P26" i="5" s="1"/>
  <c r="K25" i="2" l="1"/>
  <c r="L24" i="2"/>
  <c r="L19" i="2"/>
  <c r="L13" i="2"/>
  <c r="L8" i="2"/>
  <c r="L7" i="2"/>
  <c r="L25" i="2" l="1"/>
  <c r="K13" i="2"/>
  <c r="L10" i="2"/>
  <c r="L12" i="2"/>
  <c r="L14" i="2"/>
  <c r="L17" i="2"/>
  <c r="K8" i="2"/>
  <c r="L6" i="2"/>
  <c r="L21" i="2"/>
  <c r="L22" i="2"/>
  <c r="K19" i="2"/>
  <c r="K7" i="2"/>
  <c r="K10" i="2"/>
  <c r="K12" i="2"/>
  <c r="K14" i="2"/>
  <c r="K17" i="2"/>
  <c r="K21" i="2"/>
  <c r="K22" i="2"/>
  <c r="L9" i="2"/>
  <c r="L11" i="2"/>
  <c r="L15" i="2"/>
  <c r="L16" i="2"/>
  <c r="L18" i="2"/>
  <c r="L20" i="2"/>
  <c r="L23" i="2"/>
  <c r="K6" i="2"/>
  <c r="K9" i="2"/>
  <c r="K11" i="2"/>
  <c r="K15" i="2"/>
  <c r="K16" i="2"/>
  <c r="K18" i="2"/>
  <c r="K20" i="2"/>
  <c r="K24" i="2"/>
  <c r="K23" i="2"/>
  <c r="D6" i="5" l="1"/>
  <c r="G6" i="5"/>
  <c r="H7" i="5"/>
  <c r="H8" i="5"/>
  <c r="D9" i="5"/>
  <c r="G9" i="5"/>
  <c r="L9" i="5" s="1"/>
  <c r="H9" i="5"/>
  <c r="H10" i="5"/>
  <c r="D11" i="5"/>
  <c r="G11" i="5"/>
  <c r="L11" i="5" s="1"/>
  <c r="H11" i="5"/>
  <c r="H12" i="5"/>
  <c r="H13" i="5"/>
  <c r="H14" i="5"/>
  <c r="D15" i="5"/>
  <c r="G15" i="5"/>
  <c r="L15" i="5" s="1"/>
  <c r="H15" i="5"/>
  <c r="D16" i="5"/>
  <c r="G16" i="5"/>
  <c r="L16" i="5" s="1"/>
  <c r="H16" i="5"/>
  <c r="H17" i="5"/>
  <c r="D18" i="5"/>
  <c r="G18" i="5"/>
  <c r="L18" i="5" s="1"/>
  <c r="H18" i="5"/>
  <c r="D19" i="5"/>
  <c r="G19" i="5"/>
  <c r="L19" i="5" s="1"/>
  <c r="H19" i="5"/>
  <c r="D20" i="5"/>
  <c r="G20" i="5"/>
  <c r="L20" i="5" s="1"/>
  <c r="H20" i="5"/>
  <c r="D21" i="5"/>
  <c r="G21" i="5"/>
  <c r="L21" i="5" s="1"/>
  <c r="H21" i="5"/>
  <c r="D22" i="5"/>
  <c r="G22" i="5"/>
  <c r="L22" i="5" s="1"/>
  <c r="H22" i="5"/>
  <c r="D23" i="5"/>
  <c r="G23" i="5"/>
  <c r="L23" i="5" s="1"/>
  <c r="H23" i="5"/>
  <c r="D24" i="5"/>
  <c r="G24" i="5"/>
  <c r="L24" i="5" s="1"/>
  <c r="H24" i="5"/>
  <c r="D26" i="5"/>
  <c r="G26" i="5"/>
  <c r="L26" i="5" s="1"/>
  <c r="H26" i="5"/>
  <c r="H7" i="2"/>
  <c r="H8" i="2"/>
  <c r="H10" i="2"/>
  <c r="H13" i="2"/>
  <c r="H17" i="2"/>
  <c r="H19" i="2"/>
  <c r="H22" i="2"/>
  <c r="H24" i="2"/>
  <c r="D25" i="2"/>
  <c r="G25" i="2"/>
  <c r="L6" i="5" l="1"/>
  <c r="H21" i="2"/>
  <c r="H14" i="2"/>
  <c r="H12" i="2"/>
  <c r="G23" i="2"/>
  <c r="G20" i="2"/>
  <c r="G18" i="2"/>
  <c r="G16" i="2"/>
  <c r="G15" i="2"/>
  <c r="G11" i="2"/>
  <c r="G9" i="2"/>
  <c r="G6" i="2"/>
  <c r="H25" i="2"/>
  <c r="H23" i="2"/>
  <c r="D23" i="2"/>
  <c r="H20" i="2"/>
  <c r="D20" i="2"/>
  <c r="H18" i="2"/>
  <c r="D18" i="2"/>
  <c r="H16" i="2"/>
  <c r="D16" i="2"/>
  <c r="H15" i="2"/>
  <c r="D15" i="2"/>
  <c r="H11" i="2"/>
  <c r="D11" i="2"/>
  <c r="H9" i="2"/>
  <c r="D9" i="2"/>
  <c r="H6" i="2"/>
  <c r="D6" i="2"/>
  <c r="D24" i="2"/>
  <c r="G22" i="2"/>
  <c r="G21" i="2"/>
  <c r="D21" i="2"/>
  <c r="G19" i="2"/>
  <c r="D19" i="2"/>
  <c r="G17" i="2"/>
  <c r="D17" i="2"/>
  <c r="G14" i="2"/>
  <c r="D14" i="2"/>
  <c r="G13" i="2"/>
  <c r="D13" i="2"/>
  <c r="G12" i="2"/>
  <c r="D12" i="2"/>
  <c r="G10" i="2"/>
  <c r="D10" i="2"/>
  <c r="G8" i="2"/>
  <c r="D8" i="2"/>
  <c r="G7" i="2"/>
  <c r="D7" i="2"/>
  <c r="G17" i="5"/>
  <c r="L17" i="5" s="1"/>
  <c r="D17" i="5"/>
  <c r="G14" i="5"/>
  <c r="L14" i="5" s="1"/>
  <c r="D14" i="5"/>
  <c r="G13" i="5"/>
  <c r="L13" i="5" s="1"/>
  <c r="D13" i="5"/>
  <c r="G12" i="5"/>
  <c r="L12" i="5" s="1"/>
  <c r="D12" i="5"/>
  <c r="G10" i="5"/>
  <c r="L10" i="5" s="1"/>
  <c r="D10" i="5"/>
  <c r="G8" i="5"/>
  <c r="L8" i="5" s="1"/>
  <c r="D8" i="5"/>
  <c r="G7" i="5"/>
  <c r="L7" i="5" s="1"/>
  <c r="D7" i="5"/>
  <c r="G24" i="2"/>
  <c r="D22" i="2"/>
</calcChain>
</file>

<file path=xl/sharedStrings.xml><?xml version="1.0" encoding="utf-8"?>
<sst xmlns="http://schemas.openxmlformats.org/spreadsheetml/2006/main" count="199" uniqueCount="42">
  <si>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</si>
  <si>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</si>
  <si>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</si>
  <si>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</si>
  <si>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</si>
  <si>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</si>
  <si>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</si>
  <si>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</si>
  <si>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</si>
  <si>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COMUNITAT VALENCIANA</t>
  </si>
  <si>
    <t>(P) Provisional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</si>
  <si>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</si>
  <si>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</si>
  <si>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</si>
  <si>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</si>
  <si>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</si>
  <si>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</si>
  <si>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</si>
  <si>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</si>
  <si>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</si>
  <si>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</si>
  <si>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>National Statistics Institute</t>
  </si>
  <si>
    <t>Spanish Regional Accounts</t>
  </si>
  <si>
    <t>Income Account of Households</t>
  </si>
  <si>
    <r>
      <t xml:space="preserve">Table 1. </t>
    </r>
    <r>
      <rPr>
        <sz val="10"/>
        <color indexed="18"/>
        <rFont val="Arial Greek"/>
      </rPr>
      <t>Household Gross Disposable Income</t>
    </r>
  </si>
  <si>
    <r>
      <t xml:space="preserve">Table 2. </t>
    </r>
    <r>
      <rPr>
        <sz val="10"/>
        <color indexed="18"/>
        <rFont val="Arial Greek"/>
      </rPr>
      <t>Household Gross Disposable Income per capita</t>
    </r>
  </si>
  <si>
    <t>Household Gross Disposable Income</t>
  </si>
  <si>
    <t>Household Gross Disposable Income per capita</t>
  </si>
  <si>
    <t xml:space="preserve">     List of Tables</t>
  </si>
  <si>
    <t>Unit: EUR million</t>
  </si>
  <si>
    <t>Unit: EUR</t>
  </si>
  <si>
    <t>Autonomous Community</t>
  </si>
  <si>
    <t>National Total</t>
  </si>
  <si>
    <t>Value</t>
  </si>
  <si>
    <t>Percentage Estructure</t>
  </si>
  <si>
    <t>Interannual Variation Rate</t>
  </si>
  <si>
    <t>Index España = 100</t>
  </si>
  <si>
    <t>Nota: Population Figures at 1 July. Source: Current Population Estimates of Spain. Unit: Persons</t>
  </si>
  <si>
    <t>2024 Benchmark Revision</t>
  </si>
  <si>
    <t>Main Results. 2000-2022 Series</t>
  </si>
  <si>
    <t>2022 (P)</t>
  </si>
  <si>
    <t>Spanish Regional Accounts - 2024 Benchmark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</si>
</sst>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rgb="FFFF0000"/>
      <name val="Arial"/>
      <family val="2"/>
    </font>
    <font>
      <b/>
      <sz val="18"/>
      <color theme="1"/>
      <name val="Univers"/>
      <family val="2"/>
    </font>
    <font>
      <b/>
      <sz val="18"/>
      <color theme="1"/>
      <name val="Arial"/>
      <family val="2"/>
    </font>
    <font>
      <sz val="10"/>
      <color indexed="18"/>
      <name val="Arial Greek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51"/>
      </top>
      <bottom style="hair">
        <color indexed="51"/>
      </bottom>
      <diagonal/>
    </border>
    <border>
      <left/>
      <right/>
      <top/>
      <bottom style="thin">
        <color theme="4" tint="0.59996337778862885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2" borderId="0" xfId="0" applyFill="1"/>
    <xf numFmtId="0" fontId="4" fillId="3" borderId="0" xfId="0" applyFont="1" applyFill="1"/>
    <xf numFmtId="0" fontId="3" fillId="2" borderId="0" xfId="0" applyFont="1" applyFill="1"/>
    <xf numFmtId="0" fontId="6" fillId="3" borderId="0" xfId="0" applyFont="1" applyFill="1"/>
    <xf numFmtId="0" fontId="3" fillId="2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1" xfId="0" applyFont="1" applyBorder="1"/>
    <xf numFmtId="3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Alignment="1">
      <alignment horizontal="left" wrapText="1"/>
    </xf>
    <xf numFmtId="0" fontId="9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/>
    <xf numFmtId="0" fontId="15" fillId="4" borderId="0" xfId="3" applyFont="1" applyFill="1"/>
    <xf numFmtId="0" fontId="9" fillId="2" borderId="3" xfId="2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/>
    </xf>
    <xf numFmtId="164" fontId="10" fillId="2" borderId="3" xfId="4" applyNumberFormat="1" applyFont="1" applyFill="1" applyBorder="1" applyAlignment="1">
      <alignment horizontal="right"/>
    </xf>
    <xf numFmtId="0" fontId="17" fillId="2" borderId="0" xfId="0" applyFont="1" applyFill="1"/>
    <xf numFmtId="0" fontId="9" fillId="0" borderId="4" xfId="0" applyFont="1" applyBorder="1"/>
    <xf numFmtId="164" fontId="10" fillId="0" borderId="5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3" fillId="2" borderId="0" xfId="2" applyFont="1" applyFill="1" applyAlignment="1">
      <alignment horizontal="left" wrapText="1"/>
    </xf>
    <xf numFmtId="0" fontId="4" fillId="3" borderId="0" xfId="0" applyFont="1" applyFill="1" applyAlignment="1">
      <alignment wrapText="1"/>
    </xf>
    <xf numFmtId="0" fontId="9" fillId="0" borderId="6" xfId="0" applyFont="1" applyBorder="1"/>
    <xf numFmtId="0" fontId="18" fillId="2" borderId="0" xfId="0" applyFont="1" applyFill="1"/>
    <xf numFmtId="0" fontId="11" fillId="0" borderId="0" xfId="3" applyFont="1"/>
    <xf numFmtId="0" fontId="1" fillId="0" borderId="0" xfId="3"/>
    <xf numFmtId="0" fontId="13" fillId="0" borderId="0" xfId="3" applyFont="1"/>
    <xf numFmtId="0" fontId="14" fillId="0" borderId="0" xfId="3" applyFont="1"/>
    <xf numFmtId="0" fontId="19" fillId="0" borderId="0" xfId="3" applyFont="1"/>
    <xf numFmtId="0" fontId="16" fillId="0" borderId="7" xfId="1" applyFont="1" applyFill="1" applyBorder="1" applyAlignment="1" applyProtection="1">
      <alignment vertical="center"/>
    </xf>
    <xf numFmtId="0" fontId="20" fillId="0" borderId="0" xfId="3" applyFont="1"/>
    <xf numFmtId="10" fontId="10" fillId="0" borderId="1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0" fontId="21" fillId="2" borderId="0" xfId="0" applyFont="1" applyFill="1" applyAlignment="1">
      <alignment vertical="center" wrapText="1"/>
    </xf>
    <xf numFmtId="0" fontId="22" fillId="0" borderId="0" xfId="5" applyFont="1" applyAlignment="1">
      <alignment vertical="center"/>
    </xf>
    <xf numFmtId="0" fontId="2" fillId="2" borderId="0" xfId="0" quotePrefix="1" applyFont="1" applyFill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_cuadrosWEB" xfId="2" xr:uid="{00000000-0005-0000-0000-000002000000}"/>
    <cellStyle name="Normal_Lista Tablas" xfId="5" xr:uid="{00000000-0005-0000-0000-000003000000}"/>
    <cellStyle name="Normal_Lista Tablas_1" xfId="3" xr:uid="{00000000-0005-0000-0000-000004000000}"/>
    <cellStyle name="Porcentaj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:D16"/>
  <sheetViews>
    <sheetView showGridLines="0" showRowColHeaders="0" tabSelected="1" workbookViewId="0">
      <selection activeCell="B5" sqref="B5"/>
    </sheetView>
  </sheetViews>
  <sheetFormatPr baseColWidth="10" defaultColWidth="11.42578125" defaultRowHeight="12.75"/>
  <cols>
    <col min="1" max="1" width="5.5703125" style="29" customWidth="1"/>
    <col min="2" max="2" width="78.42578125" style="29" bestFit="1" customWidth="1"/>
    <col min="3" max="16384" width="11.42578125" style="29"/>
  </cols>
  <sheetData>
    <row r="3" spans="1:4" ht="26.25">
      <c r="D3" s="34"/>
    </row>
    <row r="5" spans="1:4" ht="23.25">
      <c r="A5" s="28"/>
      <c r="B5" s="38" t="s">
        <v>21</v>
      </c>
    </row>
    <row r="6" spans="1:4" ht="19.5">
      <c r="B6" s="30" t="s">
        <v>22</v>
      </c>
    </row>
    <row r="7" spans="1:4" ht="15.75">
      <c r="B7" s="31" t="s">
        <v>38</v>
      </c>
    </row>
    <row r="9" spans="1:4" s="32" customFormat="1" ht="18">
      <c r="B9" s="16" t="s">
        <v>39</v>
      </c>
    </row>
    <row r="10" spans="1:4" s="32" customFormat="1" ht="10.9" customHeight="1">
      <c r="B10" s="25"/>
    </row>
    <row r="11" spans="1:4" s="32" customFormat="1" ht="18">
      <c r="B11" s="16" t="s">
        <v>23</v>
      </c>
    </row>
    <row r="12" spans="1:4" s="32" customFormat="1" ht="7.9" customHeight="1">
      <c r="B12" s="25"/>
    </row>
    <row r="13" spans="1:4" s="32" customFormat="1" ht="8.25" customHeight="1"/>
    <row r="14" spans="1:4">
      <c r="B14" s="33" t="s">
        <v>24</v>
      </c>
    </row>
    <row r="15" spans="1:4" ht="6.75" customHeight="1"/>
    <row r="16" spans="1:4">
      <c r="B16" s="33" t="s">
        <v>25</v>
      </c>
    </row>
  </sheetData>
  <phoneticPr fontId="0" type="noConversion"/>
  <hyperlinks>
    <hyperlink ref="B14" location="Table_1!A1" display="Table 1. Renta Disponible Bruta de los Hogares" xr:uid="{00000000-0004-0000-0000-000000000000}"/>
    <hyperlink ref="B16" location="Table_2!A1" display="Table 2. Renta Disponible Bruta de los Hogares (Per Cápita)" xr:uid="{00000000-0004-0000-0000-000001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N33"/>
  <sheetViews>
    <sheetView showRowColHeaders="0" zoomScale="85" zoomScaleNormal="85" workbookViewId="0">
      <pane xSplit="2" ySplit="5" topLeftCell="C6" activePane="bottomRight" state="frozen"/>
      <selection activeCell="CD17" sqref="CD17"/>
      <selection pane="topRight" activeCell="CD17" sqref="CD17"/>
      <selection pane="bottomLeft" activeCell="CD17" sqref="CD17"/>
      <selection pane="bottomRight" activeCell="B1" sqref="B1"/>
    </sheetView>
  </sheetViews>
  <sheetFormatPr baseColWidth="10" defaultColWidth="11.5703125" defaultRowHeight="12.75"/>
  <cols>
    <col min="1" max="1" width="1.7109375" style="1" customWidth="1"/>
    <col min="2" max="2" width="43.5703125" style="1" bestFit="1" customWidth="1"/>
    <col min="3" max="3" width="15.28515625" style="1" customWidth="1"/>
    <col min="4" max="4" width="12.5703125" style="1" customWidth="1"/>
    <col min="5" max="5" width="1" style="1" customWidth="1"/>
    <col min="6" max="6" width="15.28515625" style="1" customWidth="1"/>
    <col min="7" max="7" width="12.5703125" style="1" customWidth="1"/>
    <col min="8" max="8" width="11.5703125" style="1"/>
    <col min="9" max="9" width="1" style="1" customWidth="1"/>
    <col min="10" max="10" width="15.28515625" style="1" customWidth="1"/>
    <col min="11" max="11" width="12.5703125" style="1" customWidth="1"/>
    <col min="12" max="12" width="11.5703125" style="1"/>
    <col min="13" max="13" width="1" style="1" customWidth="1"/>
    <col min="14" max="14" width="11.5703125" style="1"/>
    <col min="15" max="15" width="12.42578125" style="1" bestFit="1" customWidth="1"/>
    <col min="16" max="16" width="11.5703125" style="1"/>
    <col min="17" max="17" width="0.7109375" style="1" customWidth="1"/>
    <col min="18" max="18" width="11.5703125" style="1"/>
    <col min="19" max="19" width="12.42578125" style="1" bestFit="1" customWidth="1"/>
    <col min="20" max="20" width="11.5703125" style="1"/>
    <col min="21" max="21" width="0.42578125" style="1" customWidth="1"/>
    <col min="22" max="22" width="11.5703125" style="1"/>
    <col min="23" max="23" width="12.42578125" style="1" bestFit="1" customWidth="1"/>
    <col min="24" max="24" width="11.5703125" style="1"/>
    <col min="25" max="25" width="0.42578125" style="1" customWidth="1"/>
    <col min="26" max="26" width="11.5703125" style="1"/>
    <col min="27" max="27" width="12.42578125" style="1" bestFit="1" customWidth="1"/>
    <col min="28" max="28" width="11.5703125" style="1"/>
    <col min="29" max="29" width="0.85546875" style="1" customWidth="1"/>
    <col min="30" max="30" width="11.5703125" style="1"/>
    <col min="31" max="31" width="12.42578125" style="1" bestFit="1" customWidth="1"/>
    <col min="32" max="32" width="11.5703125" style="1"/>
    <col min="33" max="33" width="0.7109375" style="1" customWidth="1"/>
    <col min="34" max="34" width="11.5703125" style="1"/>
    <col min="35" max="35" width="12.42578125" style="1" bestFit="1" customWidth="1"/>
    <col min="36" max="36" width="11.5703125" style="1"/>
    <col min="37" max="37" width="0.85546875" style="1" customWidth="1"/>
    <col min="38" max="38" width="11.5703125" style="1"/>
    <col min="39" max="39" width="12.42578125" style="1" bestFit="1" customWidth="1"/>
    <col min="40" max="40" width="11.5703125" style="1"/>
    <col min="41" max="41" width="0.85546875" style="1" customWidth="1"/>
    <col min="42" max="42" width="11.5703125" style="1"/>
    <col min="43" max="43" width="12.42578125" style="1" bestFit="1" customWidth="1"/>
    <col min="44" max="44" width="11.5703125" style="1"/>
    <col min="45" max="45" width="0.7109375" style="1" customWidth="1"/>
    <col min="46" max="46" width="11.5703125" style="1"/>
    <col min="47" max="47" width="12.42578125" style="1" bestFit="1" customWidth="1"/>
    <col min="48" max="48" width="11.5703125" style="1"/>
    <col min="49" max="49" width="0.42578125" style="1" customWidth="1"/>
    <col min="50" max="50" width="11.5703125" style="1"/>
    <col min="51" max="51" width="12.42578125" style="1" bestFit="1" customWidth="1"/>
    <col min="52" max="52" width="11.5703125" style="1"/>
    <col min="53" max="53" width="0.7109375" style="1" customWidth="1"/>
    <col min="54" max="54" width="11.5703125" style="1"/>
    <col min="55" max="55" width="12.42578125" style="1" bestFit="1" customWidth="1"/>
    <col min="56" max="56" width="11.5703125" style="1" customWidth="1"/>
    <col min="57" max="57" width="0.7109375" style="1" customWidth="1"/>
    <col min="58" max="58" width="11.5703125" style="1"/>
    <col min="59" max="59" width="12.42578125" style="1" bestFit="1" customWidth="1"/>
    <col min="60" max="60" width="11.5703125" style="1"/>
    <col min="61" max="61" width="0.7109375" style="1" customWidth="1"/>
    <col min="62" max="62" width="11.5703125" style="1"/>
    <col min="63" max="63" width="12.42578125" style="1" bestFit="1" customWidth="1"/>
    <col min="64" max="64" width="11.5703125" style="1"/>
    <col min="65" max="65" width="0.7109375" style="1" customWidth="1"/>
    <col min="66" max="66" width="11.5703125" style="1"/>
    <col min="67" max="67" width="12.42578125" style="1" bestFit="1" customWidth="1"/>
    <col min="68" max="68" width="11.5703125" style="1"/>
    <col min="69" max="69" width="0.7109375" style="1" customWidth="1"/>
    <col min="70" max="70" width="11.5703125" style="1"/>
    <col min="71" max="71" width="12.42578125" style="1" bestFit="1" customWidth="1"/>
    <col min="72" max="72" width="11.5703125" style="1"/>
    <col min="73" max="73" width="0.7109375" style="1" customWidth="1"/>
    <col min="74" max="74" width="11.5703125" style="1"/>
    <col min="75" max="75" width="12.42578125" style="1" bestFit="1" customWidth="1"/>
    <col min="76" max="76" width="11.5703125" style="1"/>
    <col min="77" max="77" width="0.7109375" style="1" customWidth="1"/>
    <col min="78" max="78" width="11.5703125" style="1"/>
    <col min="79" max="79" width="12.42578125" style="1" bestFit="1" customWidth="1"/>
    <col min="80" max="80" width="11.5703125" style="1"/>
    <col min="81" max="81" width="0.7109375" style="1" customWidth="1"/>
    <col min="82" max="82" width="11.5703125" style="1"/>
    <col min="83" max="83" width="12.42578125" style="1" bestFit="1" customWidth="1"/>
    <col min="84" max="84" width="11.5703125" style="1"/>
    <col min="85" max="85" width="0.7109375" style="1" customWidth="1"/>
    <col min="86" max="86" width="11.5703125" style="1"/>
    <col min="87" max="87" width="12.42578125" style="1" bestFit="1" customWidth="1"/>
    <col min="88" max="88" width="11.5703125" style="1"/>
    <col min="89" max="89" width="0.7109375" style="1" customWidth="1"/>
    <col min="90" max="90" width="11.5703125" style="1"/>
    <col min="91" max="91" width="12.42578125" style="1" bestFit="1" customWidth="1"/>
    <col min="92" max="16384" width="11.5703125" style="1"/>
  </cols>
  <sheetData>
    <row r="1" spans="2:92" ht="67.5">
      <c r="B1" s="37" t="s">
        <v>41</v>
      </c>
    </row>
    <row r="2" spans="2:92" s="3" customFormat="1" ht="36">
      <c r="B2" s="25" t="s">
        <v>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2:92" s="3" customFormat="1" ht="18">
      <c r="B3" s="4" t="s">
        <v>29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</row>
    <row r="4" spans="2:92" s="5" customFormat="1" ht="24" customHeight="1">
      <c r="B4" s="40" t="s">
        <v>31</v>
      </c>
      <c r="C4" s="40">
        <v>2000</v>
      </c>
      <c r="D4" s="40"/>
      <c r="F4" s="40">
        <v>2001</v>
      </c>
      <c r="G4" s="40"/>
      <c r="H4" s="40"/>
      <c r="J4" s="40">
        <v>2002</v>
      </c>
      <c r="K4" s="40"/>
      <c r="L4" s="40"/>
      <c r="N4" s="40">
        <v>2003</v>
      </c>
      <c r="O4" s="40"/>
      <c r="P4" s="40"/>
      <c r="R4" s="40">
        <v>2004</v>
      </c>
      <c r="S4" s="40"/>
      <c r="T4" s="40"/>
      <c r="V4" s="40">
        <v>2005</v>
      </c>
      <c r="W4" s="40"/>
      <c r="X4" s="40"/>
      <c r="Z4" s="40">
        <v>2006</v>
      </c>
      <c r="AA4" s="40"/>
      <c r="AB4" s="40"/>
      <c r="AD4" s="40">
        <v>2007</v>
      </c>
      <c r="AE4" s="40"/>
      <c r="AF4" s="40"/>
      <c r="AH4" s="40">
        <v>2008</v>
      </c>
      <c r="AI4" s="40"/>
      <c r="AJ4" s="40"/>
      <c r="AL4" s="40">
        <v>2009</v>
      </c>
      <c r="AM4" s="40"/>
      <c r="AN4" s="40"/>
      <c r="AP4" s="40">
        <v>2010</v>
      </c>
      <c r="AQ4" s="40"/>
      <c r="AR4" s="40"/>
      <c r="AT4" s="40">
        <v>2011</v>
      </c>
      <c r="AU4" s="40"/>
      <c r="AV4" s="40"/>
      <c r="AX4" s="40">
        <v>2012</v>
      </c>
      <c r="AY4" s="40"/>
      <c r="AZ4" s="40"/>
      <c r="BB4" s="40">
        <v>2013</v>
      </c>
      <c r="BC4" s="40"/>
      <c r="BD4" s="40"/>
      <c r="BF4" s="40">
        <v>2014</v>
      </c>
      <c r="BG4" s="40"/>
      <c r="BH4" s="40"/>
      <c r="BJ4" s="40">
        <v>2015</v>
      </c>
      <c r="BK4" s="40"/>
      <c r="BL4" s="40"/>
      <c r="BN4" s="40">
        <v>2016</v>
      </c>
      <c r="BO4" s="40"/>
      <c r="BP4" s="40"/>
      <c r="BR4" s="40">
        <v>2017</v>
      </c>
      <c r="BS4" s="40"/>
      <c r="BT4" s="40"/>
      <c r="BV4" s="40">
        <v>2018</v>
      </c>
      <c r="BW4" s="40"/>
      <c r="BX4" s="40"/>
      <c r="BZ4" s="40">
        <v>2019</v>
      </c>
      <c r="CA4" s="40"/>
      <c r="CB4" s="40"/>
      <c r="CD4" s="40">
        <v>2020</v>
      </c>
      <c r="CE4" s="40"/>
      <c r="CF4" s="40"/>
      <c r="CH4" s="40">
        <v>2021</v>
      </c>
      <c r="CI4" s="40"/>
      <c r="CJ4" s="40"/>
      <c r="CL4" s="40" t="s">
        <v>40</v>
      </c>
      <c r="CM4" s="40"/>
      <c r="CN4" s="40"/>
    </row>
    <row r="5" spans="2:92" ht="39.950000000000003" customHeight="1">
      <c r="B5" s="41"/>
      <c r="C5" s="6" t="s">
        <v>33</v>
      </c>
      <c r="D5" s="6" t="s">
        <v>34</v>
      </c>
      <c r="F5" s="6" t="s">
        <v>33</v>
      </c>
      <c r="G5" s="6" t="s">
        <v>34</v>
      </c>
      <c r="H5" s="6" t="s">
        <v>35</v>
      </c>
      <c r="J5" s="6" t="s">
        <v>33</v>
      </c>
      <c r="K5" s="6" t="s">
        <v>34</v>
      </c>
      <c r="L5" s="6" t="s">
        <v>35</v>
      </c>
      <c r="N5" s="6" t="s">
        <v>33</v>
      </c>
      <c r="O5" s="6" t="s">
        <v>34</v>
      </c>
      <c r="P5" s="6" t="s">
        <v>35</v>
      </c>
      <c r="R5" s="6" t="s">
        <v>33</v>
      </c>
      <c r="S5" s="6" t="s">
        <v>34</v>
      </c>
      <c r="T5" s="6" t="s">
        <v>35</v>
      </c>
      <c r="V5" s="6" t="s">
        <v>33</v>
      </c>
      <c r="W5" s="6" t="s">
        <v>34</v>
      </c>
      <c r="X5" s="6" t="s">
        <v>35</v>
      </c>
      <c r="Z5" s="6" t="s">
        <v>33</v>
      </c>
      <c r="AA5" s="6" t="s">
        <v>34</v>
      </c>
      <c r="AB5" s="6" t="s">
        <v>35</v>
      </c>
      <c r="AD5" s="6" t="s">
        <v>33</v>
      </c>
      <c r="AE5" s="6" t="s">
        <v>34</v>
      </c>
      <c r="AF5" s="6" t="s">
        <v>35</v>
      </c>
      <c r="AH5" s="6" t="s">
        <v>33</v>
      </c>
      <c r="AI5" s="6" t="s">
        <v>34</v>
      </c>
      <c r="AJ5" s="6" t="s">
        <v>35</v>
      </c>
      <c r="AL5" s="6" t="s">
        <v>33</v>
      </c>
      <c r="AM5" s="6" t="s">
        <v>34</v>
      </c>
      <c r="AN5" s="6" t="s">
        <v>35</v>
      </c>
      <c r="AP5" s="6" t="s">
        <v>33</v>
      </c>
      <c r="AQ5" s="6" t="s">
        <v>34</v>
      </c>
      <c r="AR5" s="6" t="s">
        <v>35</v>
      </c>
      <c r="AT5" s="6" t="s">
        <v>33</v>
      </c>
      <c r="AU5" s="6" t="s">
        <v>34</v>
      </c>
      <c r="AV5" s="6" t="s">
        <v>35</v>
      </c>
      <c r="AX5" s="6" t="s">
        <v>33</v>
      </c>
      <c r="AY5" s="6" t="s">
        <v>34</v>
      </c>
      <c r="AZ5" s="6" t="s">
        <v>35</v>
      </c>
      <c r="BB5" s="6" t="s">
        <v>33</v>
      </c>
      <c r="BC5" s="6" t="s">
        <v>34</v>
      </c>
      <c r="BD5" s="6" t="s">
        <v>35</v>
      </c>
      <c r="BF5" s="6" t="s">
        <v>33</v>
      </c>
      <c r="BG5" s="6" t="s">
        <v>34</v>
      </c>
      <c r="BH5" s="6" t="s">
        <v>35</v>
      </c>
      <c r="BJ5" s="6" t="s">
        <v>33</v>
      </c>
      <c r="BK5" s="6" t="s">
        <v>34</v>
      </c>
      <c r="BL5" s="6" t="s">
        <v>35</v>
      </c>
      <c r="BN5" s="6" t="s">
        <v>33</v>
      </c>
      <c r="BO5" s="6" t="s">
        <v>34</v>
      </c>
      <c r="BP5" s="6" t="s">
        <v>35</v>
      </c>
      <c r="BR5" s="6" t="s">
        <v>33</v>
      </c>
      <c r="BS5" s="6" t="s">
        <v>34</v>
      </c>
      <c r="BT5" s="6" t="s">
        <v>35</v>
      </c>
      <c r="BV5" s="6" t="s">
        <v>33</v>
      </c>
      <c r="BW5" s="6" t="s">
        <v>34</v>
      </c>
      <c r="BX5" s="6" t="s">
        <v>35</v>
      </c>
      <c r="BZ5" s="6" t="s">
        <v>33</v>
      </c>
      <c r="CA5" s="6" t="s">
        <v>34</v>
      </c>
      <c r="CB5" s="6" t="s">
        <v>35</v>
      </c>
      <c r="CD5" s="6" t="s">
        <v>33</v>
      </c>
      <c r="CE5" s="6" t="s">
        <v>34</v>
      </c>
      <c r="CF5" s="6" t="s">
        <v>35</v>
      </c>
      <c r="CH5" s="6" t="s">
        <v>33</v>
      </c>
      <c r="CI5" s="6" t="s">
        <v>34</v>
      </c>
      <c r="CJ5" s="6" t="s">
        <v>35</v>
      </c>
      <c r="CL5" s="6" t="s">
        <v>33</v>
      </c>
      <c r="CM5" s="6" t="s">
        <v>34</v>
      </c>
      <c r="CN5" s="6" t="s">
        <v>35</v>
      </c>
    </row>
    <row r="6" spans="2:92" ht="15">
      <c r="B6" s="7" t="s">
        <v>0</v>
      </c>
      <c r="C6" s="8">
        <v>59806130</v>
      </c>
      <c r="D6" s="9">
        <f t="shared" ref="D6:D26" si="0">C6/C$26</f>
        <v>0.14240097241799687</v>
      </c>
      <c r="E6" s="10"/>
      <c r="F6" s="8">
        <v>64429605</v>
      </c>
      <c r="G6" s="9">
        <f t="shared" ref="G6:G26" si="1">F6/F$26</f>
        <v>0.14244158488513739</v>
      </c>
      <c r="H6" s="9">
        <f>IF(C6&gt;0,(F6/C6-1),"")</f>
        <v>7.7307710764766169E-2</v>
      </c>
      <c r="I6" s="10"/>
      <c r="J6" s="8">
        <v>68159299</v>
      </c>
      <c r="K6" s="9">
        <f t="shared" ref="K6:K26" si="2">J6/J$26</f>
        <v>0.14228726415685161</v>
      </c>
      <c r="L6" s="9">
        <f>IF(G6&gt;0,(J6/F6-1),"")</f>
        <v>5.7887891754109022E-2</v>
      </c>
      <c r="M6" s="10"/>
      <c r="N6" s="8">
        <v>73669820</v>
      </c>
      <c r="O6" s="9">
        <f t="shared" ref="O6:O26" si="3">N6/N$26</f>
        <v>0.14309459572327338</v>
      </c>
      <c r="P6" s="9">
        <f>IF(K6&gt;0,(N6/J6-1),"")</f>
        <v>8.084767714527108E-2</v>
      </c>
      <c r="Q6" s="10"/>
      <c r="R6" s="8">
        <v>77992512</v>
      </c>
      <c r="S6" s="9">
        <f t="shared" ref="S6:S26" si="4">R6/R$26</f>
        <v>0.14323088648229734</v>
      </c>
      <c r="T6" s="9">
        <f>IF(O6&gt;0,(R6/N6-1),"")</f>
        <v>5.8676565247478552E-2</v>
      </c>
      <c r="U6" s="10"/>
      <c r="V6" s="8">
        <v>83405499</v>
      </c>
      <c r="W6" s="9">
        <f t="shared" ref="W6:W26" si="5">V6/V$26</f>
        <v>0.14340475989883239</v>
      </c>
      <c r="X6" s="9">
        <f>IF(S6&gt;0,(V6/R6-1),"")</f>
        <v>6.940393200824202E-2</v>
      </c>
      <c r="Y6" s="10"/>
      <c r="Z6" s="8">
        <v>88537085</v>
      </c>
      <c r="AA6" s="9">
        <f t="shared" ref="AA6:AA26" si="6">Z6/Z$26</f>
        <v>0.14343843155425373</v>
      </c>
      <c r="AB6" s="9">
        <f>IF(W6&gt;0,(Z6/V6-1),"")</f>
        <v>6.1525751437564002E-2</v>
      </c>
      <c r="AC6" s="10"/>
      <c r="AD6" s="8">
        <v>92673762</v>
      </c>
      <c r="AE6" s="9">
        <f t="shared" ref="AE6:AE26" si="7">AD6/AD$26</f>
        <v>0.14260112543681075</v>
      </c>
      <c r="AF6" s="9">
        <f>IF(AA6&gt;0,(AD6/Z6-1),"")</f>
        <v>4.6722534404650906E-2</v>
      </c>
      <c r="AG6" s="10"/>
      <c r="AH6" s="8">
        <v>97626130</v>
      </c>
      <c r="AI6" s="9">
        <f t="shared" ref="AI6:AI26" si="8">AH6/AH$26</f>
        <v>0.14263775616056479</v>
      </c>
      <c r="AJ6" s="9">
        <f>IF(AE6&gt;0,(AH6/AD6-1),"")</f>
        <v>5.3438728428872873E-2</v>
      </c>
      <c r="AK6" s="10"/>
      <c r="AL6" s="8">
        <v>97855675</v>
      </c>
      <c r="AM6" s="9">
        <f t="shared" ref="AM6:AM26" si="9">AL6/AL$26</f>
        <v>0.14371181614178546</v>
      </c>
      <c r="AN6" s="9">
        <f>IF(AI6&gt;0,(AL6/AH6-1),"")</f>
        <v>2.3512659981503869E-3</v>
      </c>
      <c r="AO6" s="10"/>
      <c r="AP6" s="8">
        <v>97750393</v>
      </c>
      <c r="AQ6" s="9">
        <f t="shared" ref="AQ6:AQ26" si="10">AP6/AP$26</f>
        <v>0.14285437680668045</v>
      </c>
      <c r="AR6" s="9">
        <f>IF(AM6&gt;0,(AP6/AL6-1),"")</f>
        <v>-1.0758905909136196E-3</v>
      </c>
      <c r="AS6" s="10"/>
      <c r="AT6" s="8">
        <v>98534821</v>
      </c>
      <c r="AU6" s="9">
        <f t="shared" ref="AU6:AU26" si="11">AT6/AT$26</f>
        <v>0.14299329547647829</v>
      </c>
      <c r="AV6" s="9">
        <f>IF(AQ6&gt;0,(AT6/AP6-1),"")</f>
        <v>8.0248066112633687E-3</v>
      </c>
      <c r="AW6" s="10"/>
      <c r="AX6" s="8">
        <v>93455540</v>
      </c>
      <c r="AY6" s="9">
        <f t="shared" ref="AY6:AY26" si="12">AX6/AX$26</f>
        <v>0.14309508024026912</v>
      </c>
      <c r="AZ6" s="9">
        <f>IF(AU6&gt;0,(AX6/AT6-1),"")</f>
        <v>-5.1548081667495027E-2</v>
      </c>
      <c r="BA6" s="10"/>
      <c r="BB6" s="8">
        <v>93029099</v>
      </c>
      <c r="BC6" s="9">
        <f t="shared" ref="BC6:BC26" si="13">BB6/BB$26</f>
        <v>0.14285773363370141</v>
      </c>
      <c r="BD6" s="9">
        <f>IF(AY6&gt;0,(BB6/AX6-1),"")</f>
        <v>-4.5630360704137507E-3</v>
      </c>
      <c r="BE6" s="10"/>
      <c r="BF6" s="8">
        <v>93341377</v>
      </c>
      <c r="BG6" s="9">
        <f>BF6/BF$26</f>
        <v>0.14286581005586593</v>
      </c>
      <c r="BH6" s="9">
        <f>IF(BC6&gt;0,(BF6/BB6-1),"")</f>
        <v>3.3567776465297516E-3</v>
      </c>
      <c r="BI6" s="10"/>
      <c r="BJ6" s="8">
        <v>98012694</v>
      </c>
      <c r="BK6" s="9">
        <f>BJ6/BJ$26</f>
        <v>0.14404162851772437</v>
      </c>
      <c r="BL6" s="9">
        <f>IF(BG6&gt;0,(BJ6/BF6-1),"")</f>
        <v>5.0045511970538081E-2</v>
      </c>
      <c r="BM6" s="10"/>
      <c r="BN6" s="8">
        <v>99266479</v>
      </c>
      <c r="BO6" s="9">
        <f>BN6/BN$26</f>
        <v>0.14219847324963758</v>
      </c>
      <c r="BP6" s="9">
        <f>IF(BK6&gt;0,(BN6/BJ6-1),"")</f>
        <v>1.2792067525457362E-2</v>
      </c>
      <c r="BQ6" s="10"/>
      <c r="BR6" s="8">
        <v>102144613</v>
      </c>
      <c r="BS6" s="9">
        <f>BR6/BR$26</f>
        <v>0.14214648052358309</v>
      </c>
      <c r="BT6" s="9">
        <f>IF(BO6&gt;0,(BR6/BN6-1),"")</f>
        <v>2.899401720494188E-2</v>
      </c>
      <c r="BU6" s="10"/>
      <c r="BV6" s="8">
        <v>106854890</v>
      </c>
      <c r="BW6" s="9">
        <f>BV6/BV$26</f>
        <v>0.14448401891930629</v>
      </c>
      <c r="BX6" s="9">
        <f>IF(BS6&gt;0,(BV6/BR6-1),"")</f>
        <v>4.6113807293978404E-2</v>
      </c>
      <c r="BY6" s="10"/>
      <c r="BZ6" s="8">
        <v>111295697</v>
      </c>
      <c r="CA6" s="9">
        <f>BZ6/BZ$26</f>
        <v>0.14338847539819863</v>
      </c>
      <c r="CB6" s="9">
        <f>IF(BW6&gt;0,(BZ6/BV6-1),"")</f>
        <v>4.1559230466663655E-2</v>
      </c>
      <c r="CC6" s="10"/>
      <c r="CD6" s="8">
        <v>110935923</v>
      </c>
      <c r="CE6" s="9">
        <f>CD6/CD$26</f>
        <v>0.14622613950913452</v>
      </c>
      <c r="CF6" s="9">
        <f>IF(CA6&gt;0,(CD6/BZ6-1),"")</f>
        <v>-3.2325957759175017E-3</v>
      </c>
      <c r="CG6" s="10"/>
      <c r="CH6" s="8">
        <v>117147643</v>
      </c>
      <c r="CI6" s="9">
        <f>CH6/CH$26</f>
        <v>0.14733124856155777</v>
      </c>
      <c r="CJ6" s="9">
        <f>IF(CE6&gt;0,(CH6/CD6-1),"")</f>
        <v>5.5993764977283256E-2</v>
      </c>
      <c r="CK6" s="10"/>
      <c r="CL6" s="8">
        <v>122436188</v>
      </c>
      <c r="CM6" s="9">
        <f>CL6/CL$26</f>
        <v>0.14646720953573808</v>
      </c>
      <c r="CN6" s="9">
        <f>IF(CI6&gt;0,(CL6/CH6-1),"")</f>
        <v>4.5144271489952148E-2</v>
      </c>
    </row>
    <row r="7" spans="2:92" ht="15">
      <c r="B7" s="26" t="s">
        <v>1</v>
      </c>
      <c r="C7" s="8">
        <v>13325862</v>
      </c>
      <c r="D7" s="9">
        <f t="shared" si="0"/>
        <v>3.1729451598156121E-2</v>
      </c>
      <c r="F7" s="8">
        <v>14280934</v>
      </c>
      <c r="G7" s="9">
        <f t="shared" si="1"/>
        <v>3.1572425014867692E-2</v>
      </c>
      <c r="H7" s="9">
        <f t="shared" ref="H7:H26" si="14">IF(C7&gt;0,(F7/C7-1),"")</f>
        <v>7.1670560598631416E-2</v>
      </c>
      <c r="J7" s="8">
        <v>15277120</v>
      </c>
      <c r="K7" s="9">
        <f t="shared" si="2"/>
        <v>3.1892047613281953E-2</v>
      </c>
      <c r="L7" s="9">
        <f t="shared" ref="L7:L26" si="15">IF(G7&gt;0,(J7/F7-1),"")</f>
        <v>6.975636187381018E-2</v>
      </c>
      <c r="N7" s="8">
        <v>16283072</v>
      </c>
      <c r="O7" s="9">
        <f t="shared" si="3"/>
        <v>3.1627871562234747E-2</v>
      </c>
      <c r="P7" s="9">
        <f t="shared" ref="P7:P26" si="16">IF(K7&gt;0,(N7/J7-1),"")</f>
        <v>6.5846965920278278E-2</v>
      </c>
      <c r="R7" s="8">
        <v>16969354</v>
      </c>
      <c r="S7" s="9">
        <f t="shared" si="4"/>
        <v>3.1163704747090574E-2</v>
      </c>
      <c r="T7" s="9">
        <f t="shared" ref="T7:T26" si="17">IF(O7&gt;0,(R7/N7-1),"")</f>
        <v>4.2146960966579217E-2</v>
      </c>
      <c r="V7" s="8">
        <v>18064164</v>
      </c>
      <c r="W7" s="9">
        <f t="shared" si="5"/>
        <v>3.1058948537591405E-2</v>
      </c>
      <c r="X7" s="9">
        <f t="shared" ref="X7:X26" si="18">IF(S7&gt;0,(V7/R7-1),"")</f>
        <v>6.4516893218209637E-2</v>
      </c>
      <c r="Z7" s="8">
        <v>19299409</v>
      </c>
      <c r="AA7" s="9">
        <f t="shared" si="6"/>
        <v>3.1266863562133859E-2</v>
      </c>
      <c r="AB7" s="9">
        <f t="shared" ref="AB7:AB26" si="19">IF(W7&gt;0,(Z7/V7-1),"")</f>
        <v>6.8380966868989868E-2</v>
      </c>
      <c r="AD7" s="8">
        <v>20357173</v>
      </c>
      <c r="AE7" s="9">
        <f t="shared" si="7"/>
        <v>3.1324462478515294E-2</v>
      </c>
      <c r="AF7" s="9">
        <f t="shared" ref="AF7:AF26" si="20">IF(AA7&gt;0,(AD7/Z7-1),"")</f>
        <v>5.4808103191139157E-2</v>
      </c>
      <c r="AH7" s="8">
        <v>21465067</v>
      </c>
      <c r="AI7" s="9">
        <f t="shared" si="8"/>
        <v>3.1361777760894403E-2</v>
      </c>
      <c r="AJ7" s="9">
        <f t="shared" ref="AJ7:AJ26" si="21">IF(AE7&gt;0,(AH7/AD7-1),"")</f>
        <v>5.442278257398514E-2</v>
      </c>
      <c r="AL7" s="8">
        <v>21287826</v>
      </c>
      <c r="AM7" s="9">
        <f t="shared" si="9"/>
        <v>3.126351267997815E-2</v>
      </c>
      <c r="AN7" s="9">
        <f t="shared" ref="AN7:AN26" si="22">IF(AI7&gt;0,(AL7/AH7-1),"")</f>
        <v>-8.2571836370228802E-3</v>
      </c>
      <c r="AP7" s="8">
        <v>21103130</v>
      </c>
      <c r="AQ7" s="9">
        <f t="shared" si="10"/>
        <v>3.0840535698105707E-2</v>
      </c>
      <c r="AR7" s="9">
        <f t="shared" ref="AR7:AR26" si="23">IF(AM7&gt;0,(AP7/AL7-1),"")</f>
        <v>-8.6761325463671213E-3</v>
      </c>
      <c r="AT7" s="8">
        <v>21422611</v>
      </c>
      <c r="AU7" s="9">
        <f t="shared" si="11"/>
        <v>3.108839812679676E-2</v>
      </c>
      <c r="AV7" s="9">
        <f t="shared" ref="AV7:AV26" si="24">IF(AQ7&gt;0,(AT7/AP7-1),"")</f>
        <v>1.5139033877912933E-2</v>
      </c>
      <c r="AX7" s="8">
        <v>20248688</v>
      </c>
      <c r="AY7" s="9">
        <f t="shared" si="12"/>
        <v>3.1003915167791812E-2</v>
      </c>
      <c r="AZ7" s="9">
        <f t="shared" ref="AZ7:AZ26" si="25">IF(AU7&gt;0,(AX7/AT7-1),"")</f>
        <v>-5.4798315667497266E-2</v>
      </c>
      <c r="BB7" s="8">
        <v>20179315</v>
      </c>
      <c r="BC7" s="9">
        <f t="shared" si="13"/>
        <v>3.0987843999011059E-2</v>
      </c>
      <c r="BD7" s="9">
        <f t="shared" ref="BD7:BD26" si="26">IF(AY7&gt;0,(BB7/AX7-1),"")</f>
        <v>-3.4260491346401745E-3</v>
      </c>
      <c r="BF7" s="8">
        <v>19957115</v>
      </c>
      <c r="BG7" s="9">
        <f t="shared" ref="BG7:BG26" si="27">BF7/BF$26</f>
        <v>3.0545825361597917E-2</v>
      </c>
      <c r="BH7" s="9">
        <f t="shared" ref="BH7:BH26" si="28">IF(BC7&gt;0,(BF7/BB7-1),"")</f>
        <v>-1.1011275655293584E-2</v>
      </c>
      <c r="BJ7" s="8">
        <v>20488518</v>
      </c>
      <c r="BK7" s="9">
        <f t="shared" ref="BK7:BK26" si="29">BJ7/BJ$26</f>
        <v>3.0110380382307511E-2</v>
      </c>
      <c r="BL7" s="9">
        <f t="shared" ref="BL7:BL26" si="30">IF(BG7&gt;0,(BJ7/BF7-1),"")</f>
        <v>2.6627245471101402E-2</v>
      </c>
      <c r="BN7" s="8">
        <v>21056855</v>
      </c>
      <c r="BO7" s="9">
        <f>BN7/BN$26</f>
        <v>3.0163784014531202E-2</v>
      </c>
      <c r="BP7" s="9">
        <f t="shared" ref="BP7:BP26" si="31">IF(BK7&gt;0,(BN7/BJ7-1),"")</f>
        <v>2.7739292807805738E-2</v>
      </c>
      <c r="BR7" s="8">
        <v>21692356</v>
      </c>
      <c r="BS7" s="9">
        <f>BR7/BR$26</f>
        <v>3.0187515220843127E-2</v>
      </c>
      <c r="BT7" s="9">
        <f t="shared" ref="BT7:BT26" si="32">IF(BO7&gt;0,(BR7/BN7-1),"")</f>
        <v>3.0180242966008075E-2</v>
      </c>
      <c r="BV7" s="8">
        <v>22232592</v>
      </c>
      <c r="BW7" s="9">
        <f>BV7/BV$26</f>
        <v>3.0061836600582505E-2</v>
      </c>
      <c r="BX7" s="9">
        <f t="shared" ref="BX7:BX26" si="33">IF(BS7&gt;0,(BV7/BR7-1),"")</f>
        <v>2.4904440992947086E-2</v>
      </c>
      <c r="BZ7" s="8">
        <v>23289189</v>
      </c>
      <c r="CA7" s="9">
        <f>BZ7/BZ$26</f>
        <v>3.0004765628724155E-2</v>
      </c>
      <c r="CB7" s="9">
        <f t="shared" ref="CB7:CB26" si="34">IF(BW7&gt;0,(BZ7/BV7-1),"")</f>
        <v>4.7524688079554567E-2</v>
      </c>
      <c r="CD7" s="8">
        <v>23141876</v>
      </c>
      <c r="CE7" s="9">
        <f>CD7/CD$26</f>
        <v>3.0503619539714762E-2</v>
      </c>
      <c r="CF7" s="9">
        <f t="shared" ref="CF7:CF26" si="35">IF(CA7&gt;0,(CD7/BZ7-1),"")</f>
        <v>-6.3253812745476257E-3</v>
      </c>
      <c r="CH7" s="8">
        <v>23853362</v>
      </c>
      <c r="CI7" s="9">
        <f>CH7/CH$26</f>
        <v>2.9999285652301318E-2</v>
      </c>
      <c r="CJ7" s="9">
        <f t="shared" ref="CJ7:CJ26" si="36">IF(CE7&gt;0,(CH7/CD7-1),"")</f>
        <v>3.0744525638284559E-2</v>
      </c>
      <c r="CL7" s="8">
        <v>25443390</v>
      </c>
      <c r="CM7" s="9">
        <f>CL7/CL$26</f>
        <v>3.0437262016271716E-2</v>
      </c>
      <c r="CN7" s="9">
        <f t="shared" ref="CN7:CN26" si="37">IF(CI7&gt;0,(CL7/CH7-1),"")</f>
        <v>6.6658444205894396E-2</v>
      </c>
    </row>
    <row r="8" spans="2:92" ht="15">
      <c r="B8" s="26" t="s">
        <v>12</v>
      </c>
      <c r="C8" s="8">
        <v>10282039</v>
      </c>
      <c r="D8" s="9">
        <f t="shared" si="0"/>
        <v>2.4481977884871806E-2</v>
      </c>
      <c r="F8" s="8">
        <v>11072665</v>
      </c>
      <c r="G8" s="9">
        <f t="shared" si="1"/>
        <v>2.4479553328042129E-2</v>
      </c>
      <c r="H8" s="9">
        <f t="shared" si="14"/>
        <v>7.6893892349562121E-2</v>
      </c>
      <c r="J8" s="8">
        <v>11726043</v>
      </c>
      <c r="K8" s="9">
        <f t="shared" si="2"/>
        <v>2.4478928074885289E-2</v>
      </c>
      <c r="L8" s="9">
        <f t="shared" si="15"/>
        <v>5.900819721358852E-2</v>
      </c>
      <c r="N8" s="8">
        <v>12445828</v>
      </c>
      <c r="O8" s="9">
        <f t="shared" si="3"/>
        <v>2.417449541890283E-2</v>
      </c>
      <c r="P8" s="9">
        <f t="shared" si="16"/>
        <v>6.1383452201224209E-2</v>
      </c>
      <c r="R8" s="8">
        <v>13098898</v>
      </c>
      <c r="S8" s="9">
        <f t="shared" si="4"/>
        <v>2.4055729510048245E-2</v>
      </c>
      <c r="T8" s="9">
        <f t="shared" si="17"/>
        <v>5.2473005411934004E-2</v>
      </c>
      <c r="V8" s="8">
        <v>14090710</v>
      </c>
      <c r="W8" s="9">
        <f t="shared" si="5"/>
        <v>2.4227118218597028E-2</v>
      </c>
      <c r="X8" s="9">
        <f t="shared" si="18"/>
        <v>7.571720918813174E-2</v>
      </c>
      <c r="Z8" s="8">
        <v>15149638</v>
      </c>
      <c r="AA8" s="9">
        <f t="shared" si="6"/>
        <v>2.4543842993415936E-2</v>
      </c>
      <c r="AB8" s="9">
        <f t="shared" si="19"/>
        <v>7.5150790840206039E-2</v>
      </c>
      <c r="AD8" s="8">
        <v>16107777</v>
      </c>
      <c r="AE8" s="9">
        <f t="shared" si="7"/>
        <v>2.4785733080363942E-2</v>
      </c>
      <c r="AF8" s="9">
        <f t="shared" si="20"/>
        <v>6.3245009550723319E-2</v>
      </c>
      <c r="AH8" s="8">
        <v>16626002</v>
      </c>
      <c r="AI8" s="9">
        <f t="shared" si="8"/>
        <v>2.4291607371930677E-2</v>
      </c>
      <c r="AJ8" s="9">
        <f t="shared" si="21"/>
        <v>3.2172347556090442E-2</v>
      </c>
      <c r="AL8" s="8">
        <v>15989583</v>
      </c>
      <c r="AM8" s="9">
        <f t="shared" si="9"/>
        <v>2.3482460391590153E-2</v>
      </c>
      <c r="AN8" s="9">
        <f t="shared" si="22"/>
        <v>-3.8278535032054029E-2</v>
      </c>
      <c r="AP8" s="8">
        <v>15938625</v>
      </c>
      <c r="AQ8" s="9">
        <f t="shared" si="10"/>
        <v>2.3293024934747598E-2</v>
      </c>
      <c r="AR8" s="9">
        <f t="shared" si="23"/>
        <v>-3.1869499035716009E-3</v>
      </c>
      <c r="AT8" s="8">
        <v>16174555</v>
      </c>
      <c r="AU8" s="9">
        <f t="shared" si="11"/>
        <v>2.3472442521771563E-2</v>
      </c>
      <c r="AV8" s="9">
        <f t="shared" si="24"/>
        <v>1.480240610466721E-2</v>
      </c>
      <c r="AX8" s="8">
        <v>15325851</v>
      </c>
      <c r="AY8" s="9">
        <f t="shared" si="12"/>
        <v>2.346628010062762E-2</v>
      </c>
      <c r="AZ8" s="9">
        <f t="shared" si="25"/>
        <v>-5.2471551767575675E-2</v>
      </c>
      <c r="BB8" s="8">
        <v>15212573</v>
      </c>
      <c r="BC8" s="9">
        <f t="shared" si="13"/>
        <v>2.3360794900499231E-2</v>
      </c>
      <c r="BD8" s="9">
        <f t="shared" si="26"/>
        <v>-7.3913024470876332E-3</v>
      </c>
      <c r="BF8" s="8">
        <v>15118284</v>
      </c>
      <c r="BG8" s="9">
        <f t="shared" si="27"/>
        <v>2.3139640315298079E-2</v>
      </c>
      <c r="BH8" s="9">
        <f t="shared" si="28"/>
        <v>-6.1980967979577972E-3</v>
      </c>
      <c r="BJ8" s="8">
        <v>15605817</v>
      </c>
      <c r="BK8" s="9">
        <f t="shared" si="29"/>
        <v>2.2934654719618135E-2</v>
      </c>
      <c r="BL8" s="9">
        <f t="shared" si="30"/>
        <v>3.2247905913131314E-2</v>
      </c>
      <c r="BN8" s="8">
        <v>15641303</v>
      </c>
      <c r="BO8" s="9">
        <f t="shared" ref="BO8:BO26" si="38">BN8/BN$26</f>
        <v>2.2406047123268834E-2</v>
      </c>
      <c r="BP8" s="9">
        <f t="shared" si="31"/>
        <v>2.2738956890242523E-3</v>
      </c>
      <c r="BR8" s="8">
        <v>16132269</v>
      </c>
      <c r="BS8" s="9">
        <f t="shared" ref="BS8:BS25" si="39">BR8/BR$26</f>
        <v>2.2449987266677521E-2</v>
      </c>
      <c r="BT8" s="9">
        <f t="shared" si="32"/>
        <v>3.1389072892456626E-2</v>
      </c>
      <c r="BV8" s="8">
        <v>16549534</v>
      </c>
      <c r="BW8" s="9">
        <f t="shared" ref="BW8:BW26" si="40">BV8/BV$26</f>
        <v>2.2377480184217143E-2</v>
      </c>
      <c r="BX8" s="9">
        <f t="shared" si="33"/>
        <v>2.5865239415484576E-2</v>
      </c>
      <c r="BZ8" s="8">
        <v>17095708</v>
      </c>
      <c r="CA8" s="9">
        <f t="shared" ref="CA8:CA26" si="41">BZ8/BZ$26</f>
        <v>2.202535742215431E-2</v>
      </c>
      <c r="CB8" s="9">
        <f t="shared" si="34"/>
        <v>3.3002379402344406E-2</v>
      </c>
      <c r="CD8" s="8">
        <v>16948778</v>
      </c>
      <c r="CE8" s="9">
        <f t="shared" ref="CE8:CE26" si="42">CD8/CD$26</f>
        <v>2.2340413360398596E-2</v>
      </c>
      <c r="CF8" s="9">
        <f t="shared" si="35"/>
        <v>-8.5945548438239872E-3</v>
      </c>
      <c r="CH8" s="8">
        <v>17540972</v>
      </c>
      <c r="CI8" s="9">
        <f t="shared" ref="CI8:CI26" si="43">CH8/CH$26</f>
        <v>2.2060480600052067E-2</v>
      </c>
      <c r="CJ8" s="9">
        <f t="shared" si="36"/>
        <v>3.4940218108939769E-2</v>
      </c>
      <c r="CL8" s="8">
        <v>18699232</v>
      </c>
      <c r="CM8" s="9">
        <f t="shared" ref="CM8:CM26" si="44">CL8/CL$26</f>
        <v>2.2369402186070825E-2</v>
      </c>
      <c r="CN8" s="9">
        <f t="shared" si="37"/>
        <v>6.6031688551808854E-2</v>
      </c>
    </row>
    <row r="9" spans="2:92" ht="15">
      <c r="B9" s="7" t="s">
        <v>13</v>
      </c>
      <c r="C9" s="8">
        <v>10637178</v>
      </c>
      <c r="D9" s="9">
        <f t="shared" si="0"/>
        <v>2.5327579145872223E-2</v>
      </c>
      <c r="F9" s="8">
        <v>11542213</v>
      </c>
      <c r="G9" s="9">
        <f t="shared" si="1"/>
        <v>2.5517634522233008E-2</v>
      </c>
      <c r="H9" s="9">
        <f t="shared" si="14"/>
        <v>8.5082246437917952E-2</v>
      </c>
      <c r="J9" s="8">
        <v>12114404</v>
      </c>
      <c r="K9" s="9">
        <f t="shared" si="2"/>
        <v>2.5289658598906948E-2</v>
      </c>
      <c r="L9" s="9">
        <f t="shared" si="15"/>
        <v>4.9573768912426042E-2</v>
      </c>
      <c r="N9" s="8">
        <v>12757067</v>
      </c>
      <c r="O9" s="9">
        <f t="shared" si="3"/>
        <v>2.4779039028189724E-2</v>
      </c>
      <c r="P9" s="9">
        <f t="shared" si="16"/>
        <v>5.3049493809187886E-2</v>
      </c>
      <c r="R9" s="8">
        <v>13612473</v>
      </c>
      <c r="S9" s="9">
        <f t="shared" si="4"/>
        <v>2.4998894445230044E-2</v>
      </c>
      <c r="T9" s="9">
        <f t="shared" si="17"/>
        <v>6.7053500620479545E-2</v>
      </c>
      <c r="V9" s="8">
        <v>14393241</v>
      </c>
      <c r="W9" s="9">
        <f t="shared" si="5"/>
        <v>2.4747280389402503E-2</v>
      </c>
      <c r="X9" s="9">
        <f t="shared" si="18"/>
        <v>5.7356807980445623E-2</v>
      </c>
      <c r="Z9" s="8">
        <v>15275595</v>
      </c>
      <c r="AA9" s="9">
        <f t="shared" si="6"/>
        <v>2.4747905217999897E-2</v>
      </c>
      <c r="AB9" s="9">
        <f t="shared" si="19"/>
        <v>6.1303357596805386E-2</v>
      </c>
      <c r="AD9" s="8">
        <v>15975117</v>
      </c>
      <c r="AE9" s="9">
        <f t="shared" si="7"/>
        <v>2.4581603401238074E-2</v>
      </c>
      <c r="AF9" s="9">
        <f t="shared" si="20"/>
        <v>4.5793437178715424E-2</v>
      </c>
      <c r="AH9" s="8">
        <v>16824052</v>
      </c>
      <c r="AI9" s="9">
        <f t="shared" si="8"/>
        <v>2.4580970553771439E-2</v>
      </c>
      <c r="AJ9" s="9">
        <f t="shared" si="21"/>
        <v>5.3141081846223681E-2</v>
      </c>
      <c r="AL9" s="8">
        <v>16624442</v>
      </c>
      <c r="AM9" s="9">
        <f t="shared" si="9"/>
        <v>2.4414820623982987E-2</v>
      </c>
      <c r="AN9" s="9">
        <f t="shared" si="22"/>
        <v>-1.1864561521802264E-2</v>
      </c>
      <c r="AP9" s="8">
        <v>16544356</v>
      </c>
      <c r="AQ9" s="9">
        <f t="shared" si="10"/>
        <v>2.4178252317081369E-2</v>
      </c>
      <c r="AR9" s="9">
        <f t="shared" si="23"/>
        <v>-4.8173646971128026E-3</v>
      </c>
      <c r="AT9" s="8">
        <v>16854120</v>
      </c>
      <c r="AU9" s="9">
        <f t="shared" si="11"/>
        <v>2.4458624237578129E-2</v>
      </c>
      <c r="AV9" s="9">
        <f t="shared" si="24"/>
        <v>1.8723243141044676E-2</v>
      </c>
      <c r="AX9" s="8">
        <v>16124519</v>
      </c>
      <c r="AY9" s="9">
        <f t="shared" si="12"/>
        <v>2.4689165994233663E-2</v>
      </c>
      <c r="AZ9" s="9">
        <f t="shared" si="25"/>
        <v>-4.3289177957674396E-2</v>
      </c>
      <c r="BB9" s="8">
        <v>16029778</v>
      </c>
      <c r="BC9" s="9">
        <f t="shared" si="13"/>
        <v>2.4615714656457836E-2</v>
      </c>
      <c r="BD9" s="9">
        <f t="shared" si="26"/>
        <v>-5.8755861182587799E-3</v>
      </c>
      <c r="BF9" s="8">
        <v>16246434</v>
      </c>
      <c r="BG9" s="9">
        <f t="shared" si="27"/>
        <v>2.4866356470498202E-2</v>
      </c>
      <c r="BH9" s="9">
        <f t="shared" si="28"/>
        <v>1.3515845322374487E-2</v>
      </c>
      <c r="BJ9" s="8">
        <v>17168894</v>
      </c>
      <c r="BK9" s="9">
        <f t="shared" si="29"/>
        <v>2.5231787339792814E-2</v>
      </c>
      <c r="BL9" s="9">
        <f t="shared" si="30"/>
        <v>5.6779229214238613E-2</v>
      </c>
      <c r="BN9" s="8">
        <v>18051509</v>
      </c>
      <c r="BO9" s="9">
        <f t="shared" si="38"/>
        <v>2.5858648815901813E-2</v>
      </c>
      <c r="BP9" s="9">
        <f t="shared" si="31"/>
        <v>5.1407795982664872E-2</v>
      </c>
      <c r="BR9" s="8">
        <v>18529962</v>
      </c>
      <c r="BS9" s="9">
        <f t="shared" si="39"/>
        <v>2.5786664662733948E-2</v>
      </c>
      <c r="BT9" s="9">
        <f t="shared" si="32"/>
        <v>2.6504875575775966E-2</v>
      </c>
      <c r="BV9" s="8">
        <v>19352900</v>
      </c>
      <c r="BW9" s="9">
        <f t="shared" si="40"/>
        <v>2.6168056227875418E-2</v>
      </c>
      <c r="BX9" s="9">
        <f t="shared" si="33"/>
        <v>4.4411208182725925E-2</v>
      </c>
      <c r="BZ9" s="8">
        <v>20440118</v>
      </c>
      <c r="CA9" s="9">
        <f t="shared" si="41"/>
        <v>2.6334148003756847E-2</v>
      </c>
      <c r="CB9" s="9">
        <f t="shared" si="34"/>
        <v>5.6178557218814706E-2</v>
      </c>
      <c r="CD9" s="8">
        <v>18418542</v>
      </c>
      <c r="CE9" s="9">
        <f t="shared" si="42"/>
        <v>2.4277729154034745E-2</v>
      </c>
      <c r="CF9" s="9">
        <f t="shared" si="35"/>
        <v>-9.890236445797429E-2</v>
      </c>
      <c r="CH9" s="8">
        <v>19874155</v>
      </c>
      <c r="CI9" s="9">
        <f t="shared" si="43"/>
        <v>2.4994818463875763E-2</v>
      </c>
      <c r="CJ9" s="9">
        <f t="shared" si="36"/>
        <v>7.9029762507803358E-2</v>
      </c>
      <c r="CL9" s="8">
        <v>21988289</v>
      </c>
      <c r="CM9" s="9">
        <f t="shared" si="44"/>
        <v>2.6304015053910081E-2</v>
      </c>
      <c r="CN9" s="9">
        <f t="shared" si="37"/>
        <v>0.1063760446670563</v>
      </c>
    </row>
    <row r="10" spans="2:92" ht="15">
      <c r="B10" s="7" t="s">
        <v>2</v>
      </c>
      <c r="C10" s="8">
        <v>16688327</v>
      </c>
      <c r="D10" s="9">
        <f t="shared" si="0"/>
        <v>3.9735625642881633E-2</v>
      </c>
      <c r="F10" s="8">
        <v>18056186</v>
      </c>
      <c r="G10" s="9">
        <f t="shared" si="1"/>
        <v>3.9918788122646869E-2</v>
      </c>
      <c r="H10" s="9">
        <f t="shared" si="14"/>
        <v>8.196501662509359E-2</v>
      </c>
      <c r="J10" s="8">
        <v>19282823</v>
      </c>
      <c r="K10" s="9">
        <f t="shared" si="2"/>
        <v>4.0254230459307011E-2</v>
      </c>
      <c r="L10" s="9">
        <f t="shared" si="15"/>
        <v>6.7934446399699144E-2</v>
      </c>
      <c r="N10" s="8">
        <v>20587229</v>
      </c>
      <c r="O10" s="9">
        <f t="shared" si="3"/>
        <v>3.9988168979066999E-2</v>
      </c>
      <c r="P10" s="9">
        <f t="shared" si="16"/>
        <v>6.7646008055978202E-2</v>
      </c>
      <c r="R10" s="8">
        <v>21567798</v>
      </c>
      <c r="S10" s="9">
        <f t="shared" si="4"/>
        <v>3.9608607900860016E-2</v>
      </c>
      <c r="T10" s="9">
        <f t="shared" si="17"/>
        <v>4.762996515946849E-2</v>
      </c>
      <c r="V10" s="8">
        <v>22745983</v>
      </c>
      <c r="W10" s="9">
        <f t="shared" si="5"/>
        <v>3.9108719087909576E-2</v>
      </c>
      <c r="X10" s="9">
        <f t="shared" si="18"/>
        <v>5.4627041666469589E-2</v>
      </c>
      <c r="Z10" s="8">
        <v>23822853</v>
      </c>
      <c r="AA10" s="9">
        <f t="shared" si="6"/>
        <v>3.8595269648504328E-2</v>
      </c>
      <c r="AB10" s="9">
        <f t="shared" si="19"/>
        <v>4.7343304529859243E-2</v>
      </c>
      <c r="AD10" s="8">
        <v>24921737</v>
      </c>
      <c r="AE10" s="9">
        <f t="shared" si="7"/>
        <v>3.8348154508286901E-2</v>
      </c>
      <c r="AF10" s="9">
        <f t="shared" si="20"/>
        <v>4.6127304735499086E-2</v>
      </c>
      <c r="AH10" s="8">
        <v>25879275</v>
      </c>
      <c r="AI10" s="9">
        <f t="shared" si="8"/>
        <v>3.7811206047624751E-2</v>
      </c>
      <c r="AJ10" s="9">
        <f t="shared" si="21"/>
        <v>3.8421800214005986E-2</v>
      </c>
      <c r="AL10" s="8">
        <v>25484653</v>
      </c>
      <c r="AM10" s="9">
        <f t="shared" si="9"/>
        <v>3.7427014492242804E-2</v>
      </c>
      <c r="AN10" s="9">
        <f t="shared" si="22"/>
        <v>-1.5248572458076981E-2</v>
      </c>
      <c r="AP10" s="8">
        <v>25820539</v>
      </c>
      <c r="AQ10" s="9">
        <f t="shared" si="10"/>
        <v>3.7734651436721979E-2</v>
      </c>
      <c r="AR10" s="9">
        <f t="shared" si="23"/>
        <v>1.3179932251775162E-2</v>
      </c>
      <c r="AT10" s="8">
        <v>26296781</v>
      </c>
      <c r="AU10" s="9">
        <f t="shared" si="11"/>
        <v>3.8161772025883521E-2</v>
      </c>
      <c r="AV10" s="9">
        <f t="shared" si="24"/>
        <v>1.8444309005323234E-2</v>
      </c>
      <c r="AX10" s="8">
        <v>25015646</v>
      </c>
      <c r="AY10" s="9">
        <f t="shared" si="12"/>
        <v>3.83028750530163E-2</v>
      </c>
      <c r="AZ10" s="9">
        <f t="shared" si="25"/>
        <v>-4.8718320314566244E-2</v>
      </c>
      <c r="BB10" s="8">
        <v>25069767</v>
      </c>
      <c r="BC10" s="9">
        <f t="shared" si="13"/>
        <v>3.8497740329022839E-2</v>
      </c>
      <c r="BD10" s="9">
        <f t="shared" si="26"/>
        <v>2.1634860039192461E-3</v>
      </c>
      <c r="BF10" s="8">
        <v>24988954</v>
      </c>
      <c r="BG10" s="9">
        <f t="shared" si="27"/>
        <v>3.8247423280018365E-2</v>
      </c>
      <c r="BH10" s="9">
        <f t="shared" si="28"/>
        <v>-3.2235241755537158E-3</v>
      </c>
      <c r="BJ10" s="8">
        <v>26153517</v>
      </c>
      <c r="BK10" s="9">
        <f t="shared" si="29"/>
        <v>3.8435788533126021E-2</v>
      </c>
      <c r="BL10" s="9">
        <f t="shared" si="30"/>
        <v>4.6603111118616702E-2</v>
      </c>
      <c r="BN10" s="8">
        <v>27031272</v>
      </c>
      <c r="BO10" s="9">
        <f t="shared" si="38"/>
        <v>3.8722090751256294E-2</v>
      </c>
      <c r="BP10" s="9">
        <f t="shared" si="31"/>
        <v>3.3561642971383199E-2</v>
      </c>
      <c r="BR10" s="8">
        <v>28247647</v>
      </c>
      <c r="BS10" s="9">
        <f t="shared" si="39"/>
        <v>3.9309988908789055E-2</v>
      </c>
      <c r="BT10" s="9">
        <f t="shared" si="32"/>
        <v>4.4998807307329081E-2</v>
      </c>
      <c r="BV10" s="8">
        <v>28920204</v>
      </c>
      <c r="BW10" s="9">
        <f t="shared" si="40"/>
        <v>3.9104502394660623E-2</v>
      </c>
      <c r="BX10" s="9">
        <f t="shared" si="33"/>
        <v>2.3809310559566255E-2</v>
      </c>
      <c r="BZ10" s="8">
        <v>30253606</v>
      </c>
      <c r="CA10" s="9">
        <f t="shared" si="41"/>
        <v>3.8977413831531998E-2</v>
      </c>
      <c r="CB10" s="9">
        <f t="shared" si="34"/>
        <v>4.6106244617085013E-2</v>
      </c>
      <c r="CD10" s="8">
        <v>28409959</v>
      </c>
      <c r="CE10" s="9">
        <f t="shared" si="42"/>
        <v>3.7447550945087393E-2</v>
      </c>
      <c r="CF10" s="9">
        <f t="shared" si="35"/>
        <v>-6.0939743844089178E-2</v>
      </c>
      <c r="CH10" s="8">
        <v>30446391</v>
      </c>
      <c r="CI10" s="9">
        <f t="shared" si="43"/>
        <v>3.8291037577455792E-2</v>
      </c>
      <c r="CJ10" s="9">
        <f t="shared" si="36"/>
        <v>7.1680216081973169E-2</v>
      </c>
      <c r="CL10" s="8">
        <v>32305067</v>
      </c>
      <c r="CM10" s="9">
        <f t="shared" si="44"/>
        <v>3.8645706752606979E-2</v>
      </c>
      <c r="CN10" s="9">
        <f t="shared" si="37"/>
        <v>6.1047498207587259E-2</v>
      </c>
    </row>
    <row r="11" spans="2:92" ht="15">
      <c r="B11" s="26" t="s">
        <v>3</v>
      </c>
      <c r="C11" s="8">
        <v>5463741</v>
      </c>
      <c r="D11" s="9">
        <f t="shared" si="0"/>
        <v>1.3009402739151967E-2</v>
      </c>
      <c r="F11" s="8">
        <v>5889265</v>
      </c>
      <c r="G11" s="9">
        <f t="shared" si="1"/>
        <v>1.3020043199218258E-2</v>
      </c>
      <c r="H11" s="9">
        <f t="shared" si="14"/>
        <v>7.7881436912913715E-2</v>
      </c>
      <c r="J11" s="8">
        <v>6272468</v>
      </c>
      <c r="K11" s="9">
        <f t="shared" si="2"/>
        <v>1.3094212005193872E-2</v>
      </c>
      <c r="L11" s="9">
        <f t="shared" si="15"/>
        <v>6.5068051785749148E-2</v>
      </c>
      <c r="N11" s="8">
        <v>6683606</v>
      </c>
      <c r="O11" s="9">
        <f t="shared" si="3"/>
        <v>1.2982085452952706E-2</v>
      </c>
      <c r="P11" s="9">
        <f t="shared" si="16"/>
        <v>6.5546448383634548E-2</v>
      </c>
      <c r="R11" s="8">
        <v>7035039</v>
      </c>
      <c r="S11" s="9">
        <f t="shared" si="4"/>
        <v>1.2919636085160774E-2</v>
      </c>
      <c r="T11" s="9">
        <f t="shared" si="17"/>
        <v>5.2581346057801737E-2</v>
      </c>
      <c r="V11" s="8">
        <v>7574061</v>
      </c>
      <c r="W11" s="9">
        <f t="shared" si="5"/>
        <v>1.3022599375181609E-2</v>
      </c>
      <c r="X11" s="9">
        <f t="shared" si="18"/>
        <v>7.6619617886979796E-2</v>
      </c>
      <c r="Z11" s="8">
        <v>8007030</v>
      </c>
      <c r="AA11" s="9">
        <f t="shared" si="6"/>
        <v>1.2972144097672248E-2</v>
      </c>
      <c r="AB11" s="9">
        <f t="shared" si="19"/>
        <v>5.7164709922457702E-2</v>
      </c>
      <c r="AD11" s="8">
        <v>8415580</v>
      </c>
      <c r="AE11" s="9">
        <f t="shared" si="7"/>
        <v>1.294941689324661E-2</v>
      </c>
      <c r="AF11" s="9">
        <f t="shared" si="20"/>
        <v>5.1023912736682719E-2</v>
      </c>
      <c r="AH11" s="8">
        <v>8905104</v>
      </c>
      <c r="AI11" s="9">
        <f t="shared" si="8"/>
        <v>1.3010902439095662E-2</v>
      </c>
      <c r="AJ11" s="9">
        <f t="shared" si="21"/>
        <v>5.8168777434234986E-2</v>
      </c>
      <c r="AL11" s="8">
        <v>8708065</v>
      </c>
      <c r="AM11" s="9">
        <f t="shared" si="9"/>
        <v>1.2788750741648015E-2</v>
      </c>
      <c r="AN11" s="9">
        <f t="shared" si="22"/>
        <v>-2.2126524294382222E-2</v>
      </c>
      <c r="AP11" s="8">
        <v>8530501</v>
      </c>
      <c r="AQ11" s="9">
        <f t="shared" si="10"/>
        <v>1.2466644550511059E-2</v>
      </c>
      <c r="AR11" s="9">
        <f t="shared" si="23"/>
        <v>-2.0390752710274906E-2</v>
      </c>
      <c r="AT11" s="8">
        <v>8591161</v>
      </c>
      <c r="AU11" s="9">
        <f t="shared" si="11"/>
        <v>1.2467454762606174E-2</v>
      </c>
      <c r="AV11" s="9">
        <f t="shared" si="24"/>
        <v>7.1109539756222251E-3</v>
      </c>
      <c r="AX11" s="8">
        <v>8078086</v>
      </c>
      <c r="AY11" s="9">
        <f t="shared" si="12"/>
        <v>1.2368815849309678E-2</v>
      </c>
      <c r="AZ11" s="9">
        <f t="shared" si="25"/>
        <v>-5.9721264681222963E-2</v>
      </c>
      <c r="BB11" s="8">
        <v>8108648</v>
      </c>
      <c r="BC11" s="9">
        <f t="shared" si="13"/>
        <v>1.2451835915485389E-2</v>
      </c>
      <c r="BD11" s="9">
        <f t="shared" si="26"/>
        <v>3.7833219403704543E-3</v>
      </c>
      <c r="BF11" s="8">
        <v>8126110</v>
      </c>
      <c r="BG11" s="9">
        <f t="shared" si="27"/>
        <v>1.2437606183515727E-2</v>
      </c>
      <c r="BH11" s="9">
        <f t="shared" si="28"/>
        <v>2.1535032720620961E-3</v>
      </c>
      <c r="BJ11" s="8">
        <v>8430323</v>
      </c>
      <c r="BK11" s="9">
        <f t="shared" si="29"/>
        <v>1.2389389621822126E-2</v>
      </c>
      <c r="BL11" s="9">
        <f t="shared" si="30"/>
        <v>3.7436485600121028E-2</v>
      </c>
      <c r="BN11" s="8">
        <v>8711213</v>
      </c>
      <c r="BO11" s="9">
        <f t="shared" si="38"/>
        <v>1.2478746110783229E-2</v>
      </c>
      <c r="BP11" s="9">
        <f t="shared" si="31"/>
        <v>3.3319008061731381E-2</v>
      </c>
      <c r="BR11" s="8">
        <v>9065124</v>
      </c>
      <c r="BS11" s="9">
        <f t="shared" si="39"/>
        <v>1.2615207344413411E-2</v>
      </c>
      <c r="BT11" s="9">
        <f t="shared" si="32"/>
        <v>4.0627063073764846E-2</v>
      </c>
      <c r="BV11" s="8">
        <v>9372216</v>
      </c>
      <c r="BW11" s="9">
        <f t="shared" si="40"/>
        <v>1.2672657600038943E-2</v>
      </c>
      <c r="BX11" s="9">
        <f t="shared" si="33"/>
        <v>3.3876205113134716E-2</v>
      </c>
      <c r="BZ11" s="8">
        <v>9612564</v>
      </c>
      <c r="CA11" s="9">
        <f t="shared" si="41"/>
        <v>1.2384404193341003E-2</v>
      </c>
      <c r="CB11" s="9">
        <f t="shared" si="34"/>
        <v>2.5644735460642387E-2</v>
      </c>
      <c r="CD11" s="8">
        <v>9379685</v>
      </c>
      <c r="CE11" s="9">
        <f t="shared" si="42"/>
        <v>1.2363489573722089E-2</v>
      </c>
      <c r="CF11" s="9">
        <f t="shared" si="35"/>
        <v>-2.4226522705076414E-2</v>
      </c>
      <c r="CH11" s="8">
        <v>9841150</v>
      </c>
      <c r="CI11" s="9">
        <f t="shared" si="43"/>
        <v>1.2376765589569518E-2</v>
      </c>
      <c r="CJ11" s="9">
        <f t="shared" si="36"/>
        <v>4.9198347279252985E-2</v>
      </c>
      <c r="CL11" s="8">
        <v>10414199</v>
      </c>
      <c r="CM11" s="9">
        <f t="shared" si="44"/>
        <v>1.2458233893069865E-2</v>
      </c>
      <c r="CN11" s="9">
        <f t="shared" si="37"/>
        <v>5.8229881670333272E-2</v>
      </c>
    </row>
    <row r="12" spans="2:92" ht="15">
      <c r="B12" s="7" t="s">
        <v>4</v>
      </c>
      <c r="C12" s="8">
        <v>24658774</v>
      </c>
      <c r="D12" s="9">
        <f t="shared" si="0"/>
        <v>5.8713603375366678E-2</v>
      </c>
      <c r="F12" s="8">
        <v>26601865</v>
      </c>
      <c r="G12" s="9">
        <f t="shared" si="1"/>
        <v>5.8811656714339092E-2</v>
      </c>
      <c r="H12" s="9">
        <f t="shared" si="14"/>
        <v>7.8799173065132955E-2</v>
      </c>
      <c r="J12" s="8">
        <v>27526976</v>
      </c>
      <c r="K12" s="9">
        <f t="shared" si="2"/>
        <v>5.7464471657070804E-2</v>
      </c>
      <c r="L12" s="9">
        <f t="shared" si="15"/>
        <v>3.4776170768478165E-2</v>
      </c>
      <c r="N12" s="8">
        <v>29233592</v>
      </c>
      <c r="O12" s="9">
        <f t="shared" si="3"/>
        <v>5.6782669331608505E-2</v>
      </c>
      <c r="P12" s="9">
        <f t="shared" si="16"/>
        <v>6.199794703203132E-2</v>
      </c>
      <c r="R12" s="8">
        <v>30509847</v>
      </c>
      <c r="S12" s="9">
        <f t="shared" si="4"/>
        <v>5.6030410102052619E-2</v>
      </c>
      <c r="T12" s="9">
        <f t="shared" si="17"/>
        <v>4.3657139362142106E-2</v>
      </c>
      <c r="V12" s="8">
        <v>32270485</v>
      </c>
      <c r="W12" s="9">
        <f t="shared" si="5"/>
        <v>5.5484844629295628E-2</v>
      </c>
      <c r="X12" s="9">
        <f t="shared" si="18"/>
        <v>5.7707205152487395E-2</v>
      </c>
      <c r="Z12" s="8">
        <v>34515276</v>
      </c>
      <c r="AA12" s="9">
        <f t="shared" si="6"/>
        <v>5.5918003784540413E-2</v>
      </c>
      <c r="AB12" s="9">
        <f t="shared" si="19"/>
        <v>6.9561737296480075E-2</v>
      </c>
      <c r="AD12" s="8">
        <v>36064213</v>
      </c>
      <c r="AE12" s="9">
        <f t="shared" si="7"/>
        <v>5.549356420637009E-2</v>
      </c>
      <c r="AF12" s="9">
        <f t="shared" si="20"/>
        <v>4.4876853947220408E-2</v>
      </c>
      <c r="AH12" s="8">
        <v>37533154</v>
      </c>
      <c r="AI12" s="9">
        <f t="shared" si="8"/>
        <v>5.483823714193041E-2</v>
      </c>
      <c r="AJ12" s="9">
        <f t="shared" si="21"/>
        <v>4.0731264536397971E-2</v>
      </c>
      <c r="AL12" s="8">
        <v>36564862</v>
      </c>
      <c r="AM12" s="9">
        <f t="shared" si="9"/>
        <v>5.3699519470830473E-2</v>
      </c>
      <c r="AN12" s="9">
        <f t="shared" si="22"/>
        <v>-2.5798311540778052E-2</v>
      </c>
      <c r="AP12" s="8">
        <v>36440943</v>
      </c>
      <c r="AQ12" s="9">
        <f t="shared" si="10"/>
        <v>5.3255521975372151E-2</v>
      </c>
      <c r="AR12" s="9">
        <f t="shared" si="23"/>
        <v>-3.3890186704382819E-3</v>
      </c>
      <c r="AT12" s="8">
        <v>36544752</v>
      </c>
      <c r="AU12" s="9">
        <f t="shared" si="11"/>
        <v>5.303358211662678E-2</v>
      </c>
      <c r="AV12" s="9">
        <f t="shared" si="24"/>
        <v>2.8486913744245612E-3</v>
      </c>
      <c r="AX12" s="8">
        <v>35049180</v>
      </c>
      <c r="AY12" s="9">
        <f t="shared" si="12"/>
        <v>5.3665788293081773E-2</v>
      </c>
      <c r="AZ12" s="9">
        <f t="shared" si="25"/>
        <v>-4.092439866605202E-2</v>
      </c>
      <c r="BB12" s="8">
        <v>34475570</v>
      </c>
      <c r="BC12" s="9">
        <f t="shared" si="13"/>
        <v>5.2941518824448981E-2</v>
      </c>
      <c r="BD12" s="9">
        <f t="shared" si="26"/>
        <v>-1.6365860770494511E-2</v>
      </c>
      <c r="BF12" s="8">
        <v>34192409</v>
      </c>
      <c r="BG12" s="9">
        <f t="shared" si="27"/>
        <v>5.2333984847325321E-2</v>
      </c>
      <c r="BH12" s="9">
        <f t="shared" si="28"/>
        <v>-8.2133812435878362E-3</v>
      </c>
      <c r="BJ12" s="8">
        <v>35344275</v>
      </c>
      <c r="BK12" s="9">
        <f t="shared" si="29"/>
        <v>5.1942730293468853E-2</v>
      </c>
      <c r="BL12" s="9">
        <f t="shared" si="30"/>
        <v>3.3687769703503401E-2</v>
      </c>
      <c r="BN12" s="8">
        <v>35976224</v>
      </c>
      <c r="BO12" s="9">
        <f t="shared" si="38"/>
        <v>5.1535666194899181E-2</v>
      </c>
      <c r="BP12" s="9">
        <f t="shared" si="31"/>
        <v>1.7879812218527524E-2</v>
      </c>
      <c r="BR12" s="8">
        <v>36627366</v>
      </c>
      <c r="BS12" s="9">
        <f t="shared" si="39"/>
        <v>5.0971372986151987E-2</v>
      </c>
      <c r="BT12" s="9">
        <f t="shared" si="32"/>
        <v>1.809923131454827E-2</v>
      </c>
      <c r="BV12" s="8">
        <v>37961058</v>
      </c>
      <c r="BW12" s="9">
        <f t="shared" si="40"/>
        <v>5.1329108310053786E-2</v>
      </c>
      <c r="BX12" s="9">
        <f t="shared" si="33"/>
        <v>3.6412446365922113E-2</v>
      </c>
      <c r="BZ12" s="8">
        <v>39314944</v>
      </c>
      <c r="CA12" s="9">
        <f t="shared" si="41"/>
        <v>5.0651642718276491E-2</v>
      </c>
      <c r="CB12" s="9">
        <f t="shared" si="34"/>
        <v>3.5665128195320639E-2</v>
      </c>
      <c r="CD12" s="8">
        <v>38925361</v>
      </c>
      <c r="CE12" s="9">
        <f t="shared" si="42"/>
        <v>5.1308044446787757E-2</v>
      </c>
      <c r="CF12" s="9">
        <f t="shared" si="35"/>
        <v>-9.9092853852215113E-3</v>
      </c>
      <c r="CH12" s="8">
        <v>40018692</v>
      </c>
      <c r="CI12" s="9">
        <f t="shared" si="43"/>
        <v>5.0329684039485317E-2</v>
      </c>
      <c r="CJ12" s="9">
        <f t="shared" si="36"/>
        <v>2.8087883372488243E-2</v>
      </c>
      <c r="CL12" s="8">
        <v>41848283</v>
      </c>
      <c r="CM12" s="9">
        <f t="shared" si="44"/>
        <v>5.0062006462271318E-2</v>
      </c>
      <c r="CN12" s="9">
        <f t="shared" si="37"/>
        <v>4.5718410786639296E-2</v>
      </c>
    </row>
    <row r="13" spans="2:92" ht="15">
      <c r="B13" s="26" t="s">
        <v>14</v>
      </c>
      <c r="C13" s="8">
        <v>15196450</v>
      </c>
      <c r="D13" s="9">
        <f t="shared" si="0"/>
        <v>3.6183402224846659E-2</v>
      </c>
      <c r="F13" s="8">
        <v>16496762</v>
      </c>
      <c r="G13" s="9">
        <f t="shared" si="1"/>
        <v>3.6471198678820226E-2</v>
      </c>
      <c r="H13" s="9">
        <f t="shared" si="14"/>
        <v>8.5566826462759371E-2</v>
      </c>
      <c r="J13" s="8">
        <v>17737234</v>
      </c>
      <c r="K13" s="9">
        <f t="shared" si="2"/>
        <v>3.7027706220539178E-2</v>
      </c>
      <c r="L13" s="9">
        <f t="shared" si="15"/>
        <v>7.5194877637199342E-2</v>
      </c>
      <c r="N13" s="8">
        <v>19104962</v>
      </c>
      <c r="O13" s="9">
        <f t="shared" si="3"/>
        <v>3.7109047011360967E-2</v>
      </c>
      <c r="P13" s="9">
        <f t="shared" si="16"/>
        <v>7.7110557373263555E-2</v>
      </c>
      <c r="R13" s="8">
        <v>20118489</v>
      </c>
      <c r="S13" s="9">
        <f t="shared" si="4"/>
        <v>3.6946995811012573E-2</v>
      </c>
      <c r="T13" s="9">
        <f t="shared" si="17"/>
        <v>5.3050458828444613E-2</v>
      </c>
      <c r="V13" s="8">
        <v>21391092</v>
      </c>
      <c r="W13" s="9">
        <f t="shared" si="5"/>
        <v>3.6779162633315508E-2</v>
      </c>
      <c r="X13" s="9">
        <f t="shared" si="18"/>
        <v>6.325539656581558E-2</v>
      </c>
      <c r="Z13" s="8">
        <v>22506960</v>
      </c>
      <c r="AA13" s="9">
        <f t="shared" si="6"/>
        <v>3.6463398828347766E-2</v>
      </c>
      <c r="AB13" s="9">
        <f t="shared" si="19"/>
        <v>5.2165078809440768E-2</v>
      </c>
      <c r="AD13" s="8">
        <v>24092241</v>
      </c>
      <c r="AE13" s="9">
        <f t="shared" si="7"/>
        <v>3.7071773140005634E-2</v>
      </c>
      <c r="AF13" s="9">
        <f t="shared" si="20"/>
        <v>7.043514539502449E-2</v>
      </c>
      <c r="AH13" s="8">
        <v>25372281</v>
      </c>
      <c r="AI13" s="9">
        <f t="shared" si="8"/>
        <v>3.7070456756969995E-2</v>
      </c>
      <c r="AJ13" s="9">
        <f t="shared" si="21"/>
        <v>5.3130798417631686E-2</v>
      </c>
      <c r="AL13" s="8">
        <v>25426609</v>
      </c>
      <c r="AM13" s="9">
        <f t="shared" si="9"/>
        <v>3.7341770497388814E-2</v>
      </c>
      <c r="AN13" s="9">
        <f t="shared" si="22"/>
        <v>2.1412343651718846E-3</v>
      </c>
      <c r="AP13" s="8">
        <v>25866697</v>
      </c>
      <c r="AQ13" s="9">
        <f t="shared" si="10"/>
        <v>3.7802107659886654E-2</v>
      </c>
      <c r="AR13" s="9">
        <f t="shared" si="23"/>
        <v>1.730816720389261E-2</v>
      </c>
      <c r="AT13" s="8">
        <v>25867611</v>
      </c>
      <c r="AU13" s="9">
        <f t="shared" si="11"/>
        <v>3.7538962424193169E-2</v>
      </c>
      <c r="AV13" s="9">
        <f t="shared" si="24"/>
        <v>3.5335010109660558E-5</v>
      </c>
      <c r="AX13" s="8">
        <v>24533737</v>
      </c>
      <c r="AY13" s="9">
        <f t="shared" si="12"/>
        <v>3.7564996838161328E-2</v>
      </c>
      <c r="AZ13" s="9">
        <f t="shared" si="25"/>
        <v>-5.1565411278219675E-2</v>
      </c>
      <c r="BB13" s="8">
        <v>24575107</v>
      </c>
      <c r="BC13" s="9">
        <f t="shared" si="13"/>
        <v>3.7738128473389934E-2</v>
      </c>
      <c r="BD13" s="9">
        <f t="shared" si="26"/>
        <v>1.6862494286948859E-3</v>
      </c>
      <c r="BF13" s="8">
        <v>24231323</v>
      </c>
      <c r="BG13" s="9">
        <f t="shared" si="27"/>
        <v>3.7087813576184278E-2</v>
      </c>
      <c r="BH13" s="9">
        <f t="shared" si="28"/>
        <v>-1.3989115082998382E-2</v>
      </c>
      <c r="BJ13" s="8">
        <v>25218068</v>
      </c>
      <c r="BK13" s="9">
        <f t="shared" si="29"/>
        <v>3.7061031939298723E-2</v>
      </c>
      <c r="BL13" s="9">
        <f t="shared" si="30"/>
        <v>4.0721878867282735E-2</v>
      </c>
      <c r="BN13" s="8">
        <v>25942195</v>
      </c>
      <c r="BO13" s="9">
        <f t="shared" si="38"/>
        <v>3.7161996264059916E-2</v>
      </c>
      <c r="BP13" s="9">
        <f t="shared" si="31"/>
        <v>2.8714610492762471E-2</v>
      </c>
      <c r="BR13" s="8">
        <v>26674228</v>
      </c>
      <c r="BS13" s="9">
        <f t="shared" si="39"/>
        <v>3.712038764965133E-2</v>
      </c>
      <c r="BT13" s="9">
        <f t="shared" si="32"/>
        <v>2.8217851265091465E-2</v>
      </c>
      <c r="BV13" s="8">
        <v>27468546</v>
      </c>
      <c r="BW13" s="9">
        <f t="shared" si="40"/>
        <v>3.7141640592675121E-2</v>
      </c>
      <c r="BX13" s="9">
        <f t="shared" si="33"/>
        <v>2.9778481311624194E-2</v>
      </c>
      <c r="BZ13" s="8">
        <v>28640224</v>
      </c>
      <c r="CA13" s="9">
        <f t="shared" si="41"/>
        <v>3.6898803503812888E-2</v>
      </c>
      <c r="CB13" s="9">
        <f t="shared" si="34"/>
        <v>4.2655261039299175E-2</v>
      </c>
      <c r="CD13" s="8">
        <v>28763636</v>
      </c>
      <c r="CE13" s="9">
        <f t="shared" si="42"/>
        <v>3.7913737379063082E-2</v>
      </c>
      <c r="CF13" s="9">
        <f t="shared" si="35"/>
        <v>4.3090445102664798E-3</v>
      </c>
      <c r="CH13" s="8">
        <v>30036592</v>
      </c>
      <c r="CI13" s="9">
        <f t="shared" si="43"/>
        <v>3.7775652062364565E-2</v>
      </c>
      <c r="CJ13" s="9">
        <f t="shared" si="36"/>
        <v>4.4255740129655274E-2</v>
      </c>
      <c r="CL13" s="8">
        <v>32041319</v>
      </c>
      <c r="CM13" s="9">
        <f t="shared" si="44"/>
        <v>3.8330191918213151E-2</v>
      </c>
      <c r="CN13" s="9">
        <f t="shared" si="37"/>
        <v>6.6742824885060115E-2</v>
      </c>
    </row>
    <row r="14" spans="2:92" ht="15">
      <c r="B14" s="26" t="s">
        <v>5</v>
      </c>
      <c r="C14" s="8">
        <v>74909805</v>
      </c>
      <c r="D14" s="9">
        <f t="shared" si="0"/>
        <v>0.17836347337041411</v>
      </c>
      <c r="F14" s="8">
        <v>80256786</v>
      </c>
      <c r="G14" s="9">
        <f t="shared" si="1"/>
        <v>0.17743246750662689</v>
      </c>
      <c r="H14" s="9">
        <f t="shared" si="14"/>
        <v>7.1378920289540293E-2</v>
      </c>
      <c r="J14" s="8">
        <v>85159482</v>
      </c>
      <c r="K14" s="9">
        <f t="shared" si="2"/>
        <v>0.17777632529340787</v>
      </c>
      <c r="L14" s="9">
        <f t="shared" si="15"/>
        <v>6.108761943195673E-2</v>
      </c>
      <c r="N14" s="8">
        <v>92605158</v>
      </c>
      <c r="O14" s="9">
        <f t="shared" si="3"/>
        <v>0.17987416890525665</v>
      </c>
      <c r="P14" s="9">
        <f t="shared" si="16"/>
        <v>8.7432142905707222E-2</v>
      </c>
      <c r="R14" s="8">
        <v>98612429</v>
      </c>
      <c r="S14" s="9">
        <f t="shared" si="4"/>
        <v>0.18109873963083287</v>
      </c>
      <c r="T14" s="9">
        <f t="shared" si="17"/>
        <v>6.4869723563346193E-2</v>
      </c>
      <c r="V14" s="8">
        <v>106286009</v>
      </c>
      <c r="W14" s="9">
        <f t="shared" si="5"/>
        <v>0.18274478042808828</v>
      </c>
      <c r="X14" s="9">
        <f t="shared" si="18"/>
        <v>7.7815545949081022E-2</v>
      </c>
      <c r="Z14" s="8">
        <v>112224215</v>
      </c>
      <c r="AA14" s="9">
        <f t="shared" si="6"/>
        <v>0.18181381713671005</v>
      </c>
      <c r="AB14" s="9">
        <f t="shared" si="19"/>
        <v>5.5870062822661826E-2</v>
      </c>
      <c r="AD14" s="8">
        <v>118464851</v>
      </c>
      <c r="AE14" s="9">
        <f t="shared" si="7"/>
        <v>0.182286989464225</v>
      </c>
      <c r="AF14" s="9">
        <f t="shared" si="20"/>
        <v>5.5608640256472386E-2</v>
      </c>
      <c r="AH14" s="8">
        <v>124942888</v>
      </c>
      <c r="AI14" s="9">
        <f t="shared" si="8"/>
        <v>0.18254921292630114</v>
      </c>
      <c r="AJ14" s="9">
        <f t="shared" si="21"/>
        <v>5.4683198816499523E-2</v>
      </c>
      <c r="AL14" s="8">
        <v>125207529</v>
      </c>
      <c r="AM14" s="9">
        <f t="shared" si="9"/>
        <v>0.18388102056641348</v>
      </c>
      <c r="AN14" s="9">
        <f t="shared" si="22"/>
        <v>2.1180957494755237E-3</v>
      </c>
      <c r="AP14" s="8">
        <v>126617575</v>
      </c>
      <c r="AQ14" s="9">
        <f t="shared" si="10"/>
        <v>0.18504145317756546</v>
      </c>
      <c r="AR14" s="9">
        <f t="shared" si="23"/>
        <v>1.1261671013410135E-2</v>
      </c>
      <c r="AT14" s="8">
        <v>126342117</v>
      </c>
      <c r="AU14" s="9">
        <f t="shared" si="11"/>
        <v>0.18334712017495614</v>
      </c>
      <c r="AV14" s="9">
        <f t="shared" si="24"/>
        <v>-2.1755115749136911E-3</v>
      </c>
      <c r="AX14" s="8">
        <v>119825757</v>
      </c>
      <c r="AY14" s="9">
        <f t="shared" si="12"/>
        <v>0.18347201581378683</v>
      </c>
      <c r="AZ14" s="9">
        <f t="shared" si="25"/>
        <v>-5.1577099978465601E-2</v>
      </c>
      <c r="BB14" s="8">
        <v>119275728</v>
      </c>
      <c r="BC14" s="9">
        <f t="shared" si="13"/>
        <v>0.18316269170348326</v>
      </c>
      <c r="BD14" s="9">
        <f t="shared" si="26"/>
        <v>-4.5902401434443352E-3</v>
      </c>
      <c r="BF14" s="8">
        <v>120340216</v>
      </c>
      <c r="BG14" s="9">
        <f t="shared" si="27"/>
        <v>0.18418950945128951</v>
      </c>
      <c r="BH14" s="9">
        <f t="shared" si="28"/>
        <v>8.9245986408903466E-3</v>
      </c>
      <c r="BJ14" s="8">
        <v>125495080</v>
      </c>
      <c r="BK14" s="9">
        <f t="shared" si="29"/>
        <v>0.1844303524007013</v>
      </c>
      <c r="BL14" s="9">
        <f t="shared" si="30"/>
        <v>4.2835754923358227E-2</v>
      </c>
      <c r="BN14" s="8">
        <v>128551564</v>
      </c>
      <c r="BO14" s="9">
        <f t="shared" si="38"/>
        <v>0.18414913391511623</v>
      </c>
      <c r="BP14" s="9">
        <f t="shared" si="31"/>
        <v>2.435540899292632E-2</v>
      </c>
      <c r="BR14" s="8">
        <v>131386791</v>
      </c>
      <c r="BS14" s="9">
        <f t="shared" si="39"/>
        <v>0.18284047860593081</v>
      </c>
      <c r="BT14" s="9">
        <f t="shared" si="32"/>
        <v>2.2055173128815442E-2</v>
      </c>
      <c r="BV14" s="8">
        <v>134223528</v>
      </c>
      <c r="BW14" s="9">
        <f t="shared" si="40"/>
        <v>0.1814905687420392</v>
      </c>
      <c r="BX14" s="9">
        <f t="shared" si="33"/>
        <v>2.1590732054640016E-2</v>
      </c>
      <c r="BZ14" s="8">
        <v>141624330</v>
      </c>
      <c r="CA14" s="9">
        <f t="shared" si="41"/>
        <v>0.18246255071291179</v>
      </c>
      <c r="CB14" s="9">
        <f t="shared" si="34"/>
        <v>5.5137889089012848E-2</v>
      </c>
      <c r="CD14" s="8">
        <v>137194989</v>
      </c>
      <c r="CE14" s="9">
        <f t="shared" si="42"/>
        <v>0.1808385693195898</v>
      </c>
      <c r="CF14" s="9">
        <f t="shared" si="35"/>
        <v>-3.1275282996925724E-2</v>
      </c>
      <c r="CH14" s="8">
        <v>144543330</v>
      </c>
      <c r="CI14" s="9">
        <f t="shared" si="43"/>
        <v>0.18178555483310296</v>
      </c>
      <c r="CJ14" s="9">
        <f t="shared" si="36"/>
        <v>5.3561292971130214E-2</v>
      </c>
      <c r="CL14" s="8">
        <v>149905354</v>
      </c>
      <c r="CM14" s="9">
        <f t="shared" si="44"/>
        <v>0.17932785439911764</v>
      </c>
      <c r="CN14" s="9">
        <f t="shared" si="37"/>
        <v>3.709630876775849E-2</v>
      </c>
    </row>
    <row r="15" spans="2:92" ht="15">
      <c r="B15" s="26" t="s">
        <v>9</v>
      </c>
      <c r="C15" s="8">
        <v>41560470</v>
      </c>
      <c r="D15" s="9">
        <f t="shared" si="0"/>
        <v>9.8957269800754311E-2</v>
      </c>
      <c r="F15" s="8">
        <v>44615624</v>
      </c>
      <c r="G15" s="9">
        <f t="shared" si="1"/>
        <v>9.8636646820966428E-2</v>
      </c>
      <c r="H15" s="9">
        <f t="shared" si="14"/>
        <v>7.3511055096345146E-2</v>
      </c>
      <c r="J15" s="8">
        <v>47127570</v>
      </c>
      <c r="K15" s="9">
        <f t="shared" si="2"/>
        <v>9.8382071119312936E-2</v>
      </c>
      <c r="L15" s="9">
        <f t="shared" si="15"/>
        <v>5.6301935842026918E-2</v>
      </c>
      <c r="N15" s="8">
        <v>50680233</v>
      </c>
      <c r="O15" s="9">
        <f t="shared" si="3"/>
        <v>9.8440140783516206E-2</v>
      </c>
      <c r="P15" s="9">
        <f t="shared" si="16"/>
        <v>7.5383963145139843E-2</v>
      </c>
      <c r="R15" s="8">
        <v>53398191</v>
      </c>
      <c r="S15" s="9">
        <f t="shared" si="4"/>
        <v>9.8064160742521431E-2</v>
      </c>
      <c r="T15" s="9">
        <f t="shared" si="17"/>
        <v>5.3629548230372137E-2</v>
      </c>
      <c r="V15" s="8">
        <v>56554791</v>
      </c>
      <c r="W15" s="9">
        <f t="shared" si="5"/>
        <v>9.7238507313332501E-2</v>
      </c>
      <c r="X15" s="9">
        <f t="shared" si="18"/>
        <v>5.9114362132604903E-2</v>
      </c>
      <c r="Z15" s="8">
        <v>59767258</v>
      </c>
      <c r="AA15" s="9">
        <f t="shared" si="6"/>
        <v>9.682859725750427E-2</v>
      </c>
      <c r="AB15" s="9">
        <f t="shared" si="19"/>
        <v>5.6802738427589539E-2</v>
      </c>
      <c r="AD15" s="8">
        <v>63137547</v>
      </c>
      <c r="AE15" s="9">
        <f t="shared" si="7"/>
        <v>9.7152474068329428E-2</v>
      </c>
      <c r="AF15" s="9">
        <f t="shared" si="20"/>
        <v>5.6390222887588326E-2</v>
      </c>
      <c r="AH15" s="8">
        <v>67226003</v>
      </c>
      <c r="AI15" s="9">
        <f t="shared" si="8"/>
        <v>9.822130840957638E-2</v>
      </c>
      <c r="AJ15" s="9">
        <f t="shared" si="21"/>
        <v>6.4754748865995637E-2</v>
      </c>
      <c r="AL15" s="8">
        <v>65617638</v>
      </c>
      <c r="AM15" s="9">
        <f t="shared" si="9"/>
        <v>9.6366714837072417E-2</v>
      </c>
      <c r="AN15" s="9">
        <f t="shared" si="22"/>
        <v>-2.3924745310233586E-2</v>
      </c>
      <c r="AP15" s="8">
        <v>65954564</v>
      </c>
      <c r="AQ15" s="9">
        <f t="shared" si="10"/>
        <v>9.6387317212896742E-2</v>
      </c>
      <c r="AR15" s="9">
        <f t="shared" si="23"/>
        <v>5.1346864999926023E-3</v>
      </c>
      <c r="AT15" s="8">
        <v>66685889</v>
      </c>
      <c r="AU15" s="9">
        <f t="shared" si="11"/>
        <v>9.6774266529480318E-2</v>
      </c>
      <c r="AV15" s="9">
        <f t="shared" si="24"/>
        <v>1.1088315283230399E-2</v>
      </c>
      <c r="AX15" s="8">
        <v>62581479</v>
      </c>
      <c r="AY15" s="9">
        <f t="shared" si="12"/>
        <v>9.5822053556800554E-2</v>
      </c>
      <c r="AZ15" s="9">
        <f t="shared" si="25"/>
        <v>-6.1548403441093802E-2</v>
      </c>
      <c r="BB15" s="8">
        <v>62129750</v>
      </c>
      <c r="BC15" s="9">
        <f t="shared" si="13"/>
        <v>9.5407946240868791E-2</v>
      </c>
      <c r="BD15" s="9">
        <f t="shared" si="26"/>
        <v>-7.2182538223489745E-3</v>
      </c>
      <c r="BF15" s="8">
        <v>62546632</v>
      </c>
      <c r="BG15" s="9">
        <f t="shared" si="27"/>
        <v>9.5732198668401311E-2</v>
      </c>
      <c r="BH15" s="9">
        <f t="shared" si="28"/>
        <v>6.7098612178546624E-3</v>
      </c>
      <c r="BJ15" s="8">
        <v>65088633</v>
      </c>
      <c r="BK15" s="9">
        <f t="shared" si="29"/>
        <v>9.5655698386501814E-2</v>
      </c>
      <c r="BL15" s="9">
        <f t="shared" si="30"/>
        <v>4.064169274534235E-2</v>
      </c>
      <c r="BN15" s="8">
        <v>66444000</v>
      </c>
      <c r="BO15" s="9">
        <f t="shared" si="38"/>
        <v>9.5180522687814073E-2</v>
      </c>
      <c r="BP15" s="9">
        <f t="shared" si="31"/>
        <v>2.0823405524586835E-2</v>
      </c>
      <c r="BR15" s="8">
        <v>68459457</v>
      </c>
      <c r="BS15" s="9">
        <f t="shared" si="39"/>
        <v>9.5269545650004797E-2</v>
      </c>
      <c r="BT15" s="9">
        <f t="shared" si="32"/>
        <v>3.0333167780386416E-2</v>
      </c>
      <c r="BV15" s="8">
        <v>70553254</v>
      </c>
      <c r="BW15" s="9">
        <f t="shared" si="40"/>
        <v>9.5398700852666843E-2</v>
      </c>
      <c r="BX15" s="9">
        <f t="shared" si="33"/>
        <v>3.0584481556726439E-2</v>
      </c>
      <c r="BZ15" s="8">
        <v>74361764</v>
      </c>
      <c r="CA15" s="9">
        <f t="shared" si="41"/>
        <v>9.5804422410694381E-2</v>
      </c>
      <c r="CB15" s="9">
        <f t="shared" si="34"/>
        <v>5.3980642763833409E-2</v>
      </c>
      <c r="CD15" s="8">
        <v>73485010</v>
      </c>
      <c r="CE15" s="9">
        <f t="shared" si="42"/>
        <v>9.6861584899691558E-2</v>
      </c>
      <c r="CF15" s="9">
        <f t="shared" si="35"/>
        <v>-1.1790387328627694E-2</v>
      </c>
      <c r="CH15" s="8">
        <v>76812098</v>
      </c>
      <c r="CI15" s="9">
        <f t="shared" si="43"/>
        <v>9.6603072952758731E-2</v>
      </c>
      <c r="CJ15" s="9">
        <f t="shared" si="36"/>
        <v>4.5275737187761234E-2</v>
      </c>
      <c r="CL15" s="8">
        <v>79617249</v>
      </c>
      <c r="CM15" s="9">
        <f t="shared" si="44"/>
        <v>9.5244032686986571E-2</v>
      </c>
      <c r="CN15" s="9">
        <f t="shared" si="37"/>
        <v>3.6519650849791807E-2</v>
      </c>
    </row>
    <row r="16" spans="2:92" ht="15">
      <c r="B16" s="26" t="s">
        <v>6</v>
      </c>
      <c r="C16" s="8">
        <v>8069942</v>
      </c>
      <c r="D16" s="9">
        <f t="shared" si="0"/>
        <v>1.9214879614461503E-2</v>
      </c>
      <c r="F16" s="8">
        <v>8658301</v>
      </c>
      <c r="G16" s="9">
        <f t="shared" si="1"/>
        <v>1.9141854382819356E-2</v>
      </c>
      <c r="H16" s="9">
        <f t="shared" si="14"/>
        <v>7.2907463275448503E-2</v>
      </c>
      <c r="J16" s="8">
        <v>9064834</v>
      </c>
      <c r="K16" s="9">
        <f t="shared" si="2"/>
        <v>1.8923469707281024E-2</v>
      </c>
      <c r="L16" s="9">
        <f t="shared" si="15"/>
        <v>4.6952976109285283E-2</v>
      </c>
      <c r="N16" s="8">
        <v>9631016</v>
      </c>
      <c r="O16" s="9">
        <f t="shared" si="3"/>
        <v>1.8707068117234132E-2</v>
      </c>
      <c r="P16" s="9">
        <f t="shared" si="16"/>
        <v>6.2459169136467318E-2</v>
      </c>
      <c r="R16" s="8">
        <v>10063959</v>
      </c>
      <c r="S16" s="9">
        <f t="shared" si="4"/>
        <v>1.8482155941989594E-2</v>
      </c>
      <c r="T16" s="9">
        <f t="shared" si="17"/>
        <v>4.4952993536715224E-2</v>
      </c>
      <c r="V16" s="8">
        <v>10745323</v>
      </c>
      <c r="W16" s="9">
        <f t="shared" si="5"/>
        <v>1.8475166305885912E-2</v>
      </c>
      <c r="X16" s="9">
        <f t="shared" si="18"/>
        <v>6.7703375977584912E-2</v>
      </c>
      <c r="Z16" s="8">
        <v>11383080</v>
      </c>
      <c r="AA16" s="9">
        <f t="shared" si="6"/>
        <v>1.8441663642490537E-2</v>
      </c>
      <c r="AB16" s="9">
        <f t="shared" si="19"/>
        <v>5.9352054842837232E-2</v>
      </c>
      <c r="AD16" s="8">
        <v>11925733</v>
      </c>
      <c r="AE16" s="9">
        <f t="shared" si="7"/>
        <v>1.8350641117373796E-2</v>
      </c>
      <c r="AF16" s="9">
        <f t="shared" si="20"/>
        <v>4.7671895479957982E-2</v>
      </c>
      <c r="AH16" s="8">
        <v>12416894</v>
      </c>
      <c r="AI16" s="9">
        <f t="shared" si="8"/>
        <v>1.814184274889909E-2</v>
      </c>
      <c r="AJ16" s="9">
        <f t="shared" si="21"/>
        <v>4.1184973703503269E-2</v>
      </c>
      <c r="AL16" s="8">
        <v>12174113</v>
      </c>
      <c r="AM16" s="9">
        <f t="shared" si="9"/>
        <v>1.7879023256906872E-2</v>
      </c>
      <c r="AN16" s="9">
        <f t="shared" si="22"/>
        <v>-1.9552474233894612E-2</v>
      </c>
      <c r="AP16" s="8">
        <v>12487806</v>
      </c>
      <c r="AQ16" s="9">
        <f t="shared" si="10"/>
        <v>1.8249929121131256E-2</v>
      </c>
      <c r="AR16" s="9">
        <f t="shared" si="23"/>
        <v>2.5767216059190412E-2</v>
      </c>
      <c r="AT16" s="8">
        <v>12514470</v>
      </c>
      <c r="AU16" s="9">
        <f t="shared" si="11"/>
        <v>1.8160943393214501E-2</v>
      </c>
      <c r="AV16" s="9">
        <f t="shared" si="24"/>
        <v>2.135202933165381E-3</v>
      </c>
      <c r="AX16" s="8">
        <v>11936608</v>
      </c>
      <c r="AY16" s="9">
        <f t="shared" si="12"/>
        <v>1.8276817827564192E-2</v>
      </c>
      <c r="AZ16" s="9">
        <f t="shared" si="25"/>
        <v>-4.6175507232827262E-2</v>
      </c>
      <c r="BB16" s="8">
        <v>12035405</v>
      </c>
      <c r="BC16" s="9">
        <f t="shared" si="13"/>
        <v>1.8481858903779326E-2</v>
      </c>
      <c r="BD16" s="9">
        <f t="shared" si="26"/>
        <v>8.2768069454908222E-3</v>
      </c>
      <c r="BF16" s="8">
        <v>11996353</v>
      </c>
      <c r="BG16" s="9">
        <f t="shared" si="27"/>
        <v>1.8361296395500114E-2</v>
      </c>
      <c r="BH16" s="9">
        <f t="shared" si="28"/>
        <v>-3.244759939528441E-3</v>
      </c>
      <c r="BJ16" s="8">
        <v>12443581</v>
      </c>
      <c r="BK16" s="9">
        <f t="shared" si="29"/>
        <v>1.8287362571956376E-2</v>
      </c>
      <c r="BL16" s="9">
        <f t="shared" si="30"/>
        <v>3.7280330113660387E-2</v>
      </c>
      <c r="BN16" s="8">
        <v>12834642</v>
      </c>
      <c r="BO16" s="9">
        <f t="shared" si="38"/>
        <v>1.8385526670142847E-2</v>
      </c>
      <c r="BP16" s="9">
        <f t="shared" si="31"/>
        <v>3.1426725152510437E-2</v>
      </c>
      <c r="BR16" s="8">
        <v>13329930</v>
      </c>
      <c r="BS16" s="9">
        <f t="shared" si="39"/>
        <v>1.8550196427154959E-2</v>
      </c>
      <c r="BT16" s="9">
        <f t="shared" si="32"/>
        <v>3.8589934958840333E-2</v>
      </c>
      <c r="BV16" s="8">
        <v>13525188</v>
      </c>
      <c r="BW16" s="9">
        <f t="shared" si="40"/>
        <v>1.8288105662540802E-2</v>
      </c>
      <c r="BX16" s="9">
        <f t="shared" si="33"/>
        <v>1.4648088924698044E-2</v>
      </c>
      <c r="BZ16" s="8">
        <v>14014119</v>
      </c>
      <c r="CA16" s="9">
        <f t="shared" si="41"/>
        <v>1.8055173844312489E-2</v>
      </c>
      <c r="CB16" s="9">
        <f t="shared" si="34"/>
        <v>3.6149663871585469E-2</v>
      </c>
      <c r="CD16" s="8">
        <v>14073050</v>
      </c>
      <c r="CE16" s="9">
        <f t="shared" si="42"/>
        <v>1.854987741544302E-2</v>
      </c>
      <c r="CF16" s="9">
        <f t="shared" si="35"/>
        <v>4.2051162830856192E-3</v>
      </c>
      <c r="CH16" s="8">
        <v>14743847</v>
      </c>
      <c r="CI16" s="9">
        <f t="shared" si="43"/>
        <v>1.8542664039007409E-2</v>
      </c>
      <c r="CJ16" s="9">
        <f t="shared" si="36"/>
        <v>4.7665360387407096E-2</v>
      </c>
      <c r="CL16" s="8">
        <v>15210326</v>
      </c>
      <c r="CM16" s="9">
        <f t="shared" si="44"/>
        <v>1.8195715186337596E-2</v>
      </c>
      <c r="CN16" s="9">
        <f t="shared" si="37"/>
        <v>3.1638893159973813E-2</v>
      </c>
    </row>
    <row r="17" spans="2:92" ht="15">
      <c r="B17" s="26" t="s">
        <v>7</v>
      </c>
      <c r="C17" s="8">
        <v>23872496</v>
      </c>
      <c r="D17" s="9">
        <f t="shared" si="0"/>
        <v>5.6841441578726809E-2</v>
      </c>
      <c r="F17" s="8">
        <v>25465747</v>
      </c>
      <c r="G17" s="9">
        <f t="shared" si="1"/>
        <v>5.6299916210318733E-2</v>
      </c>
      <c r="H17" s="9">
        <f t="shared" si="14"/>
        <v>6.6740025843966988E-2</v>
      </c>
      <c r="J17" s="8">
        <v>26878667</v>
      </c>
      <c r="K17" s="9">
        <f t="shared" si="2"/>
        <v>5.6111081653187928E-2</v>
      </c>
      <c r="L17" s="9">
        <f t="shared" si="15"/>
        <v>5.548315547154381E-2</v>
      </c>
      <c r="N17" s="8">
        <v>28867719</v>
      </c>
      <c r="O17" s="9">
        <f t="shared" si="3"/>
        <v>5.6072005873749352E-2</v>
      </c>
      <c r="P17" s="9">
        <f t="shared" si="16"/>
        <v>7.4001140011891176E-2</v>
      </c>
      <c r="R17" s="8">
        <v>30337123</v>
      </c>
      <c r="S17" s="9">
        <f t="shared" si="4"/>
        <v>5.5713207706561525E-2</v>
      </c>
      <c r="T17" s="9">
        <f t="shared" si="17"/>
        <v>5.0901285273006858E-2</v>
      </c>
      <c r="V17" s="8">
        <v>32358764</v>
      </c>
      <c r="W17" s="9">
        <f t="shared" si="5"/>
        <v>5.5636628731673687E-2</v>
      </c>
      <c r="X17" s="9">
        <f t="shared" si="18"/>
        <v>6.6639179990798825E-2</v>
      </c>
      <c r="Z17" s="8">
        <v>34390593</v>
      </c>
      <c r="AA17" s="9">
        <f t="shared" si="6"/>
        <v>5.5716005560163824E-2</v>
      </c>
      <c r="AB17" s="9">
        <f t="shared" si="19"/>
        <v>6.2790686319168509E-2</v>
      </c>
      <c r="AD17" s="8">
        <v>36314512</v>
      </c>
      <c r="AE17" s="9">
        <f t="shared" si="7"/>
        <v>5.587871010231104E-2</v>
      </c>
      <c r="AF17" s="9">
        <f t="shared" si="20"/>
        <v>5.5943176088879776E-2</v>
      </c>
      <c r="AH17" s="8">
        <v>38135253</v>
      </c>
      <c r="AI17" s="9">
        <f t="shared" si="8"/>
        <v>5.5717940663380254E-2</v>
      </c>
      <c r="AJ17" s="9">
        <f t="shared" si="21"/>
        <v>5.0138110075663489E-2</v>
      </c>
      <c r="AL17" s="8">
        <v>37414311</v>
      </c>
      <c r="AM17" s="9">
        <f t="shared" si="9"/>
        <v>5.4947028708386934E-2</v>
      </c>
      <c r="AN17" s="9">
        <f t="shared" si="22"/>
        <v>-1.8904869989980089E-2</v>
      </c>
      <c r="AP17" s="8">
        <v>37072855</v>
      </c>
      <c r="AQ17" s="9">
        <f t="shared" si="10"/>
        <v>5.4179010794047931E-2</v>
      </c>
      <c r="AR17" s="9">
        <f t="shared" si="23"/>
        <v>-9.1263474022013069E-3</v>
      </c>
      <c r="AT17" s="8">
        <v>37374370</v>
      </c>
      <c r="AU17" s="9">
        <f t="shared" si="11"/>
        <v>5.4237520080918665E-2</v>
      </c>
      <c r="AV17" s="9">
        <f t="shared" si="24"/>
        <v>8.1330396593410903E-3</v>
      </c>
      <c r="AX17" s="8">
        <v>35655410</v>
      </c>
      <c r="AY17" s="9">
        <f t="shared" si="12"/>
        <v>5.4594021445381342E-2</v>
      </c>
      <c r="AZ17" s="9">
        <f t="shared" si="25"/>
        <v>-4.5993016069568515E-2</v>
      </c>
      <c r="BB17" s="8">
        <v>35552645</v>
      </c>
      <c r="BC17" s="9">
        <f t="shared" si="13"/>
        <v>5.4595501235409648E-2</v>
      </c>
      <c r="BD17" s="9">
        <f t="shared" si="26"/>
        <v>-2.8821713170595897E-3</v>
      </c>
      <c r="BF17" s="8">
        <v>35891251</v>
      </c>
      <c r="BG17" s="9">
        <f t="shared" si="27"/>
        <v>5.4934186882987679E-2</v>
      </c>
      <c r="BH17" s="9">
        <f t="shared" si="28"/>
        <v>9.5240733846946313E-3</v>
      </c>
      <c r="BJ17" s="8">
        <v>37012911</v>
      </c>
      <c r="BK17" s="9">
        <f t="shared" si="29"/>
        <v>5.4394994760796948E-2</v>
      </c>
      <c r="BL17" s="9">
        <f t="shared" si="30"/>
        <v>3.125162731162523E-2</v>
      </c>
      <c r="BN17" s="8">
        <v>37926081</v>
      </c>
      <c r="BO17" s="9">
        <f t="shared" si="38"/>
        <v>5.4328821459881618E-2</v>
      </c>
      <c r="BP17" s="9">
        <f t="shared" si="31"/>
        <v>2.4671661194116901E-2</v>
      </c>
      <c r="BR17" s="8">
        <v>39022348</v>
      </c>
      <c r="BS17" s="9">
        <f t="shared" si="39"/>
        <v>5.4304277700542872E-2</v>
      </c>
      <c r="BT17" s="9">
        <f t="shared" si="32"/>
        <v>2.890535934888705E-2</v>
      </c>
      <c r="BV17" s="8">
        <v>40148767</v>
      </c>
      <c r="BW17" s="9">
        <f t="shared" si="40"/>
        <v>5.4287222707494434E-2</v>
      </c>
      <c r="BX17" s="9">
        <f t="shared" si="33"/>
        <v>2.8865997504814445E-2</v>
      </c>
      <c r="BZ17" s="8">
        <v>41797682</v>
      </c>
      <c r="CA17" s="9">
        <f t="shared" si="41"/>
        <v>5.3850293036564828E-2</v>
      </c>
      <c r="CB17" s="9">
        <f t="shared" si="34"/>
        <v>4.1070128006670759E-2</v>
      </c>
      <c r="CD17" s="8">
        <v>41266400</v>
      </c>
      <c r="CE17" s="9">
        <f t="shared" si="42"/>
        <v>5.439379959402104E-2</v>
      </c>
      <c r="CF17" s="9">
        <f t="shared" si="35"/>
        <v>-1.27108005654476E-2</v>
      </c>
      <c r="CH17" s="8">
        <v>42844620</v>
      </c>
      <c r="CI17" s="9">
        <f t="shared" si="43"/>
        <v>5.3883724820186864E-2</v>
      </c>
      <c r="CJ17" s="9">
        <f t="shared" si="36"/>
        <v>3.8244673632785942E-2</v>
      </c>
      <c r="CL17" s="8">
        <v>45479869</v>
      </c>
      <c r="CM17" s="9">
        <f t="shared" si="44"/>
        <v>5.4406377814383761E-2</v>
      </c>
      <c r="CN17" s="9">
        <f t="shared" si="37"/>
        <v>6.1507115712544635E-2</v>
      </c>
    </row>
    <row r="18" spans="2:92" ht="15">
      <c r="B18" s="26" t="s">
        <v>15</v>
      </c>
      <c r="C18" s="8">
        <v>67271024</v>
      </c>
      <c r="D18" s="9">
        <f t="shared" si="0"/>
        <v>0.16017520667453999</v>
      </c>
      <c r="F18" s="8">
        <v>72987620</v>
      </c>
      <c r="G18" s="9">
        <f t="shared" si="1"/>
        <v>0.16136172602321791</v>
      </c>
      <c r="H18" s="9">
        <f t="shared" si="14"/>
        <v>8.4978578592768361E-2</v>
      </c>
      <c r="J18" s="8">
        <v>77560985</v>
      </c>
      <c r="K18" s="9">
        <f t="shared" si="2"/>
        <v>0.16191393577801622</v>
      </c>
      <c r="L18" s="9">
        <f t="shared" si="15"/>
        <v>6.2659461974510222E-2</v>
      </c>
      <c r="N18" s="8">
        <v>83677673</v>
      </c>
      <c r="O18" s="9">
        <f t="shared" si="3"/>
        <v>0.16253362352452155</v>
      </c>
      <c r="P18" s="9">
        <f t="shared" si="16"/>
        <v>7.8862948942693301E-2</v>
      </c>
      <c r="R18" s="8">
        <v>89282665</v>
      </c>
      <c r="S18" s="9">
        <f t="shared" si="4"/>
        <v>0.16396491057310711</v>
      </c>
      <c r="T18" s="9">
        <f t="shared" si="17"/>
        <v>6.6983124638277269E-2</v>
      </c>
      <c r="V18" s="8">
        <v>95760372</v>
      </c>
      <c r="W18" s="9">
        <f t="shared" si="5"/>
        <v>0.16464733523724701</v>
      </c>
      <c r="X18" s="9">
        <f t="shared" si="18"/>
        <v>7.2552796223096516E-2</v>
      </c>
      <c r="Z18" s="8">
        <v>102342009</v>
      </c>
      <c r="AA18" s="9">
        <f t="shared" si="6"/>
        <v>0.16580371098812796</v>
      </c>
      <c r="AB18" s="9">
        <f t="shared" si="19"/>
        <v>6.8730278115461063E-2</v>
      </c>
      <c r="AD18" s="8">
        <v>107192638</v>
      </c>
      <c r="AE18" s="9">
        <f t="shared" si="7"/>
        <v>0.16494194783352645</v>
      </c>
      <c r="AF18" s="9">
        <f t="shared" si="20"/>
        <v>4.7396265203275334E-2</v>
      </c>
      <c r="AH18" s="8">
        <v>112901297</v>
      </c>
      <c r="AI18" s="9">
        <f t="shared" si="8"/>
        <v>0.16495571085013311</v>
      </c>
      <c r="AJ18" s="9">
        <f t="shared" si="21"/>
        <v>5.3256073425490325E-2</v>
      </c>
      <c r="AL18" s="8">
        <v>115533418</v>
      </c>
      <c r="AM18" s="9">
        <f t="shared" si="9"/>
        <v>0.16967352507504596</v>
      </c>
      <c r="AN18" s="9">
        <f t="shared" si="22"/>
        <v>2.3313469994946212E-2</v>
      </c>
      <c r="AP18" s="8">
        <v>116247568</v>
      </c>
      <c r="AQ18" s="9">
        <f t="shared" si="10"/>
        <v>0.1698865178161709</v>
      </c>
      <c r="AR18" s="9">
        <f t="shared" si="23"/>
        <v>6.1813284187610673E-3</v>
      </c>
      <c r="AT18" s="8">
        <v>117996458</v>
      </c>
      <c r="AU18" s="9">
        <f t="shared" si="11"/>
        <v>0.17123593682655455</v>
      </c>
      <c r="AV18" s="9">
        <f t="shared" si="24"/>
        <v>1.5044529791797379E-2</v>
      </c>
      <c r="AX18" s="8">
        <v>111445007</v>
      </c>
      <c r="AY18" s="9">
        <f t="shared" si="12"/>
        <v>0.17063977394001847</v>
      </c>
      <c r="AZ18" s="9">
        <f t="shared" si="25"/>
        <v>-5.5522437800632929E-2</v>
      </c>
      <c r="BB18" s="8">
        <v>111484133</v>
      </c>
      <c r="BC18" s="9">
        <f t="shared" si="13"/>
        <v>0.17119773004034083</v>
      </c>
      <c r="BD18" s="9">
        <f t="shared" si="26"/>
        <v>3.5107898553055072E-4</v>
      </c>
      <c r="BF18" s="8">
        <v>112623717</v>
      </c>
      <c r="BG18" s="9">
        <f t="shared" si="27"/>
        <v>0.17237884288666105</v>
      </c>
      <c r="BH18" s="9">
        <f t="shared" si="28"/>
        <v>1.0221938937265529E-2</v>
      </c>
      <c r="BJ18" s="8">
        <v>117835156</v>
      </c>
      <c r="BK18" s="9">
        <f t="shared" si="29"/>
        <v>0.17317315823274995</v>
      </c>
      <c r="BL18" s="9">
        <f t="shared" si="30"/>
        <v>4.6273015478613511E-2</v>
      </c>
      <c r="BN18" s="8">
        <v>122595593</v>
      </c>
      <c r="BO18" s="9">
        <f t="shared" si="38"/>
        <v>0.17561725093255254</v>
      </c>
      <c r="BP18" s="9">
        <f t="shared" si="31"/>
        <v>4.0399123331240849E-2</v>
      </c>
      <c r="BR18" s="8">
        <v>126693974</v>
      </c>
      <c r="BS18" s="9">
        <f t="shared" si="39"/>
        <v>0.17630986087975428</v>
      </c>
      <c r="BT18" s="9">
        <f t="shared" si="32"/>
        <v>3.3430084228231571E-2</v>
      </c>
      <c r="BV18" s="8">
        <v>129359577</v>
      </c>
      <c r="BW18" s="9">
        <f t="shared" si="40"/>
        <v>0.17491376923097726</v>
      </c>
      <c r="BX18" s="9">
        <f t="shared" si="33"/>
        <v>2.103969838376063E-2</v>
      </c>
      <c r="BZ18" s="8">
        <v>137476871</v>
      </c>
      <c r="CA18" s="9">
        <f t="shared" si="41"/>
        <v>0.17711914715988369</v>
      </c>
      <c r="CB18" s="9">
        <f t="shared" si="34"/>
        <v>6.2749849591731355E-2</v>
      </c>
      <c r="CD18" s="8">
        <v>132928240</v>
      </c>
      <c r="CE18" s="9">
        <f t="shared" si="42"/>
        <v>0.17521450979358341</v>
      </c>
      <c r="CF18" s="9">
        <f t="shared" si="35"/>
        <v>-3.3086518240584617E-2</v>
      </c>
      <c r="CH18" s="8">
        <v>138749584</v>
      </c>
      <c r="CI18" s="9">
        <f t="shared" si="43"/>
        <v>0.17449902468901352</v>
      </c>
      <c r="CJ18" s="9">
        <f t="shared" si="36"/>
        <v>4.3793132294537296E-2</v>
      </c>
      <c r="CL18" s="8">
        <v>145102480</v>
      </c>
      <c r="CM18" s="9">
        <f t="shared" si="44"/>
        <v>0.17358230184620943</v>
      </c>
      <c r="CN18" s="9">
        <f t="shared" si="37"/>
        <v>4.5786775115664424E-2</v>
      </c>
    </row>
    <row r="19" spans="2:92" ht="15">
      <c r="B19" s="7" t="s">
        <v>16</v>
      </c>
      <c r="C19" s="8">
        <v>10230641</v>
      </c>
      <c r="D19" s="9">
        <f t="shared" si="0"/>
        <v>2.4359597032267897E-2</v>
      </c>
      <c r="F19" s="8">
        <v>11133052</v>
      </c>
      <c r="G19" s="9">
        <f t="shared" si="1"/>
        <v>2.4613057483258646E-2</v>
      </c>
      <c r="H19" s="9">
        <f t="shared" si="14"/>
        <v>8.8206692034252798E-2</v>
      </c>
      <c r="J19" s="8">
        <v>12246675</v>
      </c>
      <c r="K19" s="9">
        <f t="shared" si="2"/>
        <v>2.5565783485656312E-2</v>
      </c>
      <c r="L19" s="9">
        <f t="shared" si="15"/>
        <v>0.10002854563151242</v>
      </c>
      <c r="N19" s="8">
        <v>12960079</v>
      </c>
      <c r="O19" s="9">
        <f t="shared" si="3"/>
        <v>2.5173364955237913E-2</v>
      </c>
      <c r="P19" s="9">
        <f t="shared" si="16"/>
        <v>5.8252872718513427E-2</v>
      </c>
      <c r="R19" s="8">
        <v>13658586</v>
      </c>
      <c r="S19" s="9">
        <f t="shared" si="4"/>
        <v>2.5083579573314627E-2</v>
      </c>
      <c r="T19" s="9">
        <f t="shared" si="17"/>
        <v>5.3896816524034996E-2</v>
      </c>
      <c r="V19" s="8">
        <v>14789465</v>
      </c>
      <c r="W19" s="9">
        <f t="shared" si="5"/>
        <v>2.5428535321839932E-2</v>
      </c>
      <c r="X19" s="9">
        <f t="shared" si="18"/>
        <v>8.2796198669466969E-2</v>
      </c>
      <c r="Z19" s="8">
        <v>15519135</v>
      </c>
      <c r="AA19" s="9">
        <f t="shared" si="6"/>
        <v>2.5142462997044947E-2</v>
      </c>
      <c r="AB19" s="9">
        <f t="shared" si="19"/>
        <v>4.9337146407932853E-2</v>
      </c>
      <c r="AD19" s="8">
        <v>16624790</v>
      </c>
      <c r="AE19" s="9">
        <f t="shared" si="7"/>
        <v>2.558128334264273E-2</v>
      </c>
      <c r="AF19" s="9">
        <f t="shared" si="20"/>
        <v>7.1244628002784971E-2</v>
      </c>
      <c r="AH19" s="8">
        <v>17708747</v>
      </c>
      <c r="AI19" s="9">
        <f t="shared" si="8"/>
        <v>2.587356414205022E-2</v>
      </c>
      <c r="AJ19" s="9">
        <f t="shared" si="21"/>
        <v>6.5201244647300705E-2</v>
      </c>
      <c r="AL19" s="8">
        <v>17520996</v>
      </c>
      <c r="AM19" s="9">
        <f t="shared" si="9"/>
        <v>2.5731508732354653E-2</v>
      </c>
      <c r="AN19" s="9">
        <f t="shared" si="22"/>
        <v>-1.0602161745266292E-2</v>
      </c>
      <c r="AP19" s="8">
        <v>17929010</v>
      </c>
      <c r="AQ19" s="9">
        <f t="shared" si="10"/>
        <v>2.6201813329903869E-2</v>
      </c>
      <c r="AR19" s="9">
        <f t="shared" si="23"/>
        <v>2.3287146461308472E-2</v>
      </c>
      <c r="AT19" s="8">
        <v>17898878</v>
      </c>
      <c r="AU19" s="9">
        <f t="shared" si="11"/>
        <v>2.5974772416255131E-2</v>
      </c>
      <c r="AV19" s="9">
        <f t="shared" si="24"/>
        <v>-1.680628210927404E-3</v>
      </c>
      <c r="AX19" s="8">
        <v>16991186</v>
      </c>
      <c r="AY19" s="9">
        <f t="shared" si="12"/>
        <v>2.6016169015205919E-2</v>
      </c>
      <c r="AZ19" s="9">
        <f t="shared" si="25"/>
        <v>-5.0712229001169784E-2</v>
      </c>
      <c r="BB19" s="8">
        <v>17062092</v>
      </c>
      <c r="BC19" s="9">
        <f t="shared" si="13"/>
        <v>2.6200960993610269E-2</v>
      </c>
      <c r="BD19" s="9">
        <f t="shared" si="26"/>
        <v>4.1731048085753564E-3</v>
      </c>
      <c r="BF19" s="8">
        <v>16958140</v>
      </c>
      <c r="BG19" s="9">
        <f t="shared" si="27"/>
        <v>2.595567460013775E-2</v>
      </c>
      <c r="BH19" s="9">
        <f t="shared" si="28"/>
        <v>-6.0925705945086284E-3</v>
      </c>
      <c r="BJ19" s="8">
        <v>17734806</v>
      </c>
      <c r="BK19" s="9">
        <f t="shared" si="29"/>
        <v>2.6063464163998077E-2</v>
      </c>
      <c r="BL19" s="9">
        <f t="shared" si="30"/>
        <v>4.5799008617690484E-2</v>
      </c>
      <c r="BN19" s="8">
        <v>18186683</v>
      </c>
      <c r="BO19" s="9">
        <f t="shared" si="38"/>
        <v>2.6052284538823408E-2</v>
      </c>
      <c r="BP19" s="9">
        <f t="shared" si="31"/>
        <v>2.5479669752237477E-2</v>
      </c>
      <c r="BR19" s="8">
        <v>18680638</v>
      </c>
      <c r="BS19" s="9">
        <f t="shared" si="39"/>
        <v>2.5996348389269498E-2</v>
      </c>
      <c r="BT19" s="9">
        <f t="shared" si="32"/>
        <v>2.7160257865604276E-2</v>
      </c>
      <c r="BV19" s="8">
        <v>19544231</v>
      </c>
      <c r="BW19" s="9">
        <f t="shared" si="40"/>
        <v>2.6426764760763805E-2</v>
      </c>
      <c r="BX19" s="9">
        <f t="shared" si="33"/>
        <v>4.6229309727001899E-2</v>
      </c>
      <c r="BZ19" s="8">
        <v>20759046</v>
      </c>
      <c r="CA19" s="9">
        <f t="shared" si="41"/>
        <v>2.6745040795791715E-2</v>
      </c>
      <c r="CB19" s="9">
        <f t="shared" si="34"/>
        <v>6.2157216623155875E-2</v>
      </c>
      <c r="CD19" s="8">
        <v>20454937</v>
      </c>
      <c r="CE19" s="9">
        <f t="shared" si="42"/>
        <v>2.6961928927319221E-2</v>
      </c>
      <c r="CF19" s="9">
        <f t="shared" si="35"/>
        <v>-1.4649468959219036E-2</v>
      </c>
      <c r="CH19" s="8">
        <v>21759463</v>
      </c>
      <c r="CI19" s="9">
        <f t="shared" si="43"/>
        <v>2.7365884363708622E-2</v>
      </c>
      <c r="CJ19" s="9">
        <f t="shared" si="36"/>
        <v>6.3775605859846873E-2</v>
      </c>
      <c r="CL19" s="8">
        <v>23324519</v>
      </c>
      <c r="CM19" s="9">
        <f t="shared" si="44"/>
        <v>2.7902512055449684E-2</v>
      </c>
      <c r="CN19" s="9">
        <f t="shared" si="37"/>
        <v>7.1925304406639023E-2</v>
      </c>
    </row>
    <row r="20" spans="2:92" ht="15">
      <c r="B20" s="7" t="s">
        <v>17</v>
      </c>
      <c r="C20" s="8">
        <v>7112053</v>
      </c>
      <c r="D20" s="9">
        <f t="shared" si="0"/>
        <v>1.6934104632557432E-2</v>
      </c>
      <c r="F20" s="8">
        <v>7656238</v>
      </c>
      <c r="G20" s="9">
        <f t="shared" si="1"/>
        <v>1.69264839506282E-2</v>
      </c>
      <c r="H20" s="9">
        <f t="shared" si="14"/>
        <v>7.651588085746841E-2</v>
      </c>
      <c r="J20" s="8">
        <v>8070514</v>
      </c>
      <c r="K20" s="9">
        <f t="shared" si="2"/>
        <v>1.6847757741750971E-2</v>
      </c>
      <c r="L20" s="9">
        <f t="shared" si="15"/>
        <v>5.4109603175867882E-2</v>
      </c>
      <c r="N20" s="8">
        <v>8581977</v>
      </c>
      <c r="O20" s="9">
        <f t="shared" si="3"/>
        <v>1.6669438439260886E-2</v>
      </c>
      <c r="P20" s="9">
        <f t="shared" si="16"/>
        <v>6.3374278267778195E-2</v>
      </c>
      <c r="R20" s="8">
        <v>9127597</v>
      </c>
      <c r="S20" s="9">
        <f t="shared" si="4"/>
        <v>1.676255548434134E-2</v>
      </c>
      <c r="T20" s="9">
        <f t="shared" si="17"/>
        <v>6.3577425108456875E-2</v>
      </c>
      <c r="V20" s="8">
        <v>9698450</v>
      </c>
      <c r="W20" s="9">
        <f t="shared" si="5"/>
        <v>1.6675206195227377E-2</v>
      </c>
      <c r="X20" s="9">
        <f t="shared" si="18"/>
        <v>6.2541433413416447E-2</v>
      </c>
      <c r="Z20" s="8">
        <v>10215697</v>
      </c>
      <c r="AA20" s="9">
        <f t="shared" si="6"/>
        <v>1.6550393034890351E-2</v>
      </c>
      <c r="AB20" s="9">
        <f t="shared" si="19"/>
        <v>5.3332955266047755E-2</v>
      </c>
      <c r="AD20" s="8">
        <v>11013677</v>
      </c>
      <c r="AE20" s="9">
        <f t="shared" si="7"/>
        <v>1.6947221106633367E-2</v>
      </c>
      <c r="AF20" s="9">
        <f t="shared" si="20"/>
        <v>7.811312336299725E-2</v>
      </c>
      <c r="AH20" s="8">
        <v>11466161</v>
      </c>
      <c r="AI20" s="9">
        <f t="shared" si="8"/>
        <v>1.6752763597366584E-2</v>
      </c>
      <c r="AJ20" s="9">
        <f t="shared" si="21"/>
        <v>4.1083826954431357E-2</v>
      </c>
      <c r="AL20" s="8">
        <v>11310202</v>
      </c>
      <c r="AM20" s="9">
        <f t="shared" si="9"/>
        <v>1.6610274982523543E-2</v>
      </c>
      <c r="AN20" s="9">
        <f t="shared" si="22"/>
        <v>-1.3601675399464552E-2</v>
      </c>
      <c r="AP20" s="8">
        <v>11498257</v>
      </c>
      <c r="AQ20" s="9">
        <f t="shared" si="10"/>
        <v>1.6803782447176976E-2</v>
      </c>
      <c r="AR20" s="9">
        <f t="shared" si="23"/>
        <v>1.6627023991260259E-2</v>
      </c>
      <c r="AT20" s="8">
        <v>11618755</v>
      </c>
      <c r="AU20" s="9">
        <f t="shared" si="11"/>
        <v>1.6861085755499668E-2</v>
      </c>
      <c r="AV20" s="9">
        <f t="shared" si="24"/>
        <v>1.0479675310788306E-2</v>
      </c>
      <c r="AX20" s="8">
        <v>10887520</v>
      </c>
      <c r="AY20" s="9">
        <f t="shared" si="12"/>
        <v>1.6670499662379937E-2</v>
      </c>
      <c r="AZ20" s="9">
        <f t="shared" si="25"/>
        <v>-6.2935744836688623E-2</v>
      </c>
      <c r="BB20" s="8">
        <v>10891440</v>
      </c>
      <c r="BC20" s="9">
        <f t="shared" si="13"/>
        <v>1.6725158591586929E-2</v>
      </c>
      <c r="BD20" s="9">
        <f t="shared" si="26"/>
        <v>3.6004526283295313E-4</v>
      </c>
      <c r="BF20" s="8">
        <v>10870172</v>
      </c>
      <c r="BG20" s="9">
        <f t="shared" si="27"/>
        <v>1.6637593938930131E-2</v>
      </c>
      <c r="BH20" s="9">
        <f t="shared" si="28"/>
        <v>-1.9527261776220994E-3</v>
      </c>
      <c r="BJ20" s="8">
        <v>11259645</v>
      </c>
      <c r="BK20" s="9">
        <f t="shared" si="29"/>
        <v>1.6547423972770842E-2</v>
      </c>
      <c r="BL20" s="9">
        <f t="shared" si="30"/>
        <v>3.5829515853107008E-2</v>
      </c>
      <c r="BN20" s="8">
        <v>11492823</v>
      </c>
      <c r="BO20" s="9">
        <f t="shared" si="38"/>
        <v>1.6463381197678217E-2</v>
      </c>
      <c r="BP20" s="9">
        <f t="shared" si="31"/>
        <v>2.0709178664158667E-2</v>
      </c>
      <c r="BR20" s="8">
        <v>11797126</v>
      </c>
      <c r="BS20" s="9">
        <f t="shared" si="39"/>
        <v>1.641711581200328E-2</v>
      </c>
      <c r="BT20" s="9">
        <f t="shared" si="32"/>
        <v>2.6477654793778616E-2</v>
      </c>
      <c r="BV20" s="8">
        <v>11950182</v>
      </c>
      <c r="BW20" s="9">
        <f t="shared" si="40"/>
        <v>1.6158458655258112E-2</v>
      </c>
      <c r="BX20" s="9">
        <f t="shared" si="33"/>
        <v>1.2974007398073084E-2</v>
      </c>
      <c r="BZ20" s="8">
        <v>12436599</v>
      </c>
      <c r="CA20" s="9">
        <f t="shared" si="41"/>
        <v>1.6022766538303469E-2</v>
      </c>
      <c r="CB20" s="9">
        <f t="shared" si="34"/>
        <v>4.0703731541494426E-2</v>
      </c>
      <c r="CD20" s="8">
        <v>11903833</v>
      </c>
      <c r="CE20" s="9">
        <f t="shared" si="42"/>
        <v>1.5690603168744894E-2</v>
      </c>
      <c r="CF20" s="9">
        <f t="shared" si="35"/>
        <v>-4.2838560606480947E-2</v>
      </c>
      <c r="CH20" s="8">
        <v>12520224</v>
      </c>
      <c r="CI20" s="9">
        <f t="shared" si="43"/>
        <v>1.5746114791147622E-2</v>
      </c>
      <c r="CJ20" s="9">
        <f t="shared" si="36"/>
        <v>5.1780884358844759E-2</v>
      </c>
      <c r="CL20" s="8">
        <v>13444304</v>
      </c>
      <c r="CM20" s="9">
        <f t="shared" si="44"/>
        <v>1.6083069255881779E-2</v>
      </c>
      <c r="CN20" s="9">
        <f t="shared" si="37"/>
        <v>7.3806986200885882E-2</v>
      </c>
    </row>
    <row r="21" spans="2:92" ht="15">
      <c r="B21" s="7" t="s">
        <v>8</v>
      </c>
      <c r="C21" s="8">
        <v>26366854</v>
      </c>
      <c r="D21" s="9">
        <f t="shared" si="0"/>
        <v>6.2780615452017213E-2</v>
      </c>
      <c r="F21" s="8">
        <v>28353063</v>
      </c>
      <c r="G21" s="9">
        <f t="shared" si="1"/>
        <v>6.2683221945379744E-2</v>
      </c>
      <c r="H21" s="9">
        <f t="shared" si="14"/>
        <v>7.5329768200635527E-2</v>
      </c>
      <c r="J21" s="8">
        <v>29770382</v>
      </c>
      <c r="K21" s="9">
        <f t="shared" si="2"/>
        <v>6.2147737283571244E-2</v>
      </c>
      <c r="L21" s="9">
        <f t="shared" si="15"/>
        <v>4.9988214677193721E-2</v>
      </c>
      <c r="N21" s="8">
        <v>31613398</v>
      </c>
      <c r="O21" s="9">
        <f t="shared" si="3"/>
        <v>6.1405150796471866E-2</v>
      </c>
      <c r="P21" s="9">
        <f t="shared" si="16"/>
        <v>6.1907704106719308E-2</v>
      </c>
      <c r="R21" s="8">
        <v>33397984</v>
      </c>
      <c r="S21" s="9">
        <f t="shared" si="4"/>
        <v>6.1334386242638053E-2</v>
      </c>
      <c r="T21" s="9">
        <f t="shared" si="17"/>
        <v>5.6450306291022656E-2</v>
      </c>
      <c r="V21" s="8">
        <v>35456003</v>
      </c>
      <c r="W21" s="9">
        <f t="shared" si="5"/>
        <v>6.0961922872582786E-2</v>
      </c>
      <c r="X21" s="9">
        <f t="shared" si="18"/>
        <v>6.162105473192625E-2</v>
      </c>
      <c r="Z21" s="8">
        <v>37931570</v>
      </c>
      <c r="AA21" s="9">
        <f t="shared" si="6"/>
        <v>6.1452722406552959E-2</v>
      </c>
      <c r="AB21" s="9">
        <f t="shared" si="19"/>
        <v>6.9820814263807485E-2</v>
      </c>
      <c r="AD21" s="8">
        <v>40006311</v>
      </c>
      <c r="AE21" s="9">
        <f t="shared" si="7"/>
        <v>6.1559440882253826E-2</v>
      </c>
      <c r="AF21" s="9">
        <f t="shared" si="20"/>
        <v>5.4696945051312174E-2</v>
      </c>
      <c r="AH21" s="8">
        <v>42468962</v>
      </c>
      <c r="AI21" s="9">
        <f t="shared" si="8"/>
        <v>6.2049754980027294E-2</v>
      </c>
      <c r="AJ21" s="9">
        <f t="shared" si="21"/>
        <v>6.1556562913286372E-2</v>
      </c>
      <c r="AL21" s="8">
        <v>41389039</v>
      </c>
      <c r="AM21" s="9">
        <f t="shared" si="9"/>
        <v>6.0784353723513623E-2</v>
      </c>
      <c r="AN21" s="9">
        <f t="shared" si="22"/>
        <v>-2.5428523541498382E-2</v>
      </c>
      <c r="AP21" s="8">
        <v>41664405</v>
      </c>
      <c r="AQ21" s="9">
        <f t="shared" si="10"/>
        <v>6.088919367614349E-2</v>
      </c>
      <c r="AR21" s="9">
        <f t="shared" si="23"/>
        <v>6.6531141252155201E-3</v>
      </c>
      <c r="AT21" s="8">
        <v>41471026</v>
      </c>
      <c r="AU21" s="9">
        <f t="shared" si="11"/>
        <v>6.0182569109560914E-2</v>
      </c>
      <c r="AV21" s="9">
        <f t="shared" si="24"/>
        <v>-4.6413479323658136E-3</v>
      </c>
      <c r="AX21" s="8">
        <v>39456024</v>
      </c>
      <c r="AY21" s="9">
        <f t="shared" si="12"/>
        <v>6.0413357198963104E-2</v>
      </c>
      <c r="AZ21" s="9">
        <f t="shared" si="25"/>
        <v>-4.8588187810930883E-2</v>
      </c>
      <c r="BB21" s="8">
        <v>39582047</v>
      </c>
      <c r="BC21" s="9">
        <f t="shared" si="13"/>
        <v>6.0783148367401153E-2</v>
      </c>
      <c r="BD21" s="9">
        <f t="shared" si="26"/>
        <v>3.1940116419231224E-3</v>
      </c>
      <c r="BF21" s="8">
        <v>39408859</v>
      </c>
      <c r="BG21" s="9">
        <f t="shared" si="27"/>
        <v>6.0318143414708807E-2</v>
      </c>
      <c r="BH21" s="9">
        <f t="shared" si="28"/>
        <v>-4.3754179767407919E-3</v>
      </c>
      <c r="BJ21" s="8">
        <v>40387839</v>
      </c>
      <c r="BK21" s="9">
        <f t="shared" si="29"/>
        <v>5.9354863788068722E-2</v>
      </c>
      <c r="BL21" s="9">
        <f t="shared" si="30"/>
        <v>2.484162253974409E-2</v>
      </c>
      <c r="BN21" s="8">
        <v>41442787</v>
      </c>
      <c r="BO21" s="9">
        <f t="shared" si="38"/>
        <v>5.9366475954183165E-2</v>
      </c>
      <c r="BP21" s="9">
        <f t="shared" si="31"/>
        <v>2.6120436896859056E-2</v>
      </c>
      <c r="BR21" s="8">
        <v>43016677</v>
      </c>
      <c r="BS21" s="9">
        <f t="shared" si="39"/>
        <v>5.986286559595428E-2</v>
      </c>
      <c r="BT21" s="9">
        <f t="shared" si="32"/>
        <v>3.7977416914552586E-2</v>
      </c>
      <c r="BV21" s="8">
        <v>44206455</v>
      </c>
      <c r="BW21" s="9">
        <f t="shared" si="40"/>
        <v>5.9773832349417626E-2</v>
      </c>
      <c r="BX21" s="9">
        <f t="shared" si="33"/>
        <v>2.7658528807327443E-2</v>
      </c>
      <c r="BZ21" s="8">
        <v>46175225</v>
      </c>
      <c r="CA21" s="9">
        <f t="shared" si="41"/>
        <v>5.9490126684042292E-2</v>
      </c>
      <c r="CB21" s="9">
        <f t="shared" si="34"/>
        <v>4.4535803651299277E-2</v>
      </c>
      <c r="CD21" s="8">
        <v>44895631</v>
      </c>
      <c r="CE21" s="9">
        <f t="shared" si="42"/>
        <v>5.9177538027574937E-2</v>
      </c>
      <c r="CF21" s="9">
        <f t="shared" si="35"/>
        <v>-2.7711700376121584E-2</v>
      </c>
      <c r="CH21" s="8">
        <v>46567105</v>
      </c>
      <c r="CI21" s="9">
        <f t="shared" si="43"/>
        <v>5.8565324455970146E-2</v>
      </c>
      <c r="CJ21" s="9">
        <f t="shared" si="36"/>
        <v>3.7230215118259524E-2</v>
      </c>
      <c r="CL21" s="8">
        <v>50323145</v>
      </c>
      <c r="CM21" s="9">
        <f t="shared" si="44"/>
        <v>6.0200262223227094E-2</v>
      </c>
      <c r="CN21" s="9">
        <f t="shared" si="37"/>
        <v>8.0658653785757206E-2</v>
      </c>
    </row>
    <row r="22" spans="2:92" ht="15">
      <c r="B22" s="26" t="s">
        <v>18</v>
      </c>
      <c r="C22" s="8">
        <v>3234319</v>
      </c>
      <c r="D22" s="9">
        <f t="shared" si="0"/>
        <v>7.7010528972532291E-3</v>
      </c>
      <c r="F22" s="8">
        <v>3454983</v>
      </c>
      <c r="G22" s="9">
        <f t="shared" si="1"/>
        <v>7.6383093497345922E-3</v>
      </c>
      <c r="H22" s="9">
        <f t="shared" si="14"/>
        <v>6.8225799619641814E-2</v>
      </c>
      <c r="J22" s="8">
        <v>3613996</v>
      </c>
      <c r="K22" s="9">
        <f t="shared" si="2"/>
        <v>7.5444673149265389E-3</v>
      </c>
      <c r="L22" s="9">
        <f t="shared" si="15"/>
        <v>4.6024249612805601E-2</v>
      </c>
      <c r="N22" s="8">
        <v>3882329</v>
      </c>
      <c r="O22" s="9">
        <f t="shared" si="3"/>
        <v>7.5409482298143277E-3</v>
      </c>
      <c r="P22" s="9">
        <f t="shared" si="16"/>
        <v>7.4248283617358801E-2</v>
      </c>
      <c r="R22" s="8">
        <v>4071197</v>
      </c>
      <c r="S22" s="9">
        <f t="shared" si="4"/>
        <v>7.476630004609539E-3</v>
      </c>
      <c r="T22" s="9">
        <f t="shared" si="17"/>
        <v>4.8648118178546973E-2</v>
      </c>
      <c r="V22" s="8">
        <v>4260807</v>
      </c>
      <c r="W22" s="9">
        <f t="shared" si="5"/>
        <v>7.3258959197674035E-3</v>
      </c>
      <c r="X22" s="9">
        <f t="shared" si="18"/>
        <v>4.6573526164418011E-2</v>
      </c>
      <c r="Z22" s="8">
        <v>4502357</v>
      </c>
      <c r="AA22" s="9">
        <f t="shared" si="6"/>
        <v>7.2942431567214472E-3</v>
      </c>
      <c r="AB22" s="9">
        <f t="shared" si="19"/>
        <v>5.6691138556616227E-2</v>
      </c>
      <c r="AD22" s="8">
        <v>4682025</v>
      </c>
      <c r="AE22" s="9">
        <f t="shared" si="7"/>
        <v>7.2044343502887451E-3</v>
      </c>
      <c r="AF22" s="9">
        <f t="shared" si="20"/>
        <v>3.9905320702023461E-2</v>
      </c>
      <c r="AH22" s="8">
        <v>4939047</v>
      </c>
      <c r="AI22" s="9">
        <f t="shared" si="8"/>
        <v>7.2162502155065349E-3</v>
      </c>
      <c r="AJ22" s="9">
        <f t="shared" si="21"/>
        <v>5.489547791820848E-2</v>
      </c>
      <c r="AL22" s="8">
        <v>4832918</v>
      </c>
      <c r="AM22" s="9">
        <f t="shared" si="9"/>
        <v>7.0976713720928867E-3</v>
      </c>
      <c r="AN22" s="9">
        <f t="shared" si="22"/>
        <v>-2.1487748547442398E-2</v>
      </c>
      <c r="AP22" s="8">
        <v>4808511</v>
      </c>
      <c r="AQ22" s="9">
        <f t="shared" si="10"/>
        <v>7.0272540210970591E-3</v>
      </c>
      <c r="AR22" s="9">
        <f t="shared" si="23"/>
        <v>-5.0501581032411647E-3</v>
      </c>
      <c r="AT22" s="8">
        <v>4873519</v>
      </c>
      <c r="AU22" s="9">
        <f t="shared" si="11"/>
        <v>7.0724291707723406E-3</v>
      </c>
      <c r="AV22" s="9">
        <f t="shared" si="24"/>
        <v>1.3519361814915198E-2</v>
      </c>
      <c r="AX22" s="8">
        <v>4600468</v>
      </c>
      <c r="AY22" s="9">
        <f t="shared" si="12"/>
        <v>7.0440375990849808E-3</v>
      </c>
      <c r="AZ22" s="9">
        <f t="shared" si="25"/>
        <v>-5.6027482400294315E-2</v>
      </c>
      <c r="BB22" s="8">
        <v>4584538</v>
      </c>
      <c r="BC22" s="9">
        <f t="shared" si="13"/>
        <v>7.040127395381764E-3</v>
      </c>
      <c r="BD22" s="9">
        <f t="shared" si="26"/>
        <v>-3.4626911870705435E-3</v>
      </c>
      <c r="BF22" s="8">
        <v>4586147</v>
      </c>
      <c r="BG22" s="9">
        <f t="shared" si="27"/>
        <v>7.0194336879161245E-3</v>
      </c>
      <c r="BH22" s="9">
        <f t="shared" si="28"/>
        <v>3.5096229979991733E-4</v>
      </c>
      <c r="BJ22" s="8">
        <v>4746341</v>
      </c>
      <c r="BK22" s="9">
        <f t="shared" si="29"/>
        <v>6.9753279829288684E-3</v>
      </c>
      <c r="BL22" s="9">
        <f t="shared" si="30"/>
        <v>3.4929974987718548E-2</v>
      </c>
      <c r="BN22" s="8">
        <v>4858045</v>
      </c>
      <c r="BO22" s="9">
        <f t="shared" si="38"/>
        <v>6.959112370431066E-3</v>
      </c>
      <c r="BP22" s="9">
        <f t="shared" si="31"/>
        <v>2.3534760776775299E-2</v>
      </c>
      <c r="BR22" s="8">
        <v>4999614</v>
      </c>
      <c r="BS22" s="9">
        <f t="shared" si="39"/>
        <v>6.9575625498373896E-3</v>
      </c>
      <c r="BT22" s="9">
        <f t="shared" si="32"/>
        <v>2.9141146284153319E-2</v>
      </c>
      <c r="BV22" s="8">
        <v>5164525</v>
      </c>
      <c r="BW22" s="9">
        <f t="shared" si="40"/>
        <v>6.9832211498157019E-3</v>
      </c>
      <c r="BX22" s="9">
        <f t="shared" si="33"/>
        <v>3.2984746422423772E-2</v>
      </c>
      <c r="BZ22" s="8">
        <v>5315201</v>
      </c>
      <c r="CA22" s="9">
        <f t="shared" si="41"/>
        <v>6.8478709273457417E-3</v>
      </c>
      <c r="CB22" s="9">
        <f t="shared" si="34"/>
        <v>2.9175190361165892E-2</v>
      </c>
      <c r="CD22" s="8">
        <v>5262171</v>
      </c>
      <c r="CE22" s="9">
        <f t="shared" si="42"/>
        <v>6.9361387182664174E-3</v>
      </c>
      <c r="CF22" s="9">
        <f t="shared" si="35"/>
        <v>-9.9770450825847901E-3</v>
      </c>
      <c r="CH22" s="8">
        <v>5411146</v>
      </c>
      <c r="CI22" s="9">
        <f t="shared" si="43"/>
        <v>6.8053515709989923E-3</v>
      </c>
      <c r="CJ22" s="9">
        <f t="shared" si="36"/>
        <v>2.8310558512826711E-2</v>
      </c>
      <c r="CL22" s="8">
        <v>5806447</v>
      </c>
      <c r="CM22" s="9">
        <f t="shared" si="44"/>
        <v>6.9461006855845416E-3</v>
      </c>
      <c r="CN22" s="9">
        <f t="shared" si="37"/>
        <v>7.305310187527736E-2</v>
      </c>
    </row>
    <row r="23" spans="2:92" ht="15">
      <c r="B23" s="7" t="s">
        <v>19</v>
      </c>
      <c r="C23" s="8">
        <v>674164</v>
      </c>
      <c r="D23" s="9">
        <f t="shared" si="0"/>
        <v>1.6052135319440742E-3</v>
      </c>
      <c r="F23" s="8">
        <v>705444</v>
      </c>
      <c r="G23" s="9">
        <f t="shared" si="1"/>
        <v>1.5596023195813612E-3</v>
      </c>
      <c r="H23" s="9">
        <f t="shared" si="14"/>
        <v>4.6398205777822499E-2</v>
      </c>
      <c r="J23" s="8">
        <v>742184</v>
      </c>
      <c r="K23" s="9">
        <f t="shared" si="2"/>
        <v>1.5493605775051876E-3</v>
      </c>
      <c r="L23" s="9">
        <f t="shared" si="15"/>
        <v>5.2080675432777168E-2</v>
      </c>
      <c r="N23" s="8">
        <v>820821</v>
      </c>
      <c r="O23" s="9">
        <f t="shared" si="3"/>
        <v>1.5943441853960411E-3</v>
      </c>
      <c r="P23" s="9">
        <f t="shared" si="16"/>
        <v>0.10595351018076382</v>
      </c>
      <c r="R23" s="8">
        <v>869159</v>
      </c>
      <c r="S23" s="9">
        <f t="shared" si="4"/>
        <v>1.5961841832209107E-3</v>
      </c>
      <c r="T23" s="9">
        <f t="shared" si="17"/>
        <v>5.8889818852100539E-2</v>
      </c>
      <c r="V23" s="8">
        <v>928112</v>
      </c>
      <c r="W23" s="9">
        <f t="shared" si="5"/>
        <v>1.5957662278265983E-3</v>
      </c>
      <c r="X23" s="9">
        <f t="shared" si="18"/>
        <v>6.7827635680007825E-2</v>
      </c>
      <c r="Z23" s="8">
        <v>973970</v>
      </c>
      <c r="AA23" s="9">
        <f t="shared" si="6"/>
        <v>1.5779232982528902E-3</v>
      </c>
      <c r="AB23" s="9">
        <f t="shared" si="19"/>
        <v>4.9409985001810153E-2</v>
      </c>
      <c r="AD23" s="8">
        <v>1005293</v>
      </c>
      <c r="AE23" s="9">
        <f t="shared" si="7"/>
        <v>1.5468878148461025E-3</v>
      </c>
      <c r="AF23" s="9">
        <f t="shared" si="20"/>
        <v>3.2160128135363619E-2</v>
      </c>
      <c r="AH23" s="8">
        <v>1053730</v>
      </c>
      <c r="AI23" s="9">
        <f t="shared" si="8"/>
        <v>1.5395640777635243E-3</v>
      </c>
      <c r="AJ23" s="9">
        <f t="shared" si="21"/>
        <v>4.8181972817874952E-2</v>
      </c>
      <c r="AL23" s="8">
        <v>1044838</v>
      </c>
      <c r="AM23" s="9">
        <f t="shared" si="9"/>
        <v>1.5344594634286756E-3</v>
      </c>
      <c r="AN23" s="9">
        <f t="shared" si="22"/>
        <v>-8.4385943268199259E-3</v>
      </c>
      <c r="AP23" s="8">
        <v>1048402</v>
      </c>
      <c r="AQ23" s="9">
        <f t="shared" si="10"/>
        <v>1.5321556236902025E-3</v>
      </c>
      <c r="AR23" s="9">
        <f t="shared" si="23"/>
        <v>3.4110551109358678E-3</v>
      </c>
      <c r="AT23" s="8">
        <v>1063269</v>
      </c>
      <c r="AU23" s="9">
        <f t="shared" si="11"/>
        <v>1.543011259826408E-3</v>
      </c>
      <c r="AV23" s="9">
        <f t="shared" si="24"/>
        <v>1.4180629186132832E-2</v>
      </c>
      <c r="AX23" s="8">
        <v>989142</v>
      </c>
      <c r="AY23" s="9">
        <f t="shared" si="12"/>
        <v>1.5145314430692956E-3</v>
      </c>
      <c r="AZ23" s="9">
        <f t="shared" si="25"/>
        <v>-6.9716130160852985E-2</v>
      </c>
      <c r="BB23" s="8">
        <v>1010126</v>
      </c>
      <c r="BC23" s="9">
        <f t="shared" si="13"/>
        <v>1.5511739079024755E-3</v>
      </c>
      <c r="BD23" s="9">
        <f t="shared" si="26"/>
        <v>2.1214345361940001E-2</v>
      </c>
      <c r="BF23" s="8">
        <v>1005209</v>
      </c>
      <c r="BG23" s="9">
        <f t="shared" si="27"/>
        <v>1.5385459554603199E-3</v>
      </c>
      <c r="BH23" s="9">
        <f t="shared" si="28"/>
        <v>-4.8677095728651976E-3</v>
      </c>
      <c r="BJ23" s="8">
        <v>1050918</v>
      </c>
      <c r="BK23" s="9">
        <f t="shared" si="29"/>
        <v>1.5444523967333239E-3</v>
      </c>
      <c r="BL23" s="9">
        <f t="shared" si="30"/>
        <v>4.5472135645423073E-2</v>
      </c>
      <c r="BN23" s="8">
        <v>1078671</v>
      </c>
      <c r="BO23" s="9">
        <f t="shared" si="38"/>
        <v>1.5451879716481111E-3</v>
      </c>
      <c r="BP23" s="9">
        <f t="shared" si="31"/>
        <v>2.6408340136908848E-2</v>
      </c>
      <c r="BR23" s="8">
        <v>1078702</v>
      </c>
      <c r="BS23" s="9">
        <f t="shared" si="39"/>
        <v>1.5011432157831968E-3</v>
      </c>
      <c r="BT23" s="9">
        <f t="shared" si="32"/>
        <v>2.8739068724359385E-5</v>
      </c>
      <c r="BV23" s="8">
        <v>1128042</v>
      </c>
      <c r="BW23" s="9">
        <f t="shared" si="40"/>
        <v>1.5252838842449992E-3</v>
      </c>
      <c r="BX23" s="9">
        <f t="shared" si="33"/>
        <v>4.5740158078876325E-2</v>
      </c>
      <c r="BZ23" s="8">
        <v>1183544</v>
      </c>
      <c r="CA23" s="9">
        <f t="shared" si="41"/>
        <v>1.5248259753176763E-3</v>
      </c>
      <c r="CB23" s="9">
        <f t="shared" si="34"/>
        <v>4.9202068717299596E-2</v>
      </c>
      <c r="CD23" s="8">
        <v>1172227</v>
      </c>
      <c r="CE23" s="9">
        <f t="shared" si="42"/>
        <v>1.5451282524451006E-3</v>
      </c>
      <c r="CF23" s="9">
        <f t="shared" si="35"/>
        <v>-9.561959673658138E-3</v>
      </c>
      <c r="CH23" s="8">
        <v>1234054</v>
      </c>
      <c r="CI23" s="9">
        <f t="shared" si="43"/>
        <v>1.5520134418102174E-3</v>
      </c>
      <c r="CJ23" s="9">
        <f t="shared" si="36"/>
        <v>5.2743197350001214E-2</v>
      </c>
      <c r="CL23" s="8">
        <v>1290708</v>
      </c>
      <c r="CM23" s="9">
        <f t="shared" si="44"/>
        <v>1.5440402235118054E-3</v>
      </c>
      <c r="CN23" s="9">
        <f t="shared" si="37"/>
        <v>4.5908850017908565E-2</v>
      </c>
    </row>
    <row r="24" spans="2:92" ht="15">
      <c r="B24" s="7" t="s">
        <v>20</v>
      </c>
      <c r="C24" s="8">
        <v>623731</v>
      </c>
      <c r="D24" s="9">
        <f t="shared" si="0"/>
        <v>1.4851303859194636E-3</v>
      </c>
      <c r="F24" s="8">
        <v>666647</v>
      </c>
      <c r="G24" s="9">
        <f t="shared" si="1"/>
        <v>1.473829542163454E-3</v>
      </c>
      <c r="H24" s="9">
        <f t="shared" si="14"/>
        <v>6.8805302285761094E-2</v>
      </c>
      <c r="J24" s="8">
        <v>694344</v>
      </c>
      <c r="K24" s="9">
        <f t="shared" si="2"/>
        <v>1.4494912593470918E-3</v>
      </c>
      <c r="L24" s="9">
        <f t="shared" si="15"/>
        <v>4.1546725628406111E-2</v>
      </c>
      <c r="N24" s="8">
        <v>747421</v>
      </c>
      <c r="O24" s="9">
        <f t="shared" si="3"/>
        <v>1.4517736819512346E-3</v>
      </c>
      <c r="P24" s="9">
        <f t="shared" si="16"/>
        <v>7.6441936561704393E-2</v>
      </c>
      <c r="R24" s="8">
        <v>799700</v>
      </c>
      <c r="S24" s="9">
        <f t="shared" si="4"/>
        <v>1.4686248331108145E-3</v>
      </c>
      <c r="T24" s="9">
        <f t="shared" si="17"/>
        <v>6.9945853809298963E-2</v>
      </c>
      <c r="V24" s="8">
        <v>835669</v>
      </c>
      <c r="W24" s="9">
        <f t="shared" si="5"/>
        <v>1.4368226764028755E-3</v>
      </c>
      <c r="X24" s="9">
        <f t="shared" si="18"/>
        <v>4.4978116793797707E-2</v>
      </c>
      <c r="Z24" s="8">
        <v>884270</v>
      </c>
      <c r="AA24" s="9">
        <f t="shared" si="6"/>
        <v>1.4326008346726114E-3</v>
      </c>
      <c r="AB24" s="9">
        <f t="shared" si="19"/>
        <v>5.8158194213259184E-2</v>
      </c>
      <c r="AD24" s="8">
        <v>906023</v>
      </c>
      <c r="AE24" s="9">
        <f t="shared" si="7"/>
        <v>1.3941367727322387E-3</v>
      </c>
      <c r="AF24" s="9">
        <f t="shared" si="20"/>
        <v>2.45999525031948E-2</v>
      </c>
      <c r="AH24" s="8">
        <v>943953</v>
      </c>
      <c r="AI24" s="9">
        <f t="shared" si="8"/>
        <v>1.3791731562137475E-3</v>
      </c>
      <c r="AJ24" s="9">
        <f t="shared" si="21"/>
        <v>4.1864279383635905E-2</v>
      </c>
      <c r="AL24" s="8">
        <v>929283</v>
      </c>
      <c r="AM24" s="9">
        <f t="shared" si="9"/>
        <v>1.3647542428140917E-3</v>
      </c>
      <c r="AN24" s="9">
        <f t="shared" si="22"/>
        <v>-1.5541027996097245E-2</v>
      </c>
      <c r="AP24" s="8">
        <v>941863</v>
      </c>
      <c r="AQ24" s="9">
        <f t="shared" si="10"/>
        <v>1.3764574010691748E-3</v>
      </c>
      <c r="AR24" s="9">
        <f t="shared" si="23"/>
        <v>1.3537318556349431E-2</v>
      </c>
      <c r="AT24" s="8">
        <v>961837</v>
      </c>
      <c r="AU24" s="9">
        <f t="shared" si="11"/>
        <v>1.3958135910269675E-3</v>
      </c>
      <c r="AV24" s="9">
        <f t="shared" si="24"/>
        <v>2.1206905887586558E-2</v>
      </c>
      <c r="AX24" s="8">
        <v>901152</v>
      </c>
      <c r="AY24" s="9">
        <f t="shared" si="12"/>
        <v>1.3798049612540786E-3</v>
      </c>
      <c r="AZ24" s="9">
        <f t="shared" si="25"/>
        <v>-6.3092810944058053E-2</v>
      </c>
      <c r="BB24" s="8">
        <v>913239</v>
      </c>
      <c r="BC24" s="9">
        <f t="shared" si="13"/>
        <v>1.4023918882188448E-3</v>
      </c>
      <c r="BD24" s="9">
        <f t="shared" si="26"/>
        <v>1.3412831575583262E-2</v>
      </c>
      <c r="BF24" s="8">
        <v>921298</v>
      </c>
      <c r="BG24" s="9">
        <f t="shared" si="27"/>
        <v>1.4101140277033748E-3</v>
      </c>
      <c r="BH24" s="9">
        <f t="shared" si="28"/>
        <v>8.8246340771693799E-3</v>
      </c>
      <c r="BJ24" s="8">
        <v>969984</v>
      </c>
      <c r="BK24" s="9">
        <f t="shared" si="29"/>
        <v>1.4255099956352222E-3</v>
      </c>
      <c r="BL24" s="9">
        <f t="shared" si="30"/>
        <v>5.2845007804206645E-2</v>
      </c>
      <c r="BN24" s="8">
        <v>996061</v>
      </c>
      <c r="BO24" s="9">
        <f t="shared" si="38"/>
        <v>1.4268497773906865E-3</v>
      </c>
      <c r="BP24" s="9">
        <f t="shared" si="31"/>
        <v>2.6883948601214014E-2</v>
      </c>
      <c r="BR24" s="8">
        <v>1008178</v>
      </c>
      <c r="BS24" s="9">
        <f t="shared" si="39"/>
        <v>1.403000610921155E-3</v>
      </c>
      <c r="BT24" s="9">
        <f t="shared" si="32"/>
        <v>1.2164917610467674E-2</v>
      </c>
      <c r="BV24" s="8">
        <v>1046311</v>
      </c>
      <c r="BW24" s="9">
        <f t="shared" si="40"/>
        <v>1.4147711753713685E-3</v>
      </c>
      <c r="BX24" s="9">
        <f t="shared" si="33"/>
        <v>3.7823677961629887E-2</v>
      </c>
      <c r="BZ24" s="8">
        <v>1096569</v>
      </c>
      <c r="CA24" s="9">
        <f t="shared" si="41"/>
        <v>1.4127712150356294E-3</v>
      </c>
      <c r="CB24" s="9">
        <f t="shared" si="34"/>
        <v>4.8033519670537705E-2</v>
      </c>
      <c r="CD24" s="8">
        <v>1099752</v>
      </c>
      <c r="CE24" s="9">
        <f t="shared" si="42"/>
        <v>1.4495979753776395E-3</v>
      </c>
      <c r="CF24" s="9">
        <f t="shared" si="35"/>
        <v>2.9026901179953768E-3</v>
      </c>
      <c r="CH24" s="8">
        <v>1186572</v>
      </c>
      <c r="CI24" s="9">
        <f t="shared" si="43"/>
        <v>1.4922974956327951E-3</v>
      </c>
      <c r="CJ24" s="9">
        <f t="shared" si="36"/>
        <v>7.8945071252427779E-2</v>
      </c>
      <c r="CL24" s="8">
        <v>1248632</v>
      </c>
      <c r="CM24" s="9">
        <f t="shared" si="44"/>
        <v>1.4937058051580935E-3</v>
      </c>
      <c r="CN24" s="9">
        <f t="shared" si="37"/>
        <v>5.2301925209763844E-2</v>
      </c>
    </row>
    <row r="25" spans="2:92" ht="15">
      <c r="B25" s="7" t="s">
        <v>11</v>
      </c>
      <c r="C25" s="8">
        <v>0</v>
      </c>
      <c r="D25" s="9">
        <f t="shared" si="0"/>
        <v>0</v>
      </c>
      <c r="F25" s="8">
        <v>0</v>
      </c>
      <c r="G25" s="9">
        <f t="shared" si="1"/>
        <v>0</v>
      </c>
      <c r="H25" s="9" t="str">
        <f t="shared" si="14"/>
        <v/>
      </c>
      <c r="J25" s="8">
        <v>0</v>
      </c>
      <c r="K25" s="9">
        <f t="shared" si="2"/>
        <v>0</v>
      </c>
      <c r="L25" s="9" t="str">
        <f t="shared" si="15"/>
        <v/>
      </c>
      <c r="N25" s="8">
        <v>0</v>
      </c>
      <c r="O25" s="9">
        <f t="shared" si="3"/>
        <v>0</v>
      </c>
      <c r="P25" s="9" t="str">
        <f t="shared" si="16"/>
        <v/>
      </c>
      <c r="R25" s="8">
        <v>0</v>
      </c>
      <c r="S25" s="9">
        <f t="shared" si="4"/>
        <v>0</v>
      </c>
      <c r="T25" s="9" t="str">
        <f t="shared" si="17"/>
        <v/>
      </c>
      <c r="V25" s="8">
        <v>0</v>
      </c>
      <c r="W25" s="9">
        <f t="shared" si="5"/>
        <v>0</v>
      </c>
      <c r="X25" s="9" t="str">
        <f t="shared" si="18"/>
        <v/>
      </c>
      <c r="Z25" s="8">
        <v>0</v>
      </c>
      <c r="AA25" s="9">
        <f t="shared" si="6"/>
        <v>0</v>
      </c>
      <c r="AB25" s="9" t="str">
        <f t="shared" si="19"/>
        <v/>
      </c>
      <c r="AD25" s="8">
        <v>0</v>
      </c>
      <c r="AE25" s="9">
        <f t="shared" si="7"/>
        <v>0</v>
      </c>
      <c r="AF25" s="9" t="str">
        <f t="shared" si="20"/>
        <v/>
      </c>
      <c r="AH25" s="8">
        <v>0</v>
      </c>
      <c r="AI25" s="9">
        <f t="shared" si="8"/>
        <v>0</v>
      </c>
      <c r="AJ25" s="9" t="str">
        <f t="shared" si="21"/>
        <v/>
      </c>
      <c r="AL25" s="8">
        <v>0</v>
      </c>
      <c r="AM25" s="9">
        <f t="shared" si="9"/>
        <v>0</v>
      </c>
      <c r="AN25" s="9" t="str">
        <f t="shared" si="22"/>
        <v/>
      </c>
      <c r="AP25" s="8">
        <v>0</v>
      </c>
      <c r="AQ25" s="9">
        <f t="shared" si="10"/>
        <v>0</v>
      </c>
      <c r="AR25" s="9" t="str">
        <f t="shared" si="23"/>
        <v/>
      </c>
      <c r="AT25" s="8">
        <v>0</v>
      </c>
      <c r="AU25" s="9">
        <f t="shared" si="11"/>
        <v>0</v>
      </c>
      <c r="AV25" s="9" t="str">
        <f t="shared" si="24"/>
        <v/>
      </c>
      <c r="AX25" s="8">
        <v>0</v>
      </c>
      <c r="AY25" s="9">
        <f t="shared" si="12"/>
        <v>0</v>
      </c>
      <c r="AZ25" s="9" t="str">
        <f t="shared" si="25"/>
        <v/>
      </c>
      <c r="BB25" s="8">
        <v>0</v>
      </c>
      <c r="BC25" s="9">
        <f t="shared" si="13"/>
        <v>0</v>
      </c>
      <c r="BD25" s="9" t="str">
        <f t="shared" si="26"/>
        <v/>
      </c>
      <c r="BF25" s="8">
        <v>0</v>
      </c>
      <c r="BG25" s="9">
        <f t="shared" si="27"/>
        <v>0</v>
      </c>
      <c r="BH25" s="9" t="str">
        <f t="shared" si="28"/>
        <v/>
      </c>
      <c r="BJ25" s="8">
        <v>0</v>
      </c>
      <c r="BK25" s="9">
        <f t="shared" si="29"/>
        <v>0</v>
      </c>
      <c r="BL25" s="9" t="str">
        <f t="shared" si="30"/>
        <v/>
      </c>
      <c r="BN25" s="8">
        <v>0</v>
      </c>
      <c r="BO25" s="9">
        <f t="shared" si="38"/>
        <v>0</v>
      </c>
      <c r="BP25" s="9" t="str">
        <f t="shared" si="31"/>
        <v/>
      </c>
      <c r="BR25" s="8">
        <v>0</v>
      </c>
      <c r="BS25" s="9">
        <f t="shared" si="39"/>
        <v>0</v>
      </c>
      <c r="BT25" s="9" t="str">
        <f t="shared" si="32"/>
        <v/>
      </c>
      <c r="BV25" s="8">
        <v>0</v>
      </c>
      <c r="BW25" s="9">
        <f t="shared" si="40"/>
        <v>0</v>
      </c>
      <c r="BX25" s="9" t="str">
        <f t="shared" si="33"/>
        <v/>
      </c>
      <c r="BZ25" s="8">
        <v>0</v>
      </c>
      <c r="CA25" s="9">
        <f t="shared" si="41"/>
        <v>0</v>
      </c>
      <c r="CB25" s="9" t="str">
        <f t="shared" si="34"/>
        <v/>
      </c>
      <c r="CD25" s="8">
        <v>0</v>
      </c>
      <c r="CE25" s="9">
        <f t="shared" si="42"/>
        <v>0</v>
      </c>
      <c r="CF25" s="9" t="str">
        <f t="shared" si="35"/>
        <v/>
      </c>
      <c r="CH25" s="8">
        <v>0</v>
      </c>
      <c r="CI25" s="9">
        <f t="shared" si="43"/>
        <v>0</v>
      </c>
      <c r="CJ25" s="9" t="str">
        <f t="shared" si="36"/>
        <v/>
      </c>
      <c r="CL25" s="8">
        <v>0</v>
      </c>
      <c r="CM25" s="9">
        <f t="shared" si="44"/>
        <v>0</v>
      </c>
      <c r="CN25" s="9" t="str">
        <f t="shared" si="37"/>
        <v/>
      </c>
    </row>
    <row r="26" spans="2:92" s="20" customFormat="1" ht="15">
      <c r="B26" s="17" t="s">
        <v>32</v>
      </c>
      <c r="C26" s="18">
        <v>419984000</v>
      </c>
      <c r="D26" s="19">
        <f t="shared" si="0"/>
        <v>1</v>
      </c>
      <c r="F26" s="18">
        <v>452323000</v>
      </c>
      <c r="G26" s="19">
        <f t="shared" si="1"/>
        <v>1</v>
      </c>
      <c r="H26" s="9">
        <f t="shared" si="14"/>
        <v>7.7000552401996325E-2</v>
      </c>
      <c r="J26" s="18">
        <v>479026000</v>
      </c>
      <c r="K26" s="19">
        <f t="shared" si="2"/>
        <v>1</v>
      </c>
      <c r="L26" s="9">
        <f t="shared" si="15"/>
        <v>5.9035246936370633E-2</v>
      </c>
      <c r="N26" s="18">
        <v>514833000</v>
      </c>
      <c r="O26" s="19">
        <f t="shared" si="3"/>
        <v>1</v>
      </c>
      <c r="P26" s="9">
        <f t="shared" si="16"/>
        <v>7.4749596055329048E-2</v>
      </c>
      <c r="R26" s="18">
        <v>544523000</v>
      </c>
      <c r="S26" s="19">
        <f t="shared" si="4"/>
        <v>1</v>
      </c>
      <c r="T26" s="9">
        <f t="shared" si="17"/>
        <v>5.7669185930194766E-2</v>
      </c>
      <c r="V26" s="18">
        <v>581609000</v>
      </c>
      <c r="W26" s="19">
        <f t="shared" si="5"/>
        <v>1</v>
      </c>
      <c r="X26" s="9">
        <f t="shared" si="18"/>
        <v>6.810731594441366E-2</v>
      </c>
      <c r="Z26" s="18">
        <v>617248000</v>
      </c>
      <c r="AA26" s="19">
        <f t="shared" si="6"/>
        <v>1</v>
      </c>
      <c r="AB26" s="9">
        <f t="shared" si="19"/>
        <v>6.1276562088963482E-2</v>
      </c>
      <c r="AD26" s="18">
        <v>649881000</v>
      </c>
      <c r="AE26" s="19">
        <f t="shared" si="7"/>
        <v>1</v>
      </c>
      <c r="AF26" s="9">
        <f t="shared" si="20"/>
        <v>5.2868539063715136E-2</v>
      </c>
      <c r="AH26" s="18">
        <v>684434000</v>
      </c>
      <c r="AI26" s="19">
        <f t="shared" si="8"/>
        <v>1</v>
      </c>
      <c r="AJ26" s="9">
        <f t="shared" si="21"/>
        <v>5.3168195408082486E-2</v>
      </c>
      <c r="AL26" s="18">
        <v>680916000</v>
      </c>
      <c r="AM26" s="19">
        <f t="shared" si="9"/>
        <v>1</v>
      </c>
      <c r="AN26" s="9">
        <f t="shared" si="22"/>
        <v>-5.1400135002059866E-3</v>
      </c>
      <c r="AP26" s="18">
        <v>684266000</v>
      </c>
      <c r="AQ26" s="19">
        <f t="shared" si="10"/>
        <v>1</v>
      </c>
      <c r="AR26" s="9">
        <f t="shared" si="23"/>
        <v>4.9198432699482098E-3</v>
      </c>
      <c r="AT26" s="18">
        <v>689087000</v>
      </c>
      <c r="AU26" s="19">
        <f t="shared" si="11"/>
        <v>1</v>
      </c>
      <c r="AV26" s="9">
        <f t="shared" si="24"/>
        <v>7.0455056951537198E-3</v>
      </c>
      <c r="AX26" s="18">
        <v>653101000</v>
      </c>
      <c r="AY26" s="19">
        <f t="shared" si="12"/>
        <v>1</v>
      </c>
      <c r="AZ26" s="9">
        <f t="shared" si="25"/>
        <v>-5.2222723690912742E-2</v>
      </c>
      <c r="BB26" s="18">
        <v>651201000</v>
      </c>
      <c r="BC26" s="19">
        <f t="shared" si="13"/>
        <v>1</v>
      </c>
      <c r="BD26" s="9">
        <f t="shared" si="26"/>
        <v>-2.9091978116707606E-3</v>
      </c>
      <c r="BF26" s="18">
        <v>653350000</v>
      </c>
      <c r="BG26" s="19">
        <f t="shared" si="27"/>
        <v>1</v>
      </c>
      <c r="BH26" s="9">
        <f t="shared" si="28"/>
        <v>3.3000563574072661E-3</v>
      </c>
      <c r="BJ26" s="18">
        <v>680447000</v>
      </c>
      <c r="BK26" s="19">
        <f t="shared" si="29"/>
        <v>1</v>
      </c>
      <c r="BL26" s="9">
        <f t="shared" si="30"/>
        <v>4.1473941991275742E-2</v>
      </c>
      <c r="BN26" s="18">
        <v>698084000</v>
      </c>
      <c r="BO26" s="19">
        <f t="shared" si="38"/>
        <v>1</v>
      </c>
      <c r="BP26" s="9">
        <f t="shared" si="31"/>
        <v>2.5919726297566115E-2</v>
      </c>
      <c r="BR26" s="18">
        <v>718587000</v>
      </c>
      <c r="BS26" s="19">
        <f t="shared" ref="BS26" si="45">BR26/BR$26</f>
        <v>1</v>
      </c>
      <c r="BT26" s="9">
        <f t="shared" si="32"/>
        <v>2.9370390955816283E-2</v>
      </c>
      <c r="BV26" s="18">
        <v>739562000</v>
      </c>
      <c r="BW26" s="19">
        <f t="shared" si="40"/>
        <v>1</v>
      </c>
      <c r="BX26" s="9">
        <f t="shared" si="33"/>
        <v>2.9189228304993042E-2</v>
      </c>
      <c r="BZ26" s="18">
        <v>776183000</v>
      </c>
      <c r="CA26" s="19">
        <f t="shared" si="41"/>
        <v>1</v>
      </c>
      <c r="CB26" s="9">
        <f t="shared" si="34"/>
        <v>4.9517146635440934E-2</v>
      </c>
      <c r="CD26" s="18">
        <v>758660000</v>
      </c>
      <c r="CE26" s="19">
        <f t="shared" si="42"/>
        <v>1</v>
      </c>
      <c r="CF26" s="9">
        <f t="shared" si="35"/>
        <v>-2.2575861620262261E-2</v>
      </c>
      <c r="CH26" s="18">
        <v>795131000</v>
      </c>
      <c r="CI26" s="19">
        <f t="shared" si="43"/>
        <v>1</v>
      </c>
      <c r="CJ26" s="9">
        <f t="shared" si="36"/>
        <v>4.8072918039701484E-2</v>
      </c>
      <c r="CL26" s="18">
        <v>835929000</v>
      </c>
      <c r="CM26" s="19">
        <f t="shared" si="44"/>
        <v>1</v>
      </c>
      <c r="CN26" s="9">
        <f t="shared" si="37"/>
        <v>5.1309784173928508E-2</v>
      </c>
    </row>
    <row r="27" spans="2:92" ht="14.25" customHeight="1">
      <c r="B27" s="12"/>
    </row>
    <row r="28" spans="2:92">
      <c r="B28" s="24" t="s">
        <v>10</v>
      </c>
      <c r="C28" s="15"/>
      <c r="F28" s="15"/>
      <c r="J28" s="15"/>
      <c r="N28" s="15"/>
      <c r="R28" s="15"/>
      <c r="V28" s="15"/>
      <c r="Z28" s="15"/>
      <c r="AD28" s="15"/>
      <c r="AH28" s="15"/>
      <c r="AL28" s="15"/>
      <c r="AP28" s="15"/>
      <c r="AT28" s="15"/>
      <c r="AX28" s="15"/>
      <c r="BB28" s="15"/>
      <c r="BF28" s="15"/>
      <c r="BJ28" s="15"/>
      <c r="BN28" s="15"/>
      <c r="BR28" s="15"/>
      <c r="BV28" s="15"/>
      <c r="BZ28" s="15"/>
      <c r="CD28" s="15"/>
      <c r="CH28" s="15"/>
      <c r="CL28" s="15"/>
    </row>
    <row r="29" spans="2:92" ht="13.5" thickBot="1">
      <c r="B29" s="11"/>
    </row>
    <row r="30" spans="2:92" ht="19.5" thickTop="1" thickBot="1">
      <c r="B30" s="13" t="s">
        <v>28</v>
      </c>
    </row>
    <row r="31" spans="2:92" ht="13.5" thickTop="1"/>
    <row r="33" spans="2:2">
      <c r="B33" s="27"/>
    </row>
  </sheetData>
  <mergeCells count="24">
    <mergeCell ref="B4:B5"/>
    <mergeCell ref="J4:L4"/>
    <mergeCell ref="N4:P4"/>
    <mergeCell ref="BZ4:CB4"/>
    <mergeCell ref="AL4:AN4"/>
    <mergeCell ref="R4:T4"/>
    <mergeCell ref="V4:X4"/>
    <mergeCell ref="Z4:AB4"/>
    <mergeCell ref="AD4:AF4"/>
    <mergeCell ref="AH4:AJ4"/>
    <mergeCell ref="AP4:AR4"/>
    <mergeCell ref="AT4:AV4"/>
    <mergeCell ref="AX4:AZ4"/>
    <mergeCell ref="BB4:BD4"/>
    <mergeCell ref="BV4:BX4"/>
    <mergeCell ref="BR4:BT4"/>
    <mergeCell ref="CL4:CN4"/>
    <mergeCell ref="CH4:CJ4"/>
    <mergeCell ref="CD4:CF4"/>
    <mergeCell ref="F4:H4"/>
    <mergeCell ref="C4:D4"/>
    <mergeCell ref="BN4:BP4"/>
    <mergeCell ref="BJ4:BL4"/>
    <mergeCell ref="BF4:BH4"/>
  </mergeCells>
  <phoneticPr fontId="0" type="noConversion"/>
  <hyperlinks>
    <hyperlink ref="B30" location="'List of Tables'!A1" display="     List of Tables" xr:uid="{00000000-0004-0000-0100-000000000000}"/>
  </hyperlinks>
  <pageMargins left="0.74803149606299213" right="0.74803149606299213" top="0.35" bottom="0.3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N31"/>
  <sheetViews>
    <sheetView showRowColHeaders="0" zoomScale="85" zoomScaleNormal="85" workbookViewId="0">
      <pane xSplit="2" ySplit="5" topLeftCell="C6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/>
  <cols>
    <col min="1" max="1" width="1.7109375" style="1" customWidth="1"/>
    <col min="2" max="2" width="43.7109375" style="1" customWidth="1"/>
    <col min="3" max="4" width="11.5703125" style="1" customWidth="1"/>
    <col min="5" max="5" width="1" style="1" customWidth="1"/>
    <col min="6" max="8" width="11.5703125" style="1"/>
    <col min="9" max="9" width="1" style="1" customWidth="1"/>
    <col min="10" max="12" width="11.5703125" style="1"/>
    <col min="13" max="13" width="1" style="1" customWidth="1"/>
    <col min="14" max="16" width="11.5703125" style="1"/>
    <col min="17" max="17" width="0.85546875" style="1" customWidth="1"/>
    <col min="18" max="20" width="11.5703125" style="1"/>
    <col min="21" max="21" width="0.42578125" style="1" customWidth="1"/>
    <col min="22" max="24" width="11.5703125" style="1"/>
    <col min="25" max="25" width="1" style="1" customWidth="1"/>
    <col min="26" max="28" width="11.5703125" style="1"/>
    <col min="29" max="29" width="0.5703125" style="1" customWidth="1"/>
    <col min="30" max="32" width="11.5703125" style="1"/>
    <col min="33" max="33" width="0.4257812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42578125" style="1" customWidth="1"/>
    <col min="50" max="52" width="11.5703125" style="1"/>
    <col min="53" max="53" width="0.28515625" style="1" customWidth="1"/>
    <col min="54" max="55" width="11.5703125" style="1"/>
    <col min="56" max="56" width="11.5703125" style="1" customWidth="1"/>
    <col min="57" max="57" width="0.42578125" style="1" customWidth="1"/>
    <col min="58" max="60" width="11.5703125" style="1"/>
    <col min="61" max="61" width="0.42578125" style="1" customWidth="1"/>
    <col min="62" max="64" width="11.5703125" style="1"/>
    <col min="65" max="65" width="0.42578125" style="1" customWidth="1"/>
    <col min="66" max="68" width="11.5703125" style="1"/>
    <col min="69" max="69" width="0.42578125" style="1" customWidth="1"/>
    <col min="70" max="72" width="11.5703125" style="1"/>
    <col min="73" max="73" width="0.42578125" style="1" customWidth="1"/>
    <col min="74" max="76" width="11.5703125" style="1"/>
    <col min="77" max="77" width="0.42578125" style="1" customWidth="1"/>
    <col min="78" max="80" width="11.5703125" style="1"/>
    <col min="81" max="81" width="0.42578125" style="1" customWidth="1"/>
    <col min="82" max="84" width="11.5703125" style="1"/>
    <col min="85" max="85" width="0.42578125" style="1" customWidth="1"/>
    <col min="86" max="88" width="11.5703125" style="1"/>
    <col min="89" max="89" width="0.42578125" style="1" customWidth="1"/>
    <col min="90" max="16384" width="11.5703125" style="1"/>
  </cols>
  <sheetData>
    <row r="1" spans="2:92" ht="67.5">
      <c r="B1" s="37" t="s">
        <v>41</v>
      </c>
    </row>
    <row r="2" spans="2:92" ht="36">
      <c r="B2" s="25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2:92" ht="18">
      <c r="B3" s="4" t="s">
        <v>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</row>
    <row r="4" spans="2:92" ht="24" customHeight="1">
      <c r="B4" s="40" t="s">
        <v>31</v>
      </c>
      <c r="C4" s="40">
        <v>2000</v>
      </c>
      <c r="D4" s="40"/>
      <c r="E4" s="5"/>
      <c r="F4" s="40">
        <v>2001</v>
      </c>
      <c r="G4" s="40"/>
      <c r="H4" s="40"/>
      <c r="I4" s="5"/>
      <c r="J4" s="40">
        <v>2002</v>
      </c>
      <c r="K4" s="40"/>
      <c r="L4" s="40"/>
      <c r="M4" s="5"/>
      <c r="N4" s="40">
        <v>2003</v>
      </c>
      <c r="O4" s="40"/>
      <c r="P4" s="40"/>
      <c r="Q4" s="5"/>
      <c r="R4" s="40">
        <v>2004</v>
      </c>
      <c r="S4" s="40"/>
      <c r="T4" s="40"/>
      <c r="U4" s="5"/>
      <c r="V4" s="40">
        <v>2005</v>
      </c>
      <c r="W4" s="40"/>
      <c r="X4" s="40"/>
      <c r="Y4" s="5"/>
      <c r="Z4" s="40">
        <v>2006</v>
      </c>
      <c r="AA4" s="40"/>
      <c r="AB4" s="40"/>
      <c r="AC4" s="5"/>
      <c r="AD4" s="40">
        <v>2007</v>
      </c>
      <c r="AE4" s="40"/>
      <c r="AF4" s="40"/>
      <c r="AG4" s="5"/>
      <c r="AH4" s="40">
        <v>2008</v>
      </c>
      <c r="AI4" s="40"/>
      <c r="AJ4" s="40"/>
      <c r="AK4" s="5"/>
      <c r="AL4" s="40">
        <v>2009</v>
      </c>
      <c r="AM4" s="40"/>
      <c r="AN4" s="40"/>
      <c r="AO4" s="5"/>
      <c r="AP4" s="40">
        <v>2010</v>
      </c>
      <c r="AQ4" s="40"/>
      <c r="AR4" s="40"/>
      <c r="AS4" s="5"/>
      <c r="AT4" s="40">
        <v>2011</v>
      </c>
      <c r="AU4" s="40"/>
      <c r="AV4" s="40"/>
      <c r="AW4" s="5"/>
      <c r="AX4" s="40">
        <v>2012</v>
      </c>
      <c r="AY4" s="40"/>
      <c r="AZ4" s="40"/>
      <c r="BA4" s="5"/>
      <c r="BB4" s="40">
        <v>2013</v>
      </c>
      <c r="BC4" s="40"/>
      <c r="BD4" s="40"/>
      <c r="BE4" s="5"/>
      <c r="BF4" s="40">
        <v>2014</v>
      </c>
      <c r="BG4" s="40"/>
      <c r="BH4" s="40"/>
      <c r="BI4" s="5"/>
      <c r="BJ4" s="40">
        <v>2015</v>
      </c>
      <c r="BK4" s="40"/>
      <c r="BL4" s="40"/>
      <c r="BM4" s="5"/>
      <c r="BN4" s="40">
        <v>2016</v>
      </c>
      <c r="BO4" s="40"/>
      <c r="BP4" s="40"/>
      <c r="BQ4" s="5"/>
      <c r="BR4" s="40">
        <v>2017</v>
      </c>
      <c r="BS4" s="40"/>
      <c r="BT4" s="40"/>
      <c r="BU4" s="5"/>
      <c r="BV4" s="40">
        <v>2018</v>
      </c>
      <c r="BW4" s="40"/>
      <c r="BX4" s="40"/>
      <c r="BY4" s="5"/>
      <c r="BZ4" s="40">
        <v>2019</v>
      </c>
      <c r="CA4" s="40"/>
      <c r="CB4" s="40"/>
      <c r="CC4" s="5"/>
      <c r="CD4" s="40">
        <v>2020</v>
      </c>
      <c r="CE4" s="40"/>
      <c r="CF4" s="40"/>
      <c r="CG4" s="5"/>
      <c r="CH4" s="40">
        <v>2021</v>
      </c>
      <c r="CI4" s="40"/>
      <c r="CJ4" s="40"/>
      <c r="CK4" s="5"/>
      <c r="CL4" s="40" t="s">
        <v>40</v>
      </c>
      <c r="CM4" s="40"/>
      <c r="CN4" s="40"/>
    </row>
    <row r="5" spans="2:92" s="14" customFormat="1" ht="39.950000000000003" customHeight="1">
      <c r="B5" s="41"/>
      <c r="C5" s="6" t="s">
        <v>33</v>
      </c>
      <c r="D5" s="6" t="s">
        <v>36</v>
      </c>
      <c r="F5" s="6" t="s">
        <v>33</v>
      </c>
      <c r="G5" s="6" t="s">
        <v>36</v>
      </c>
      <c r="H5" s="6" t="s">
        <v>35</v>
      </c>
      <c r="J5" s="6" t="s">
        <v>33</v>
      </c>
      <c r="K5" s="6" t="s">
        <v>36</v>
      </c>
      <c r="L5" s="6" t="s">
        <v>35</v>
      </c>
      <c r="N5" s="6" t="s">
        <v>33</v>
      </c>
      <c r="O5" s="6" t="s">
        <v>36</v>
      </c>
      <c r="P5" s="6" t="s">
        <v>35</v>
      </c>
      <c r="R5" s="6" t="s">
        <v>33</v>
      </c>
      <c r="S5" s="6" t="s">
        <v>36</v>
      </c>
      <c r="T5" s="6" t="s">
        <v>35</v>
      </c>
      <c r="V5" s="6" t="s">
        <v>33</v>
      </c>
      <c r="W5" s="6" t="s">
        <v>36</v>
      </c>
      <c r="X5" s="6" t="s">
        <v>35</v>
      </c>
      <c r="Z5" s="6" t="s">
        <v>33</v>
      </c>
      <c r="AA5" s="6" t="s">
        <v>36</v>
      </c>
      <c r="AB5" s="6" t="s">
        <v>35</v>
      </c>
      <c r="AD5" s="6" t="s">
        <v>33</v>
      </c>
      <c r="AE5" s="6" t="s">
        <v>36</v>
      </c>
      <c r="AF5" s="6" t="s">
        <v>35</v>
      </c>
      <c r="AH5" s="6" t="s">
        <v>33</v>
      </c>
      <c r="AI5" s="6" t="s">
        <v>36</v>
      </c>
      <c r="AJ5" s="6" t="s">
        <v>35</v>
      </c>
      <c r="AL5" s="6" t="s">
        <v>33</v>
      </c>
      <c r="AM5" s="6" t="s">
        <v>36</v>
      </c>
      <c r="AN5" s="6" t="s">
        <v>35</v>
      </c>
      <c r="AP5" s="6" t="s">
        <v>33</v>
      </c>
      <c r="AQ5" s="6" t="s">
        <v>36</v>
      </c>
      <c r="AR5" s="6" t="s">
        <v>35</v>
      </c>
      <c r="AT5" s="6" t="s">
        <v>33</v>
      </c>
      <c r="AU5" s="6" t="s">
        <v>36</v>
      </c>
      <c r="AV5" s="6" t="s">
        <v>35</v>
      </c>
      <c r="AX5" s="6" t="s">
        <v>33</v>
      </c>
      <c r="AY5" s="6" t="s">
        <v>36</v>
      </c>
      <c r="AZ5" s="6" t="s">
        <v>35</v>
      </c>
      <c r="BB5" s="6" t="s">
        <v>33</v>
      </c>
      <c r="BC5" s="6" t="s">
        <v>36</v>
      </c>
      <c r="BD5" s="6" t="s">
        <v>35</v>
      </c>
      <c r="BF5" s="6" t="s">
        <v>33</v>
      </c>
      <c r="BG5" s="6" t="s">
        <v>36</v>
      </c>
      <c r="BH5" s="6" t="s">
        <v>35</v>
      </c>
      <c r="BJ5" s="6" t="s">
        <v>33</v>
      </c>
      <c r="BK5" s="6" t="s">
        <v>36</v>
      </c>
      <c r="BL5" s="6" t="s">
        <v>35</v>
      </c>
      <c r="BN5" s="6" t="s">
        <v>33</v>
      </c>
      <c r="BO5" s="6" t="s">
        <v>36</v>
      </c>
      <c r="BP5" s="6" t="s">
        <v>35</v>
      </c>
      <c r="BR5" s="6" t="s">
        <v>33</v>
      </c>
      <c r="BS5" s="6" t="s">
        <v>36</v>
      </c>
      <c r="BT5" s="6" t="s">
        <v>35</v>
      </c>
      <c r="BV5" s="6" t="s">
        <v>33</v>
      </c>
      <c r="BW5" s="6" t="s">
        <v>36</v>
      </c>
      <c r="BX5" s="6" t="s">
        <v>35</v>
      </c>
      <c r="BZ5" s="6" t="s">
        <v>33</v>
      </c>
      <c r="CA5" s="6" t="s">
        <v>36</v>
      </c>
      <c r="CB5" s="6" t="s">
        <v>35</v>
      </c>
      <c r="CD5" s="6" t="s">
        <v>33</v>
      </c>
      <c r="CE5" s="6" t="s">
        <v>36</v>
      </c>
      <c r="CF5" s="6" t="s">
        <v>35</v>
      </c>
      <c r="CH5" s="6" t="s">
        <v>33</v>
      </c>
      <c r="CI5" s="6" t="s">
        <v>36</v>
      </c>
      <c r="CJ5" s="6" t="s">
        <v>35</v>
      </c>
      <c r="CL5" s="6" t="s">
        <v>33</v>
      </c>
      <c r="CM5" s="6" t="s">
        <v>36</v>
      </c>
      <c r="CN5" s="6" t="s">
        <v>35</v>
      </c>
    </row>
    <row r="6" spans="2:92" ht="15">
      <c r="B6" s="7" t="s">
        <v>0</v>
      </c>
      <c r="C6" s="8">
        <v>8191</v>
      </c>
      <c r="D6" s="9">
        <f t="shared" ref="D6:D25" si="0">C6/C$25</f>
        <v>0.79094244882193898</v>
      </c>
      <c r="E6" s="10"/>
      <c r="F6" s="8">
        <v>8776</v>
      </c>
      <c r="G6" s="9">
        <f t="shared" ref="G6:G25" si="1">F6/F$25</f>
        <v>0.79091564527757752</v>
      </c>
      <c r="H6" s="9">
        <f>IF(C6&gt;0,F6/C6-1,"")</f>
        <v>7.1419851056037098E-2</v>
      </c>
      <c r="I6" s="10"/>
      <c r="J6" s="8">
        <v>9165</v>
      </c>
      <c r="K6" s="9">
        <f t="shared" ref="K6:K25" si="2">J6/J$25</f>
        <v>0.79254583189207883</v>
      </c>
      <c r="L6" s="9">
        <f>IF(F6&gt;0,J6/F6-1,"")</f>
        <v>4.4325432999088532E-2</v>
      </c>
      <c r="M6" s="10"/>
      <c r="N6" s="8">
        <v>9765</v>
      </c>
      <c r="O6" s="9">
        <f t="shared" ref="O6:O25" si="3">N6/N$25</f>
        <v>0.80034423407917388</v>
      </c>
      <c r="P6" s="9">
        <f>IF(J6&gt;0,N6/J6-1,"")</f>
        <v>6.546644844517191E-2</v>
      </c>
      <c r="Q6" s="10"/>
      <c r="R6" s="8">
        <v>10196</v>
      </c>
      <c r="S6" s="9">
        <f t="shared" ref="S6:S8" si="4">R6/R$25</f>
        <v>0.80251869342778437</v>
      </c>
      <c r="T6" s="9">
        <f>IF(N6&gt;0,R6/N6-1,"")</f>
        <v>4.4137224782386131E-2</v>
      </c>
      <c r="U6" s="10"/>
      <c r="V6" s="8">
        <v>10688</v>
      </c>
      <c r="W6" s="9">
        <f t="shared" ref="W6:W8" si="5">V6/V$25</f>
        <v>0.80234216650401624</v>
      </c>
      <c r="X6" s="9">
        <f>IF(R6&gt;0,V6/R6-1,"")</f>
        <v>4.8254217340133465E-2</v>
      </c>
      <c r="Y6" s="10"/>
      <c r="Z6" s="8">
        <v>11173</v>
      </c>
      <c r="AA6" s="9">
        <f t="shared" ref="AA6:AA8" si="6">Z6/Z$25</f>
        <v>0.80300416846341816</v>
      </c>
      <c r="AB6" s="9">
        <f>IF(V6&gt;0,Z6/V6-1,"")</f>
        <v>4.5377994011976064E-2</v>
      </c>
      <c r="AC6" s="10"/>
      <c r="AD6" s="8">
        <v>11508</v>
      </c>
      <c r="AE6" s="9">
        <f t="shared" ref="AE6:AE8" si="7">AD6/AD$25</f>
        <v>0.80105805373799244</v>
      </c>
      <c r="AF6" s="9">
        <f>IF(Z6&gt;0,AD6/Z6-1,"")</f>
        <v>2.9982994719412792E-2</v>
      </c>
      <c r="AG6" s="10"/>
      <c r="AH6" s="8">
        <v>11951</v>
      </c>
      <c r="AI6" s="9">
        <f t="shared" ref="AI6:AI8" si="8">AH6/AH$25</f>
        <v>0.80294275732330023</v>
      </c>
      <c r="AJ6" s="9">
        <f>IF(AD6&gt;0,AH6/AD6-1,"")</f>
        <v>3.8494960027806835E-2</v>
      </c>
      <c r="AK6" s="10"/>
      <c r="AL6" s="8">
        <v>11869</v>
      </c>
      <c r="AM6" s="9">
        <f t="shared" ref="AM6:AM8" si="9">AL6/AL$25</f>
        <v>0.80823970037453186</v>
      </c>
      <c r="AN6" s="9">
        <f>IF(AH6&gt;0,AL6/AH6-1,"")</f>
        <v>-6.8613505146012388E-3</v>
      </c>
      <c r="AO6" s="10"/>
      <c r="AP6" s="8">
        <v>11773</v>
      </c>
      <c r="AQ6" s="9">
        <f t="shared" ref="AQ6:AQ8" si="10">AP6/AP$25</f>
        <v>0.80110234077299947</v>
      </c>
      <c r="AR6" s="9">
        <f>IF(AL6&gt;0,AP6/AL6-1,"")</f>
        <v>-8.08829724492377E-3</v>
      </c>
      <c r="AS6" s="10"/>
      <c r="AT6" s="8">
        <v>11797</v>
      </c>
      <c r="AU6" s="9">
        <f t="shared" ref="AU6:AU8" si="11">AT6/AT$25</f>
        <v>0.80012208355941394</v>
      </c>
      <c r="AV6" s="9">
        <f>IF(AP6&gt;0,AT6/AP6-1,"")</f>
        <v>2.0385628132166822E-3</v>
      </c>
      <c r="AW6" s="10"/>
      <c r="AX6" s="8">
        <v>11155</v>
      </c>
      <c r="AY6" s="9">
        <f t="shared" ref="AY6:AY8" si="12">AX6/AX$25</f>
        <v>0.79849677881173942</v>
      </c>
      <c r="AZ6" s="9">
        <f>IF(AT6&gt;0,AX6/AT6-1,"")</f>
        <v>-5.4420615410697648E-2</v>
      </c>
      <c r="BA6" s="10"/>
      <c r="BB6" s="8">
        <v>11100</v>
      </c>
      <c r="BC6" s="9">
        <f t="shared" ref="BC6:BC8" si="13">BB6/BB$25</f>
        <v>0.79399141630901282</v>
      </c>
      <c r="BD6" s="9">
        <f>IF(AX6&gt;0,BB6/AX6-1,"")</f>
        <v>-4.9305244285073879E-3</v>
      </c>
      <c r="BE6" s="10"/>
      <c r="BF6" s="8">
        <v>11137</v>
      </c>
      <c r="BG6" s="35">
        <f t="shared" ref="BG6:BG8" si="14">BF6/BF$25</f>
        <v>0.79148603510766824</v>
      </c>
      <c r="BH6" s="9">
        <f>IF(BB6&gt;0,BF6/BB6-1,"")</f>
        <v>3.3333333333334103E-3</v>
      </c>
      <c r="BI6" s="10"/>
      <c r="BJ6" s="8">
        <v>11688</v>
      </c>
      <c r="BK6" s="35">
        <f t="shared" ref="BK6:BK8" si="15">BJ6/BJ$25</f>
        <v>0.79672801635991819</v>
      </c>
      <c r="BL6" s="9">
        <f>IF(BF6&gt;0,BJ6/BF6-1,"")</f>
        <v>4.9474723893328632E-2</v>
      </c>
      <c r="BM6" s="10"/>
      <c r="BN6" s="8">
        <v>11831</v>
      </c>
      <c r="BO6" s="35">
        <f t="shared" ref="BO6:BO8" si="16">BN6/BN$25</f>
        <v>0.78684490555998932</v>
      </c>
      <c r="BP6" s="9">
        <f>IF(BJ6&gt;0,BN6/BJ6-1,"")</f>
        <v>1.2234770704996567E-2</v>
      </c>
      <c r="BQ6" s="10"/>
      <c r="BR6" s="8">
        <v>12177</v>
      </c>
      <c r="BS6" s="35">
        <f>BR6/BR$25</f>
        <v>0.78815533980582519</v>
      </c>
      <c r="BT6" s="9">
        <f>IF(BN6&gt;0,BR6/BN6-1,"")</f>
        <v>2.9245203279519849E-2</v>
      </c>
      <c r="BU6" s="10"/>
      <c r="BV6" s="8">
        <v>12733</v>
      </c>
      <c r="BW6" s="35">
        <f>BV6/BV$25</f>
        <v>0.80430800328469454</v>
      </c>
      <c r="BX6" s="9">
        <f>IF(BR6&gt;0,BV6/BR6-1,"")</f>
        <v>4.5659850537899338E-2</v>
      </c>
      <c r="BY6" s="10"/>
      <c r="BZ6" s="8">
        <v>13199</v>
      </c>
      <c r="CA6" s="35">
        <f>BZ6/BZ$25</f>
        <v>0.80071584566852705</v>
      </c>
      <c r="CB6" s="9">
        <f>IF(BV6&gt;0,BZ6/BV6-1,"")</f>
        <v>3.6597816696772201E-2</v>
      </c>
      <c r="CC6" s="10"/>
      <c r="CD6" s="8">
        <v>13104</v>
      </c>
      <c r="CE6" s="35">
        <f>CD6/CD$25</f>
        <v>0.817773339990015</v>
      </c>
      <c r="CF6" s="9">
        <f>IF(BZ6&gt;0,CD6/BZ6-1,"")</f>
        <v>-7.1975149632548252E-3</v>
      </c>
      <c r="CG6" s="10"/>
      <c r="CH6" s="8">
        <v>13801</v>
      </c>
      <c r="CI6" s="35">
        <f>CH6/CH$25</f>
        <v>0.82178158866261763</v>
      </c>
      <c r="CJ6" s="9">
        <f>IF(CD6&gt;0,CH6/CD6-1,"")</f>
        <v>5.3189865689865723E-2</v>
      </c>
      <c r="CK6" s="10"/>
      <c r="CL6" s="8">
        <v>14332</v>
      </c>
      <c r="CM6" s="35">
        <f>CL6/CL$25</f>
        <v>0.81920548728208065</v>
      </c>
      <c r="CN6" s="9">
        <f>IF(CH6&gt;0,CL6/CH6-1,"")</f>
        <v>3.8475472791826615E-2</v>
      </c>
    </row>
    <row r="7" spans="2:92" ht="15">
      <c r="B7" s="26" t="s">
        <v>1</v>
      </c>
      <c r="C7" s="8">
        <v>11098</v>
      </c>
      <c r="D7" s="9">
        <f t="shared" si="0"/>
        <v>1.0716492854383932</v>
      </c>
      <c r="F7" s="8">
        <v>11869</v>
      </c>
      <c r="G7" s="9">
        <f t="shared" si="1"/>
        <v>1.0696647440519107</v>
      </c>
      <c r="H7" s="9">
        <f t="shared" ref="H7:H25" si="17">IF(C7&gt;0,F7/C7-1,"")</f>
        <v>6.9471976932780732E-2</v>
      </c>
      <c r="J7" s="8">
        <v>12547</v>
      </c>
      <c r="K7" s="9">
        <f t="shared" si="2"/>
        <v>1.0850051885160843</v>
      </c>
      <c r="L7" s="9">
        <f t="shared" ref="L7:L25" si="18">IF(F7&gt;0,J7/F7-1,"")</f>
        <v>5.7123599292274063E-2</v>
      </c>
      <c r="N7" s="8">
        <v>13224</v>
      </c>
      <c r="O7" s="9">
        <f t="shared" si="3"/>
        <v>1.083845586427342</v>
      </c>
      <c r="P7" s="9">
        <f t="shared" ref="P7:P25" si="19">IF(J7&gt;0,N7/J7-1,"")</f>
        <v>5.3957121224196936E-2</v>
      </c>
      <c r="R7" s="8">
        <v>13635</v>
      </c>
      <c r="S7" s="9">
        <f t="shared" si="4"/>
        <v>1.0731995277449824</v>
      </c>
      <c r="T7" s="9">
        <f t="shared" ref="T7:T25" si="20">IF(N7&gt;0,R7/N7-1,"")</f>
        <v>3.1079854809437313E-2</v>
      </c>
      <c r="V7" s="8">
        <v>14293</v>
      </c>
      <c r="W7" s="9">
        <f t="shared" si="5"/>
        <v>1.072967494932813</v>
      </c>
      <c r="X7" s="9">
        <f t="shared" ref="X7:X25" si="21">IF(R7&gt;0,V7/R7-1,"")</f>
        <v>4.8258159149248359E-2</v>
      </c>
      <c r="Z7" s="8">
        <v>15043</v>
      </c>
      <c r="AA7" s="9">
        <f t="shared" si="6"/>
        <v>1.0811412965358631</v>
      </c>
      <c r="AB7" s="9">
        <f t="shared" ref="AB7:AB25" si="22">IF(V7&gt;0,Z7/V7-1,"")</f>
        <v>5.2473238648289344E-2</v>
      </c>
      <c r="AD7" s="8">
        <v>15547</v>
      </c>
      <c r="AE7" s="9">
        <f t="shared" si="7"/>
        <v>1.0822079910900737</v>
      </c>
      <c r="AF7" s="9">
        <f t="shared" ref="AF7:AF25" si="23">IF(Z7&gt;0,AD7/Z7-1,"")</f>
        <v>3.3503955328059609E-2</v>
      </c>
      <c r="AH7" s="8">
        <v>16062</v>
      </c>
      <c r="AI7" s="9">
        <f t="shared" si="8"/>
        <v>1.0791453910239184</v>
      </c>
      <c r="AJ7" s="9">
        <f t="shared" ref="AJ7:AJ25" si="24">IF(AD7&gt;0,AH7/AD7-1,"")</f>
        <v>3.3125361806136233E-2</v>
      </c>
      <c r="AL7" s="8">
        <v>15833</v>
      </c>
      <c r="AM7" s="9">
        <f t="shared" si="9"/>
        <v>1.0781750085120871</v>
      </c>
      <c r="AN7" s="9">
        <f t="shared" ref="AN7:AN25" si="25">IF(AH7&gt;0,AL7/AH7-1,"")</f>
        <v>-1.4257253144066784E-2</v>
      </c>
      <c r="AP7" s="8">
        <v>15704</v>
      </c>
      <c r="AQ7" s="9">
        <f t="shared" si="10"/>
        <v>1.0685900925421883</v>
      </c>
      <c r="AR7" s="9">
        <f t="shared" ref="AR7:AR25" si="26">IF(AL7&gt;0,AP7/AL7-1,"")</f>
        <v>-8.1475399482093813E-3</v>
      </c>
      <c r="AT7" s="8">
        <v>15934</v>
      </c>
      <c r="AU7" s="9">
        <f t="shared" si="11"/>
        <v>1.0807107976125883</v>
      </c>
      <c r="AV7" s="9">
        <f t="shared" ref="AV7:AV25" si="27">IF(AP7&gt;0,AT7/AP7-1,"")</f>
        <v>1.4645950076413561E-2</v>
      </c>
      <c r="AX7" s="8">
        <v>15111</v>
      </c>
      <c r="AY7" s="9">
        <f t="shared" si="12"/>
        <v>1.0816750178954904</v>
      </c>
      <c r="AZ7" s="9">
        <f t="shared" ref="AZ7:AZ25" si="28">IF(AT7&gt;0,AX7/AT7-1,"")</f>
        <v>-5.1650558554035442E-2</v>
      </c>
      <c r="BB7" s="8">
        <v>15127</v>
      </c>
      <c r="BC7" s="9">
        <f t="shared" si="13"/>
        <v>1.0820457796852647</v>
      </c>
      <c r="BD7" s="9">
        <f t="shared" ref="BD7:BD25" si="29">IF(AX7&gt;0,BB7/AX7-1,"")</f>
        <v>1.0588313149362261E-3</v>
      </c>
      <c r="BF7" s="8">
        <v>15032</v>
      </c>
      <c r="BG7" s="35">
        <f t="shared" si="14"/>
        <v>1.0682964963399901</v>
      </c>
      <c r="BH7" s="9">
        <f t="shared" ref="BH7:BH25" si="30">IF(BB7&gt;0,BF7/BB7-1,"")</f>
        <v>-6.2801613009849655E-3</v>
      </c>
      <c r="BJ7" s="8">
        <v>15511</v>
      </c>
      <c r="BK7" s="35">
        <f t="shared" si="15"/>
        <v>1.0573278800272665</v>
      </c>
      <c r="BL7" s="9">
        <f t="shared" ref="BL7:BL25" si="31">IF(BF7&gt;0,BJ7/BF7-1,"")</f>
        <v>3.1865353911655125E-2</v>
      </c>
      <c r="BN7" s="8">
        <v>15998</v>
      </c>
      <c r="BO7" s="35">
        <f t="shared" si="16"/>
        <v>1.0639797818568768</v>
      </c>
      <c r="BP7" s="9">
        <f t="shared" ref="BP7:BP25" si="32">IF(BJ7&gt;0,BN7/BJ7-1,"")</f>
        <v>3.1397073044935775E-2</v>
      </c>
      <c r="BR7" s="8">
        <v>16492</v>
      </c>
      <c r="BS7" s="35">
        <f t="shared" ref="BS7:BS8" si="33">BR7/BR$25</f>
        <v>1.0674433656957929</v>
      </c>
      <c r="BT7" s="9">
        <f t="shared" ref="BT7:BT25" si="34">IF(BN7&gt;0,BR7/BN7-1,"")</f>
        <v>3.0878859857482288E-2</v>
      </c>
      <c r="BV7" s="8">
        <v>16896</v>
      </c>
      <c r="BW7" s="35">
        <f t="shared" ref="BW7:BW8" si="35">BV7/BV$25</f>
        <v>1.0672730718211105</v>
      </c>
      <c r="BX7" s="9">
        <f t="shared" ref="BX7:BX25" si="36">IF(BR7&gt;0,BV7/BR7-1,"")</f>
        <v>2.4496725685180687E-2</v>
      </c>
      <c r="BZ7" s="8">
        <v>17585</v>
      </c>
      <c r="CA7" s="35">
        <f t="shared" ref="CA7:CA8" si="37">BZ7/BZ$25</f>
        <v>1.0667920407668041</v>
      </c>
      <c r="CB7" s="9">
        <f t="shared" ref="CB7:CB25" si="38">IF(BV7&gt;0,BZ7/BV7-1,"")</f>
        <v>4.0778882575757569E-2</v>
      </c>
      <c r="CD7" s="8">
        <v>17380</v>
      </c>
      <c r="CE7" s="35">
        <f t="shared" ref="CE7:CE8" si="39">CD7/CD$25</f>
        <v>1.0846230654018971</v>
      </c>
      <c r="CF7" s="9">
        <f t="shared" ref="CF7:CF25" si="40">IF(BZ7&gt;0,CD7/BZ7-1,"")</f>
        <v>-1.1657662780779066E-2</v>
      </c>
      <c r="CH7" s="8">
        <v>17925</v>
      </c>
      <c r="CI7" s="35">
        <f t="shared" ref="CI7:CI8" si="41">CH7/CH$25</f>
        <v>1.0673454805287603</v>
      </c>
      <c r="CJ7" s="9">
        <f t="shared" ref="CJ7:CJ25" si="42">IF(CD7&gt;0,CH7/CD7-1,"")</f>
        <v>3.1357882623705313E-2</v>
      </c>
      <c r="CL7" s="8">
        <v>19066</v>
      </c>
      <c r="CM7" s="35">
        <f t="shared" ref="CM7:CM8" si="43">CL7/CL$25</f>
        <v>1.0897970848813947</v>
      </c>
      <c r="CN7" s="9">
        <f t="shared" ref="CN7:CN25" si="44">IF(CH7&gt;0,CL7/CH7-1,"")</f>
        <v>6.3654114365411463E-2</v>
      </c>
    </row>
    <row r="8" spans="2:92" ht="15">
      <c r="B8" s="26" t="s">
        <v>12</v>
      </c>
      <c r="C8" s="8">
        <v>9644</v>
      </c>
      <c r="D8" s="9">
        <f t="shared" si="0"/>
        <v>0.9312475859405176</v>
      </c>
      <c r="F8" s="8">
        <v>10410</v>
      </c>
      <c r="G8" s="9">
        <f t="shared" si="1"/>
        <v>0.93817591925018029</v>
      </c>
      <c r="H8" s="9">
        <f t="shared" si="17"/>
        <v>7.9427623392783087E-2</v>
      </c>
      <c r="J8" s="8">
        <v>11040</v>
      </c>
      <c r="K8" s="9">
        <f t="shared" si="2"/>
        <v>0.9546869595295745</v>
      </c>
      <c r="L8" s="9">
        <f t="shared" si="18"/>
        <v>6.0518731988472574E-2</v>
      </c>
      <c r="N8" s="8">
        <v>11717</v>
      </c>
      <c r="O8" s="9">
        <f t="shared" si="3"/>
        <v>0.96033112039996726</v>
      </c>
      <c r="P8" s="9">
        <f t="shared" si="19"/>
        <v>6.1322463768116009E-2</v>
      </c>
      <c r="R8" s="8">
        <v>12332</v>
      </c>
      <c r="S8" s="9">
        <f t="shared" si="4"/>
        <v>0.97064147973238879</v>
      </c>
      <c r="T8" s="9">
        <f t="shared" si="20"/>
        <v>5.24878381838354E-2</v>
      </c>
      <c r="V8" s="8">
        <v>13261</v>
      </c>
      <c r="W8" s="9">
        <f t="shared" si="5"/>
        <v>0.99549583364612271</v>
      </c>
      <c r="X8" s="9">
        <f t="shared" si="21"/>
        <v>7.5332468374959438E-2</v>
      </c>
      <c r="Z8" s="8">
        <v>14241</v>
      </c>
      <c r="AA8" s="9">
        <f t="shared" si="6"/>
        <v>1.0235015092712376</v>
      </c>
      <c r="AB8" s="9">
        <f t="shared" si="22"/>
        <v>7.3900912450041378E-2</v>
      </c>
      <c r="AD8" s="8">
        <v>15082</v>
      </c>
      <c r="AE8" s="9">
        <f t="shared" si="7"/>
        <v>1.04983989976333</v>
      </c>
      <c r="AF8" s="9">
        <f t="shared" si="23"/>
        <v>5.9054841654378132E-2</v>
      </c>
      <c r="AH8" s="8">
        <v>15480</v>
      </c>
      <c r="AI8" s="9">
        <f t="shared" si="8"/>
        <v>1.0400429991937652</v>
      </c>
      <c r="AJ8" s="9">
        <f t="shared" si="24"/>
        <v>2.6389073067232482E-2</v>
      </c>
      <c r="AL8" s="8">
        <v>14854</v>
      </c>
      <c r="AM8" s="9">
        <f t="shared" si="9"/>
        <v>1.0115083418454205</v>
      </c>
      <c r="AN8" s="9">
        <f t="shared" si="25"/>
        <v>-4.0439276485788156E-2</v>
      </c>
      <c r="AP8" s="8">
        <v>14811</v>
      </c>
      <c r="AQ8" s="9">
        <f t="shared" si="10"/>
        <v>1.0078252585737615</v>
      </c>
      <c r="AR8" s="9">
        <f t="shared" si="26"/>
        <v>-2.8948431398949648E-3</v>
      </c>
      <c r="AT8" s="8">
        <v>15045</v>
      </c>
      <c r="AU8" s="9">
        <f t="shared" si="11"/>
        <v>1.0204150841020077</v>
      </c>
      <c r="AV8" s="9">
        <f t="shared" si="27"/>
        <v>1.5799068260077043E-2</v>
      </c>
      <c r="AX8" s="8">
        <v>14318</v>
      </c>
      <c r="AY8" s="9">
        <f t="shared" si="12"/>
        <v>1.0249105225483177</v>
      </c>
      <c r="AZ8" s="9">
        <f t="shared" si="28"/>
        <v>-4.8321701561980679E-2</v>
      </c>
      <c r="BB8" s="8">
        <v>14316</v>
      </c>
      <c r="BC8" s="9">
        <f t="shared" si="13"/>
        <v>1.0240343347639485</v>
      </c>
      <c r="BD8" s="9">
        <f t="shared" si="29"/>
        <v>-1.3968431345157128E-4</v>
      </c>
      <c r="BF8" s="8">
        <v>14350</v>
      </c>
      <c r="BG8" s="35">
        <f t="shared" si="14"/>
        <v>1.0198280150664487</v>
      </c>
      <c r="BH8" s="9">
        <f t="shared" si="30"/>
        <v>2.3749650740430006E-3</v>
      </c>
      <c r="BJ8" s="8">
        <v>14955</v>
      </c>
      <c r="BK8" s="35">
        <f t="shared" si="15"/>
        <v>1.0194274028629857</v>
      </c>
      <c r="BL8" s="9">
        <f t="shared" si="31"/>
        <v>4.2160278745644542E-2</v>
      </c>
      <c r="BN8" s="8">
        <v>15091</v>
      </c>
      <c r="BO8" s="35">
        <f t="shared" si="16"/>
        <v>1.0036578877361</v>
      </c>
      <c r="BP8" s="9">
        <f t="shared" si="32"/>
        <v>9.0939485122032426E-3</v>
      </c>
      <c r="BR8" s="8">
        <v>15673</v>
      </c>
      <c r="BS8" s="35">
        <f t="shared" si="33"/>
        <v>1.0144336569579289</v>
      </c>
      <c r="BT8" s="9">
        <f t="shared" si="34"/>
        <v>3.8566032734742572E-2</v>
      </c>
      <c r="BV8" s="8">
        <v>16168</v>
      </c>
      <c r="BW8" s="35">
        <f t="shared" si="35"/>
        <v>1.0212873476091213</v>
      </c>
      <c r="BX8" s="9">
        <f t="shared" si="36"/>
        <v>3.1582977094366083E-2</v>
      </c>
      <c r="BZ8" s="8">
        <v>16773</v>
      </c>
      <c r="CA8" s="35">
        <f t="shared" si="37"/>
        <v>1.0175321523901966</v>
      </c>
      <c r="CB8" s="9">
        <f t="shared" si="38"/>
        <v>3.7419594260267086E-2</v>
      </c>
      <c r="CD8" s="8">
        <v>16705</v>
      </c>
      <c r="CE8" s="35">
        <f t="shared" si="39"/>
        <v>1.0424987518721918</v>
      </c>
      <c r="CF8" s="9">
        <f t="shared" si="40"/>
        <v>-4.0541346211172558E-3</v>
      </c>
      <c r="CH8" s="8">
        <v>17413</v>
      </c>
      <c r="CI8" s="35">
        <f t="shared" si="41"/>
        <v>1.0368584018101703</v>
      </c>
      <c r="CJ8" s="9">
        <f t="shared" si="42"/>
        <v>4.2382520203531948E-2</v>
      </c>
      <c r="CL8" s="8">
        <v>18614</v>
      </c>
      <c r="CM8" s="35">
        <f t="shared" si="43"/>
        <v>1.0639611317519291</v>
      </c>
      <c r="CN8" s="9">
        <f t="shared" si="44"/>
        <v>6.8971458106012795E-2</v>
      </c>
    </row>
    <row r="9" spans="2:92" ht="15">
      <c r="B9" s="7" t="s">
        <v>13</v>
      </c>
      <c r="C9" s="8">
        <v>12919</v>
      </c>
      <c r="D9" s="9">
        <f t="shared" si="0"/>
        <v>1.2474893781382774</v>
      </c>
      <c r="F9" s="8">
        <v>13792</v>
      </c>
      <c r="G9" s="9">
        <f t="shared" si="1"/>
        <v>1.2429704397981254</v>
      </c>
      <c r="H9" s="9">
        <f t="shared" si="17"/>
        <v>6.7574889697344931E-2</v>
      </c>
      <c r="J9" s="8">
        <v>13988</v>
      </c>
      <c r="K9" s="9">
        <f t="shared" si="2"/>
        <v>1.2096160498097543</v>
      </c>
      <c r="L9" s="9">
        <f t="shared" si="18"/>
        <v>1.4211136890951215E-2</v>
      </c>
      <c r="N9" s="8">
        <v>14196</v>
      </c>
      <c r="O9" s="9">
        <f>N9/N$25</f>
        <v>1.1635111876075732</v>
      </c>
      <c r="P9" s="9">
        <f t="shared" si="19"/>
        <v>1.4869888475836479E-2</v>
      </c>
      <c r="R9" s="8">
        <v>14732</v>
      </c>
      <c r="S9" s="9">
        <f>R9/R$25</f>
        <v>1.159543486816214</v>
      </c>
      <c r="T9" s="9">
        <f t="shared" si="20"/>
        <v>3.7757114680191606E-2</v>
      </c>
      <c r="V9" s="8">
        <v>15078</v>
      </c>
      <c r="W9" s="9">
        <f>V9/V$25</f>
        <v>1.1318970047293746</v>
      </c>
      <c r="X9" s="9">
        <f t="shared" si="21"/>
        <v>2.3486288351887152E-2</v>
      </c>
      <c r="Z9" s="8">
        <v>15474</v>
      </c>
      <c r="AA9" s="9">
        <f>Z9/Z$25</f>
        <v>1.1121172919361795</v>
      </c>
      <c r="AB9" s="9">
        <f t="shared" si="22"/>
        <v>2.6263430163151691E-2</v>
      </c>
      <c r="AD9" s="8">
        <v>15582</v>
      </c>
      <c r="AE9" s="9">
        <f>AD9/AD$25</f>
        <v>1.0846442990393985</v>
      </c>
      <c r="AF9" s="9">
        <f t="shared" si="23"/>
        <v>6.979449398991866E-3</v>
      </c>
      <c r="AH9" s="8">
        <v>15910</v>
      </c>
      <c r="AI9" s="9">
        <f>AH9/AH$25</f>
        <v>1.068933082504703</v>
      </c>
      <c r="AJ9" s="9">
        <f t="shared" si="24"/>
        <v>2.1049929405724477E-2</v>
      </c>
      <c r="AL9" s="8">
        <v>15421</v>
      </c>
      <c r="AM9" s="9">
        <f>AL9/AL$25</f>
        <v>1.0501191692202929</v>
      </c>
      <c r="AN9" s="9">
        <f t="shared" si="25"/>
        <v>-3.0735386549340049E-2</v>
      </c>
      <c r="AP9" s="8">
        <v>15211</v>
      </c>
      <c r="AQ9" s="9">
        <f>AP9/AP$25</f>
        <v>1.0350435492651062</v>
      </c>
      <c r="AR9" s="9">
        <f t="shared" si="26"/>
        <v>-1.3617793917385379E-2</v>
      </c>
      <c r="AT9" s="8">
        <v>15385</v>
      </c>
      <c r="AU9" s="9">
        <f>AT9/AT$25</f>
        <v>1.0434753119913185</v>
      </c>
      <c r="AV9" s="9">
        <f t="shared" si="27"/>
        <v>1.1439090132141283E-2</v>
      </c>
      <c r="AX9" s="8">
        <v>14640</v>
      </c>
      <c r="AY9" s="9">
        <f>AX9/AX$25</f>
        <v>1.0479599141016465</v>
      </c>
      <c r="AZ9" s="9">
        <f t="shared" si="28"/>
        <v>-4.8423789405264817E-2</v>
      </c>
      <c r="BB9" s="8">
        <v>14496</v>
      </c>
      <c r="BC9" s="9">
        <f>BB9/BB$25</f>
        <v>1.0369098712446352</v>
      </c>
      <c r="BD9" s="9">
        <f t="shared" si="29"/>
        <v>-9.8360655737704805E-3</v>
      </c>
      <c r="BF9" s="8">
        <v>14655</v>
      </c>
      <c r="BG9" s="35">
        <f>BF9/BF$25</f>
        <v>1.0415038021462582</v>
      </c>
      <c r="BH9" s="9">
        <f t="shared" si="30"/>
        <v>1.0968543046357526E-2</v>
      </c>
      <c r="BJ9" s="8">
        <v>15418</v>
      </c>
      <c r="BK9" s="35">
        <f>BJ9/BJ$25</f>
        <v>1.050988411724608</v>
      </c>
      <c r="BL9" s="9">
        <f t="shared" si="31"/>
        <v>5.2064141931081442E-2</v>
      </c>
      <c r="BN9" s="8">
        <v>16074</v>
      </c>
      <c r="BO9" s="35">
        <f>BN9/BN$25</f>
        <v>1.0690343176376695</v>
      </c>
      <c r="BP9" s="9">
        <f t="shared" si="32"/>
        <v>4.2547671552730648E-2</v>
      </c>
      <c r="BR9" s="8">
        <v>16344</v>
      </c>
      <c r="BS9" s="35">
        <f>BR9/BR$25</f>
        <v>1.0578640776699029</v>
      </c>
      <c r="BT9" s="9">
        <f t="shared" si="34"/>
        <v>1.6797312430011146E-2</v>
      </c>
      <c r="BV9" s="8">
        <v>16857</v>
      </c>
      <c r="BW9" s="35">
        <f>BV9/BV$25</f>
        <v>1.0648095508811826</v>
      </c>
      <c r="BX9" s="9">
        <f t="shared" si="36"/>
        <v>3.138766519823788E-2</v>
      </c>
      <c r="BZ9" s="8">
        <v>17529</v>
      </c>
      <c r="CA9" s="35">
        <f>BZ9/BZ$25</f>
        <v>1.0633948070856589</v>
      </c>
      <c r="CB9" s="9">
        <f t="shared" si="38"/>
        <v>3.9864744616479708E-2</v>
      </c>
      <c r="CD9" s="8">
        <v>15616</v>
      </c>
      <c r="CE9" s="35">
        <f>CD9/CD$25</f>
        <v>0.97453819271093356</v>
      </c>
      <c r="CF9" s="9">
        <f t="shared" si="40"/>
        <v>-0.10913343602030923</v>
      </c>
      <c r="CH9" s="8">
        <v>16810</v>
      </c>
      <c r="CI9" s="35">
        <f>CH9/CH$25</f>
        <v>1.000952721209956</v>
      </c>
      <c r="CJ9" s="9">
        <f t="shared" si="42"/>
        <v>7.6460040983606481E-2</v>
      </c>
      <c r="CL9" s="8">
        <v>18339</v>
      </c>
      <c r="CM9" s="35">
        <f>CL9/CL$25</f>
        <v>1.0482423549585596</v>
      </c>
      <c r="CN9" s="9">
        <f t="shared" si="44"/>
        <v>9.0957763236168887E-2</v>
      </c>
    </row>
    <row r="10" spans="2:92" ht="15">
      <c r="B10" s="7" t="s">
        <v>2</v>
      </c>
      <c r="C10" s="8">
        <v>10008</v>
      </c>
      <c r="D10" s="9">
        <f t="shared" si="0"/>
        <v>0.96639629200463495</v>
      </c>
      <c r="F10" s="8">
        <v>10701</v>
      </c>
      <c r="G10" s="9">
        <f t="shared" si="1"/>
        <v>0.96440158615717375</v>
      </c>
      <c r="H10" s="9">
        <f t="shared" si="17"/>
        <v>6.9244604316546665E-2</v>
      </c>
      <c r="J10" s="8">
        <v>11142</v>
      </c>
      <c r="K10" s="9">
        <f t="shared" si="2"/>
        <v>0.96350743687305429</v>
      </c>
      <c r="L10" s="9">
        <f t="shared" si="18"/>
        <v>4.1211101766190028E-2</v>
      </c>
      <c r="N10" s="8">
        <v>11569</v>
      </c>
      <c r="O10" s="9">
        <f t="shared" si="3"/>
        <v>0.9482009671338415</v>
      </c>
      <c r="P10" s="9">
        <f t="shared" si="19"/>
        <v>3.8323460779034368E-2</v>
      </c>
      <c r="R10" s="8">
        <v>11806</v>
      </c>
      <c r="S10" s="9">
        <f t="shared" ref="S10:S25" si="45">R10/R$25</f>
        <v>0.92924045651318377</v>
      </c>
      <c r="T10" s="9">
        <f t="shared" si="20"/>
        <v>2.0485780966375655E-2</v>
      </c>
      <c r="V10" s="8">
        <v>12122</v>
      </c>
      <c r="W10" s="9">
        <f t="shared" ref="W10:W25" si="46">V10/V$25</f>
        <v>0.90999174236168456</v>
      </c>
      <c r="X10" s="9">
        <f t="shared" si="21"/>
        <v>2.6766051160426851E-2</v>
      </c>
      <c r="Z10" s="8">
        <v>12396</v>
      </c>
      <c r="AA10" s="9">
        <f t="shared" ref="AA10:AA25" si="47">Z10/Z$25</f>
        <v>0.89090125053902547</v>
      </c>
      <c r="AB10" s="9">
        <f t="shared" si="22"/>
        <v>2.2603530770499924E-2</v>
      </c>
      <c r="AD10" s="8">
        <v>12664</v>
      </c>
      <c r="AE10" s="9">
        <f t="shared" ref="AE10:AE25" si="48">AD10/AD$25</f>
        <v>0.8815258248642629</v>
      </c>
      <c r="AF10" s="9">
        <f t="shared" si="23"/>
        <v>2.1619877379799979E-2</v>
      </c>
      <c r="AH10" s="8">
        <v>12875</v>
      </c>
      <c r="AI10" s="9">
        <f t="shared" ref="AI10:AI25" si="49">AH10/AH$25</f>
        <v>0.86502284332168777</v>
      </c>
      <c r="AJ10" s="9">
        <f t="shared" si="24"/>
        <v>1.6661402400505398E-2</v>
      </c>
      <c r="AL10" s="8">
        <v>12528</v>
      </c>
      <c r="AM10" s="9">
        <f t="shared" ref="AM10:AM25" si="50">AL10/AL$25</f>
        <v>0.85311542390194073</v>
      </c>
      <c r="AN10" s="9">
        <f t="shared" si="25"/>
        <v>-2.6951456310679633E-2</v>
      </c>
      <c r="AP10" s="8">
        <v>12576</v>
      </c>
      <c r="AQ10" s="9">
        <f t="shared" ref="AQ10:AQ25" si="51">AP10/AP$25</f>
        <v>0.85574305933587369</v>
      </c>
      <c r="AR10" s="9">
        <f t="shared" si="26"/>
        <v>3.8314176245211051E-3</v>
      </c>
      <c r="AT10" s="8">
        <v>12679</v>
      </c>
      <c r="AU10" s="9">
        <f t="shared" ref="AU10:AU25" si="52">AT10/AT$25</f>
        <v>0.85994302767227349</v>
      </c>
      <c r="AV10" s="9">
        <f t="shared" si="27"/>
        <v>8.1902035623409031E-3</v>
      </c>
      <c r="AX10" s="8">
        <v>11983</v>
      </c>
      <c r="AY10" s="9">
        <f t="shared" ref="AY10:AY25" si="53">AX10/AX$25</f>
        <v>0.85776664280601289</v>
      </c>
      <c r="AZ10" s="9">
        <f t="shared" si="28"/>
        <v>-5.4893919078791709E-2</v>
      </c>
      <c r="BB10" s="8">
        <v>11960</v>
      </c>
      <c r="BC10" s="9">
        <f t="shared" ref="BC10:BC25" si="54">BB10/BB$25</f>
        <v>0.85550786838340487</v>
      </c>
      <c r="BD10" s="9">
        <f t="shared" si="29"/>
        <v>-1.9193857965451588E-3</v>
      </c>
      <c r="BF10" s="8">
        <v>11915</v>
      </c>
      <c r="BG10" s="35">
        <f t="shared" ref="BG10:BG25" si="55">BF10/BF$25</f>
        <v>0.84677705919977253</v>
      </c>
      <c r="BH10" s="9">
        <f t="shared" si="30"/>
        <v>-3.7625418060200921E-3</v>
      </c>
      <c r="BJ10" s="8">
        <v>12458</v>
      </c>
      <c r="BK10" s="35">
        <f t="shared" ref="BK10:BK25" si="56">BJ10/BJ$25</f>
        <v>0.8492160872528971</v>
      </c>
      <c r="BL10" s="9">
        <f t="shared" si="31"/>
        <v>4.5572807385648284E-2</v>
      </c>
      <c r="BN10" s="8">
        <v>12830</v>
      </c>
      <c r="BO10" s="35">
        <f t="shared" ref="BO10:BO25" si="57">BN10/BN$25</f>
        <v>0.85328544825751529</v>
      </c>
      <c r="BP10" s="9">
        <f t="shared" si="32"/>
        <v>2.9860330711189542E-2</v>
      </c>
      <c r="BR10" s="8">
        <v>13322</v>
      </c>
      <c r="BS10" s="35">
        <f t="shared" ref="BS10:BS25" si="58">BR10/BR$25</f>
        <v>0.8622653721682848</v>
      </c>
      <c r="BT10" s="9">
        <f t="shared" si="34"/>
        <v>3.8347622759158151E-2</v>
      </c>
      <c r="BV10" s="8">
        <v>13519</v>
      </c>
      <c r="BW10" s="35">
        <f t="shared" ref="BW10:BW25" si="59">BV10/BV$25</f>
        <v>0.8539574253047818</v>
      </c>
      <c r="BX10" s="9">
        <f t="shared" si="36"/>
        <v>1.4787569434018932E-2</v>
      </c>
      <c r="BZ10" s="8">
        <v>13987</v>
      </c>
      <c r="CA10" s="35">
        <f t="shared" ref="CA10:CA25" si="60">BZ10/BZ$25</f>
        <v>0.84851977675321522</v>
      </c>
      <c r="CB10" s="9">
        <f t="shared" si="38"/>
        <v>3.4617945114283621E-2</v>
      </c>
      <c r="CD10" s="8">
        <v>13030</v>
      </c>
      <c r="CE10" s="35">
        <f t="shared" ref="CE10:CE25" si="61">CD10/CD$25</f>
        <v>0.81315526709935093</v>
      </c>
      <c r="CF10" s="9">
        <f t="shared" si="40"/>
        <v>-6.8420676342317854E-2</v>
      </c>
      <c r="CH10" s="8">
        <v>13986</v>
      </c>
      <c r="CI10" s="35">
        <f t="shared" ref="CI10:CI25" si="62">CH10/CH$25</f>
        <v>0.83279742765273312</v>
      </c>
      <c r="CJ10" s="9">
        <f t="shared" si="42"/>
        <v>7.3369148119723615E-2</v>
      </c>
      <c r="CL10" s="8">
        <v>14702</v>
      </c>
      <c r="CM10" s="35">
        <f t="shared" ref="CM10:CM25" si="63">CL10/CL$25</f>
        <v>0.84035438696770504</v>
      </c>
      <c r="CN10" s="9">
        <f t="shared" si="44"/>
        <v>5.1194051194051182E-2</v>
      </c>
    </row>
    <row r="11" spans="2:92" ht="15">
      <c r="B11" s="26" t="s">
        <v>3</v>
      </c>
      <c r="C11" s="8">
        <v>10240</v>
      </c>
      <c r="D11" s="9">
        <f t="shared" si="0"/>
        <v>0.98879876400154498</v>
      </c>
      <c r="F11" s="8">
        <v>11017</v>
      </c>
      <c r="G11" s="9">
        <f t="shared" si="1"/>
        <v>0.99288031723143477</v>
      </c>
      <c r="H11" s="9">
        <f t="shared" si="17"/>
        <v>7.5878906250000044E-2</v>
      </c>
      <c r="J11" s="8">
        <v>11647</v>
      </c>
      <c r="K11" s="9">
        <f t="shared" si="2"/>
        <v>1.0071774472500865</v>
      </c>
      <c r="L11" s="9">
        <f t="shared" si="18"/>
        <v>5.7184351456839533E-2</v>
      </c>
      <c r="N11" s="8">
        <v>12266</v>
      </c>
      <c r="O11" s="9">
        <f t="shared" si="3"/>
        <v>1.0053274321776904</v>
      </c>
      <c r="P11" s="9">
        <f t="shared" si="19"/>
        <v>5.3146733064308505E-2</v>
      </c>
      <c r="R11" s="8">
        <v>12768</v>
      </c>
      <c r="S11" s="9">
        <f t="shared" si="45"/>
        <v>1.0049586776859505</v>
      </c>
      <c r="T11" s="9">
        <f t="shared" si="20"/>
        <v>4.0926137290070219E-2</v>
      </c>
      <c r="V11" s="8">
        <v>13575</v>
      </c>
      <c r="W11" s="9">
        <f t="shared" si="46"/>
        <v>1.0190676375647474</v>
      </c>
      <c r="X11" s="9">
        <f t="shared" si="21"/>
        <v>6.3204887218045069E-2</v>
      </c>
      <c r="Z11" s="8">
        <v>14192</v>
      </c>
      <c r="AA11" s="9">
        <f t="shared" si="47"/>
        <v>1.0199798763834986</v>
      </c>
      <c r="AB11" s="9">
        <f t="shared" si="22"/>
        <v>4.5451197053407055E-2</v>
      </c>
      <c r="AD11" s="8">
        <v>14698</v>
      </c>
      <c r="AE11" s="9">
        <f t="shared" si="48"/>
        <v>1.0231101211193094</v>
      </c>
      <c r="AF11" s="9">
        <f t="shared" si="23"/>
        <v>3.5653889515219861E-2</v>
      </c>
      <c r="AH11" s="8">
        <v>15323</v>
      </c>
      <c r="AI11" s="9">
        <f t="shared" si="49"/>
        <v>1.02949475947326</v>
      </c>
      <c r="AJ11" s="9">
        <f t="shared" si="24"/>
        <v>4.2522792216628025E-2</v>
      </c>
      <c r="AL11" s="8">
        <v>14840</v>
      </c>
      <c r="AM11" s="9">
        <f t="shared" si="50"/>
        <v>1.010554988083078</v>
      </c>
      <c r="AN11" s="9">
        <f t="shared" si="25"/>
        <v>-3.1521242576519004E-2</v>
      </c>
      <c r="AP11" s="8">
        <v>14468</v>
      </c>
      <c r="AQ11" s="9">
        <f t="shared" si="51"/>
        <v>0.98448557430593364</v>
      </c>
      <c r="AR11" s="9">
        <f t="shared" si="26"/>
        <v>-2.5067385444743961E-2</v>
      </c>
      <c r="AT11" s="8">
        <v>14523</v>
      </c>
      <c r="AU11" s="9">
        <f t="shared" si="52"/>
        <v>0.98501085187194792</v>
      </c>
      <c r="AV11" s="9">
        <f t="shared" si="27"/>
        <v>3.8014929499585737E-3</v>
      </c>
      <c r="AX11" s="8">
        <v>13673</v>
      </c>
      <c r="AY11" s="9">
        <f t="shared" si="53"/>
        <v>0.97874015748031495</v>
      </c>
      <c r="AZ11" s="9">
        <f t="shared" si="28"/>
        <v>-5.8527852372099454E-2</v>
      </c>
      <c r="BB11" s="8">
        <v>13781</v>
      </c>
      <c r="BC11" s="9">
        <f t="shared" si="54"/>
        <v>0.98576537911301865</v>
      </c>
      <c r="BD11" s="9">
        <f t="shared" si="29"/>
        <v>7.89877861478816E-3</v>
      </c>
      <c r="BF11" s="8">
        <v>13866</v>
      </c>
      <c r="BG11" s="35">
        <f t="shared" si="55"/>
        <v>0.98543102835619356</v>
      </c>
      <c r="BH11" s="9">
        <f t="shared" si="30"/>
        <v>6.1679123430811167E-3</v>
      </c>
      <c r="BJ11" s="8">
        <v>14449</v>
      </c>
      <c r="BK11" s="35">
        <f t="shared" si="56"/>
        <v>0.98493524199045668</v>
      </c>
      <c r="BL11" s="9">
        <f t="shared" si="31"/>
        <v>4.2045290638972999E-2</v>
      </c>
      <c r="BN11" s="8">
        <v>14982</v>
      </c>
      <c r="BO11" s="35">
        <f t="shared" si="57"/>
        <v>0.99640861931364721</v>
      </c>
      <c r="BP11" s="9">
        <f t="shared" si="32"/>
        <v>3.6888365976884163E-2</v>
      </c>
      <c r="BR11" s="8">
        <v>15602</v>
      </c>
      <c r="BS11" s="35">
        <f t="shared" si="58"/>
        <v>1.0098381877022653</v>
      </c>
      <c r="BT11" s="9">
        <f t="shared" si="34"/>
        <v>4.1382992924843043E-2</v>
      </c>
      <c r="BV11" s="8">
        <v>16125</v>
      </c>
      <c r="BW11" s="35">
        <f t="shared" si="59"/>
        <v>1.0185711578548418</v>
      </c>
      <c r="BX11" s="9">
        <f t="shared" si="36"/>
        <v>3.3521343417510563E-2</v>
      </c>
      <c r="BZ11" s="8">
        <v>16509</v>
      </c>
      <c r="CA11" s="35">
        <f t="shared" si="60"/>
        <v>1.0015166221790828</v>
      </c>
      <c r="CB11" s="9">
        <f t="shared" si="38"/>
        <v>2.3813953488372119E-2</v>
      </c>
      <c r="CD11" s="8">
        <v>16086</v>
      </c>
      <c r="CE11" s="35">
        <f t="shared" si="61"/>
        <v>1.0038691962056914</v>
      </c>
      <c r="CF11" s="9">
        <f t="shared" si="40"/>
        <v>-2.5622387788479029E-2</v>
      </c>
      <c r="CH11" s="8">
        <v>16835</v>
      </c>
      <c r="CI11" s="35">
        <f t="shared" si="62"/>
        <v>1.0024413481005121</v>
      </c>
      <c r="CJ11" s="9">
        <f t="shared" si="42"/>
        <v>4.6562228024368935E-2</v>
      </c>
      <c r="CL11" s="8">
        <v>17762</v>
      </c>
      <c r="CM11" s="35">
        <f t="shared" si="63"/>
        <v>1.0152615032866534</v>
      </c>
      <c r="CN11" s="9">
        <f t="shared" si="44"/>
        <v>5.5063855063855138E-2</v>
      </c>
    </row>
    <row r="12" spans="2:92" ht="15">
      <c r="B12" s="7" t="s">
        <v>4</v>
      </c>
      <c r="C12" s="8">
        <v>9993</v>
      </c>
      <c r="D12" s="9">
        <f t="shared" si="0"/>
        <v>0.96494785631517965</v>
      </c>
      <c r="F12" s="8">
        <v>10818</v>
      </c>
      <c r="G12" s="9">
        <f t="shared" si="1"/>
        <v>0.97494592645998557</v>
      </c>
      <c r="H12" s="9">
        <f t="shared" si="17"/>
        <v>8.2557790453317237E-2</v>
      </c>
      <c r="J12" s="8">
        <v>11199</v>
      </c>
      <c r="K12" s="9">
        <f t="shared" si="2"/>
        <v>0.96843652715323414</v>
      </c>
      <c r="L12" s="9">
        <f t="shared" si="18"/>
        <v>3.5219079312257318E-2</v>
      </c>
      <c r="N12" s="8">
        <v>11848</v>
      </c>
      <c r="O12" s="9">
        <f t="shared" si="3"/>
        <v>0.97106794525038931</v>
      </c>
      <c r="P12" s="9">
        <f t="shared" si="19"/>
        <v>5.7951602821680437E-2</v>
      </c>
      <c r="R12" s="8">
        <v>12326</v>
      </c>
      <c r="S12" s="9">
        <f t="shared" si="45"/>
        <v>0.97016922471467926</v>
      </c>
      <c r="T12" s="9">
        <f t="shared" si="20"/>
        <v>4.0344361917623139E-2</v>
      </c>
      <c r="V12" s="8">
        <v>12973</v>
      </c>
      <c r="W12" s="9">
        <f t="shared" si="46"/>
        <v>0.97387583514751142</v>
      </c>
      <c r="X12" s="9">
        <f t="shared" si="21"/>
        <v>5.2490670128184425E-2</v>
      </c>
      <c r="Z12" s="8">
        <v>13792</v>
      </c>
      <c r="AA12" s="9">
        <f t="shared" si="47"/>
        <v>0.99123185281011927</v>
      </c>
      <c r="AB12" s="9">
        <f t="shared" si="22"/>
        <v>6.3131118476836612E-2</v>
      </c>
      <c r="AD12" s="8">
        <v>14264</v>
      </c>
      <c r="AE12" s="9">
        <f t="shared" si="48"/>
        <v>0.99289990254768201</v>
      </c>
      <c r="AF12" s="9">
        <f t="shared" si="23"/>
        <v>3.4222737819025628E-2</v>
      </c>
      <c r="AH12" s="8">
        <v>14740</v>
      </c>
      <c r="AI12" s="9">
        <f t="shared" si="49"/>
        <v>0.99032518140284864</v>
      </c>
      <c r="AJ12" s="9">
        <f t="shared" si="24"/>
        <v>3.337072349971959E-2</v>
      </c>
      <c r="AL12" s="8">
        <v>14353</v>
      </c>
      <c r="AM12" s="9">
        <f t="shared" si="50"/>
        <v>0.97739189649302005</v>
      </c>
      <c r="AN12" s="9">
        <f t="shared" si="25"/>
        <v>-2.6255088195386689E-2</v>
      </c>
      <c r="AP12" s="8">
        <v>14316</v>
      </c>
      <c r="AQ12" s="9">
        <f t="shared" si="51"/>
        <v>0.9741426238432227</v>
      </c>
      <c r="AR12" s="9">
        <f t="shared" si="26"/>
        <v>-2.5778582874660394E-3</v>
      </c>
      <c r="AT12" s="8">
        <v>14380</v>
      </c>
      <c r="AU12" s="9">
        <f t="shared" si="52"/>
        <v>0.97531199131850244</v>
      </c>
      <c r="AV12" s="9">
        <f t="shared" si="27"/>
        <v>4.4705224923162756E-3</v>
      </c>
      <c r="AX12" s="8">
        <v>13878</v>
      </c>
      <c r="AY12" s="9">
        <f t="shared" si="53"/>
        <v>0.99341445955619179</v>
      </c>
      <c r="AZ12" s="9">
        <f t="shared" si="28"/>
        <v>-3.490959666203064E-2</v>
      </c>
      <c r="BB12" s="8">
        <v>13764</v>
      </c>
      <c r="BC12" s="9">
        <f t="shared" si="54"/>
        <v>0.98454935622317596</v>
      </c>
      <c r="BD12" s="9">
        <f t="shared" si="29"/>
        <v>-8.2144401210548779E-3</v>
      </c>
      <c r="BF12" s="8">
        <v>13771</v>
      </c>
      <c r="BG12" s="35">
        <f t="shared" si="55"/>
        <v>0.97867955369199067</v>
      </c>
      <c r="BH12" s="9">
        <f t="shared" si="30"/>
        <v>5.0857308921825606E-4</v>
      </c>
      <c r="BJ12" s="8">
        <v>14355</v>
      </c>
      <c r="BK12" s="35">
        <f t="shared" si="56"/>
        <v>0.9785276073619632</v>
      </c>
      <c r="BL12" s="9">
        <f t="shared" si="31"/>
        <v>4.2407958753903019E-2</v>
      </c>
      <c r="BN12" s="8">
        <v>14731</v>
      </c>
      <c r="BO12" s="35">
        <f t="shared" si="57"/>
        <v>0.97971534982708164</v>
      </c>
      <c r="BP12" s="9">
        <f t="shared" si="32"/>
        <v>2.619296412399863E-2</v>
      </c>
      <c r="BR12" s="8">
        <v>15126</v>
      </c>
      <c r="BS12" s="35">
        <f t="shared" si="58"/>
        <v>0.97902912621359228</v>
      </c>
      <c r="BT12" s="9">
        <f t="shared" si="34"/>
        <v>2.6814201344104172E-2</v>
      </c>
      <c r="BV12" s="8">
        <v>15761</v>
      </c>
      <c r="BW12" s="35">
        <f t="shared" si="59"/>
        <v>0.99557829574884715</v>
      </c>
      <c r="BX12" s="9">
        <f t="shared" si="36"/>
        <v>4.1980695491207198E-2</v>
      </c>
      <c r="BZ12" s="8">
        <v>16378</v>
      </c>
      <c r="CA12" s="35">
        <f t="shared" si="60"/>
        <v>0.99356952196068915</v>
      </c>
      <c r="CB12" s="9">
        <f t="shared" si="38"/>
        <v>3.9147262229553892E-2</v>
      </c>
      <c r="CD12" s="8">
        <v>16292</v>
      </c>
      <c r="CE12" s="35">
        <f t="shared" si="61"/>
        <v>1.0167249126310534</v>
      </c>
      <c r="CF12" s="9">
        <f t="shared" si="40"/>
        <v>-5.2509463915008103E-3</v>
      </c>
      <c r="CH12" s="8">
        <v>16838</v>
      </c>
      <c r="CI12" s="35">
        <f t="shared" si="62"/>
        <v>1.0026199833273788</v>
      </c>
      <c r="CJ12" s="9">
        <f t="shared" si="42"/>
        <v>3.35133808003929E-2</v>
      </c>
      <c r="CL12" s="8">
        <v>17596</v>
      </c>
      <c r="CM12" s="35">
        <f t="shared" si="63"/>
        <v>1.005773078022292</v>
      </c>
      <c r="CN12" s="9">
        <f t="shared" si="44"/>
        <v>4.5017222948093627E-2</v>
      </c>
    </row>
    <row r="13" spans="2:92" ht="15">
      <c r="B13" s="26" t="s">
        <v>14</v>
      </c>
      <c r="C13" s="8">
        <v>8700</v>
      </c>
      <c r="D13" s="9">
        <f t="shared" si="0"/>
        <v>0.84009269988412516</v>
      </c>
      <c r="F13" s="8">
        <v>9391</v>
      </c>
      <c r="G13" s="9">
        <f t="shared" si="1"/>
        <v>0.84634102379235765</v>
      </c>
      <c r="H13" s="9">
        <f t="shared" si="17"/>
        <v>7.9425287356321927E-2</v>
      </c>
      <c r="J13" s="8">
        <v>9977</v>
      </c>
      <c r="K13" s="9">
        <f t="shared" si="2"/>
        <v>0.86276374956762369</v>
      </c>
      <c r="L13" s="9">
        <f t="shared" si="18"/>
        <v>6.240017037589185E-2</v>
      </c>
      <c r="N13" s="8">
        <v>10526</v>
      </c>
      <c r="O13" s="9">
        <f t="shared" si="3"/>
        <v>0.86271617080567164</v>
      </c>
      <c r="P13" s="9">
        <f t="shared" si="19"/>
        <v>5.5026561090508075E-2</v>
      </c>
      <c r="R13" s="8">
        <v>10876</v>
      </c>
      <c r="S13" s="9">
        <f t="shared" si="45"/>
        <v>0.85604092876820148</v>
      </c>
      <c r="T13" s="9">
        <f t="shared" si="20"/>
        <v>3.3250997529925996E-2</v>
      </c>
      <c r="V13" s="8">
        <v>11287</v>
      </c>
      <c r="W13" s="9">
        <f t="shared" si="46"/>
        <v>0.84730876060355831</v>
      </c>
      <c r="X13" s="9">
        <f t="shared" si="21"/>
        <v>3.7789628539904419E-2</v>
      </c>
      <c r="Z13" s="8">
        <v>11594</v>
      </c>
      <c r="AA13" s="9">
        <f t="shared" si="47"/>
        <v>0.83326146327439987</v>
      </c>
      <c r="AB13" s="9">
        <f t="shared" si="22"/>
        <v>2.7199432975990145E-2</v>
      </c>
      <c r="AD13" s="8">
        <v>12026</v>
      </c>
      <c r="AE13" s="9">
        <f t="shared" si="48"/>
        <v>0.8371154113879995</v>
      </c>
      <c r="AF13" s="9">
        <f t="shared" si="23"/>
        <v>3.7260652061411159E-2</v>
      </c>
      <c r="AH13" s="8">
        <v>12374</v>
      </c>
      <c r="AI13" s="9">
        <f t="shared" si="49"/>
        <v>0.83136253695243212</v>
      </c>
      <c r="AJ13" s="9">
        <f t="shared" si="24"/>
        <v>2.8937302511225615E-2</v>
      </c>
      <c r="AL13" s="8">
        <v>12249</v>
      </c>
      <c r="AM13" s="9">
        <f t="shared" si="50"/>
        <v>0.83411644535240037</v>
      </c>
      <c r="AN13" s="9">
        <f t="shared" si="25"/>
        <v>-1.0101826410214954E-2</v>
      </c>
      <c r="AP13" s="8">
        <v>12373</v>
      </c>
      <c r="AQ13" s="9">
        <f t="shared" si="51"/>
        <v>0.84192977681001635</v>
      </c>
      <c r="AR13" s="9">
        <f t="shared" si="26"/>
        <v>1.0123275369417817E-2</v>
      </c>
      <c r="AT13" s="8">
        <v>12298</v>
      </c>
      <c r="AU13" s="9">
        <f t="shared" si="52"/>
        <v>0.83410200759631037</v>
      </c>
      <c r="AV13" s="9">
        <f t="shared" si="27"/>
        <v>-6.0615857108219373E-3</v>
      </c>
      <c r="AX13" s="8">
        <v>11692</v>
      </c>
      <c r="AY13" s="9">
        <f t="shared" si="53"/>
        <v>0.83693629205440234</v>
      </c>
      <c r="AZ13" s="9">
        <f t="shared" si="28"/>
        <v>-4.9276305090258599E-2</v>
      </c>
      <c r="BB13" s="8">
        <v>11798</v>
      </c>
      <c r="BC13" s="9">
        <f t="shared" si="54"/>
        <v>0.84391988555078679</v>
      </c>
      <c r="BD13" s="9">
        <f t="shared" si="29"/>
        <v>9.0660280533698678E-3</v>
      </c>
      <c r="BF13" s="8">
        <v>11721</v>
      </c>
      <c r="BG13" s="35">
        <f t="shared" si="55"/>
        <v>0.8329898372539265</v>
      </c>
      <c r="BH13" s="9">
        <f t="shared" si="30"/>
        <v>-6.5265299203254301E-3</v>
      </c>
      <c r="BJ13" s="8">
        <v>12277</v>
      </c>
      <c r="BK13" s="35">
        <f t="shared" si="56"/>
        <v>0.83687798227675525</v>
      </c>
      <c r="BL13" s="9">
        <f t="shared" si="31"/>
        <v>4.7436225578022295E-2</v>
      </c>
      <c r="BN13" s="8">
        <v>12693</v>
      </c>
      <c r="BO13" s="35">
        <f t="shared" si="57"/>
        <v>0.84417398244213881</v>
      </c>
      <c r="BP13" s="9">
        <f t="shared" si="32"/>
        <v>3.3884499470554719E-2</v>
      </c>
      <c r="BR13" s="8">
        <v>13114</v>
      </c>
      <c r="BS13" s="35">
        <f t="shared" si="58"/>
        <v>0.84880258899676375</v>
      </c>
      <c r="BT13" s="9">
        <f t="shared" si="34"/>
        <v>3.3167887812179941E-2</v>
      </c>
      <c r="BV13" s="8">
        <v>13517</v>
      </c>
      <c r="BW13" s="35">
        <f t="shared" si="59"/>
        <v>0.853831090897606</v>
      </c>
      <c r="BX13" s="9">
        <f t="shared" si="36"/>
        <v>3.0730517004727842E-2</v>
      </c>
      <c r="BZ13" s="8">
        <v>14035</v>
      </c>
      <c r="CA13" s="35">
        <f t="shared" si="60"/>
        <v>0.8514316913370541</v>
      </c>
      <c r="CB13" s="9">
        <f t="shared" si="38"/>
        <v>3.8322112894873195E-2</v>
      </c>
      <c r="CD13" s="8">
        <v>14059</v>
      </c>
      <c r="CE13" s="35">
        <f t="shared" si="61"/>
        <v>0.87737144283574642</v>
      </c>
      <c r="CF13" s="9">
        <f t="shared" si="40"/>
        <v>1.7100106875667098E-3</v>
      </c>
      <c r="CH13" s="8">
        <v>14646</v>
      </c>
      <c r="CI13" s="35">
        <f t="shared" si="62"/>
        <v>0.87209717756341554</v>
      </c>
      <c r="CJ13" s="9">
        <f t="shared" si="42"/>
        <v>4.1752613983924824E-2</v>
      </c>
      <c r="CL13" s="8">
        <v>15484</v>
      </c>
      <c r="CM13" s="35">
        <f t="shared" si="63"/>
        <v>0.88505287224921403</v>
      </c>
      <c r="CN13" s="9">
        <f t="shared" si="44"/>
        <v>5.721698757339877E-2</v>
      </c>
    </row>
    <row r="14" spans="2:92" ht="15">
      <c r="B14" s="26" t="s">
        <v>5</v>
      </c>
      <c r="C14" s="8">
        <v>11896</v>
      </c>
      <c r="D14" s="9">
        <f t="shared" si="0"/>
        <v>1.1487060641174198</v>
      </c>
      <c r="F14" s="8">
        <v>12677</v>
      </c>
      <c r="G14" s="9">
        <f t="shared" si="1"/>
        <v>1.1424837779379957</v>
      </c>
      <c r="H14" s="9">
        <f t="shared" si="17"/>
        <v>6.5652320107599138E-2</v>
      </c>
      <c r="J14" s="8">
        <v>13162</v>
      </c>
      <c r="K14" s="9">
        <f t="shared" si="2"/>
        <v>1.1381874783811829</v>
      </c>
      <c r="L14" s="9">
        <f t="shared" si="18"/>
        <v>3.8258262995976899E-2</v>
      </c>
      <c r="N14" s="8">
        <v>13949</v>
      </c>
      <c r="O14" s="9">
        <f t="shared" si="3"/>
        <v>1.1432669453323498</v>
      </c>
      <c r="P14" s="9">
        <f t="shared" si="19"/>
        <v>5.9793344476523291E-2</v>
      </c>
      <c r="R14" s="8">
        <v>14540</v>
      </c>
      <c r="S14" s="9">
        <f t="shared" si="45"/>
        <v>1.1444313262495081</v>
      </c>
      <c r="T14" s="9">
        <f t="shared" si="20"/>
        <v>4.2368628575525147E-2</v>
      </c>
      <c r="V14" s="8">
        <v>15306</v>
      </c>
      <c r="W14" s="9">
        <f t="shared" si="46"/>
        <v>1.1490128368741086</v>
      </c>
      <c r="X14" s="9">
        <f t="shared" si="21"/>
        <v>5.2682255845942327E-2</v>
      </c>
      <c r="Z14" s="8">
        <v>15858</v>
      </c>
      <c r="AA14" s="9">
        <f t="shared" si="47"/>
        <v>1.1397153945666236</v>
      </c>
      <c r="AB14" s="9">
        <f t="shared" si="22"/>
        <v>3.6064288514308096E-2</v>
      </c>
      <c r="AD14" s="8">
        <v>16380</v>
      </c>
      <c r="AE14" s="9">
        <f t="shared" si="48"/>
        <v>1.140192120284004</v>
      </c>
      <c r="AF14" s="9">
        <f t="shared" si="23"/>
        <v>3.2917139614074831E-2</v>
      </c>
      <c r="AH14" s="8">
        <v>16937</v>
      </c>
      <c r="AI14" s="9">
        <f t="shared" si="49"/>
        <v>1.1379333512496641</v>
      </c>
      <c r="AJ14" s="9">
        <f t="shared" si="24"/>
        <v>3.4004884004884106E-2</v>
      </c>
      <c r="AL14" s="8">
        <v>16813</v>
      </c>
      <c r="AM14" s="9">
        <f t="shared" si="50"/>
        <v>1.1449097718760639</v>
      </c>
      <c r="AN14" s="9">
        <f t="shared" si="25"/>
        <v>-7.3212493357737163E-3</v>
      </c>
      <c r="AP14" s="8">
        <v>16934</v>
      </c>
      <c r="AQ14" s="9">
        <f t="shared" si="51"/>
        <v>1.1522863364180729</v>
      </c>
      <c r="AR14" s="9">
        <f t="shared" si="26"/>
        <v>7.19681199072153E-3</v>
      </c>
      <c r="AT14" s="8">
        <v>16837</v>
      </c>
      <c r="AU14" s="9">
        <f t="shared" si="52"/>
        <v>1.141956049918611</v>
      </c>
      <c r="AV14" s="9">
        <f t="shared" si="27"/>
        <v>-5.7281209401204292E-3</v>
      </c>
      <c r="AX14" s="8">
        <v>15978</v>
      </c>
      <c r="AY14" s="9">
        <f t="shared" si="53"/>
        <v>1.1437365783822477</v>
      </c>
      <c r="AZ14" s="9">
        <f t="shared" si="28"/>
        <v>-5.1018590010096787E-2</v>
      </c>
      <c r="BB14" s="8">
        <v>15997</v>
      </c>
      <c r="BC14" s="9">
        <f t="shared" si="54"/>
        <v>1.1442775393419171</v>
      </c>
      <c r="BD14" s="9">
        <f t="shared" si="29"/>
        <v>1.1891350607085016E-3</v>
      </c>
      <c r="BF14" s="8">
        <v>16219</v>
      </c>
      <c r="BG14" s="35">
        <f t="shared" si="55"/>
        <v>1.1526543955653472</v>
      </c>
      <c r="BH14" s="9">
        <f t="shared" si="30"/>
        <v>1.3877602050384352E-2</v>
      </c>
      <c r="BJ14" s="8">
        <v>16904</v>
      </c>
      <c r="BK14" s="35">
        <f t="shared" si="56"/>
        <v>1.1522835719154738</v>
      </c>
      <c r="BL14" s="9">
        <f t="shared" si="31"/>
        <v>4.2234416425180443E-2</v>
      </c>
      <c r="BN14" s="8">
        <v>17249</v>
      </c>
      <c r="BO14" s="35">
        <f t="shared" si="57"/>
        <v>1.1471801010907157</v>
      </c>
      <c r="BP14" s="9">
        <f t="shared" si="32"/>
        <v>2.0409370563180262E-2</v>
      </c>
      <c r="BR14" s="8">
        <v>17529</v>
      </c>
      <c r="BS14" s="35">
        <f t="shared" si="58"/>
        <v>1.1345631067961166</v>
      </c>
      <c r="BT14" s="9">
        <f t="shared" si="34"/>
        <v>1.6232825091309744E-2</v>
      </c>
      <c r="BV14" s="8">
        <v>17729</v>
      </c>
      <c r="BW14" s="35">
        <f t="shared" si="59"/>
        <v>1.1198913524098288</v>
      </c>
      <c r="BX14" s="9">
        <f t="shared" si="36"/>
        <v>1.1409663985395557E-2</v>
      </c>
      <c r="BZ14" s="8">
        <v>18458</v>
      </c>
      <c r="CA14" s="35">
        <f t="shared" si="60"/>
        <v>1.1197524872603737</v>
      </c>
      <c r="CB14" s="9">
        <f t="shared" si="38"/>
        <v>4.111907044954588E-2</v>
      </c>
      <c r="CD14" s="8">
        <v>17749</v>
      </c>
      <c r="CE14" s="35">
        <f t="shared" si="61"/>
        <v>1.1076510234648027</v>
      </c>
      <c r="CF14" s="9">
        <f t="shared" si="40"/>
        <v>-3.8411528876368006E-2</v>
      </c>
      <c r="CH14" s="8">
        <v>18688</v>
      </c>
      <c r="CI14" s="35">
        <f t="shared" si="62"/>
        <v>1.1127783732285339</v>
      </c>
      <c r="CJ14" s="9">
        <f t="shared" si="42"/>
        <v>5.2904388979660766E-2</v>
      </c>
      <c r="CL14" s="8">
        <v>19147</v>
      </c>
      <c r="CM14" s="35">
        <f t="shared" si="63"/>
        <v>1.0944269791368963</v>
      </c>
      <c r="CN14" s="9">
        <f t="shared" si="44"/>
        <v>2.4561215753424737E-2</v>
      </c>
    </row>
    <row r="15" spans="2:92" ht="15">
      <c r="B15" s="26" t="s">
        <v>9</v>
      </c>
      <c r="C15" s="8">
        <v>10092</v>
      </c>
      <c r="D15" s="9">
        <f t="shared" si="0"/>
        <v>0.97450753186558514</v>
      </c>
      <c r="F15" s="8">
        <v>10749</v>
      </c>
      <c r="G15" s="9">
        <f t="shared" si="1"/>
        <v>0.96872746935832732</v>
      </c>
      <c r="H15" s="9">
        <f t="shared" si="17"/>
        <v>6.5101070154577778E-2</v>
      </c>
      <c r="J15" s="8">
        <v>11078</v>
      </c>
      <c r="K15" s="9">
        <f t="shared" si="2"/>
        <v>0.95797301971636117</v>
      </c>
      <c r="L15" s="9">
        <f t="shared" si="18"/>
        <v>3.0607498371941544E-2</v>
      </c>
      <c r="N15" s="8">
        <v>11566</v>
      </c>
      <c r="O15" s="9">
        <f t="shared" si="3"/>
        <v>0.94795508564871733</v>
      </c>
      <c r="P15" s="9">
        <f t="shared" si="19"/>
        <v>4.405127279292298E-2</v>
      </c>
      <c r="R15" s="8">
        <v>11877</v>
      </c>
      <c r="S15" s="9">
        <f t="shared" si="45"/>
        <v>0.93482880755608033</v>
      </c>
      <c r="T15" s="9">
        <f t="shared" si="20"/>
        <v>2.6889157876534675E-2</v>
      </c>
      <c r="V15" s="8">
        <v>12227</v>
      </c>
      <c r="W15" s="9">
        <f t="shared" si="46"/>
        <v>0.91787403348096985</v>
      </c>
      <c r="X15" s="9">
        <f t="shared" si="21"/>
        <v>2.9468721057506198E-2</v>
      </c>
      <c r="Z15" s="8">
        <v>12618</v>
      </c>
      <c r="AA15" s="9">
        <f t="shared" si="47"/>
        <v>0.90685640362225095</v>
      </c>
      <c r="AB15" s="9">
        <f t="shared" si="22"/>
        <v>3.1978408440336947E-2</v>
      </c>
      <c r="AD15" s="8">
        <v>12971</v>
      </c>
      <c r="AE15" s="9">
        <f t="shared" si="48"/>
        <v>0.90289572601976886</v>
      </c>
      <c r="AF15" s="9">
        <f t="shared" si="23"/>
        <v>2.7975907433824609E-2</v>
      </c>
      <c r="AH15" s="8">
        <v>13555</v>
      </c>
      <c r="AI15" s="9">
        <f t="shared" si="49"/>
        <v>0.91070948669712448</v>
      </c>
      <c r="AJ15" s="9">
        <f t="shared" si="24"/>
        <v>4.5023513992753061E-2</v>
      </c>
      <c r="AL15" s="8">
        <v>13165</v>
      </c>
      <c r="AM15" s="9">
        <f t="shared" si="50"/>
        <v>0.89649302008852572</v>
      </c>
      <c r="AN15" s="9">
        <f t="shared" si="25"/>
        <v>-2.8771670970121677E-2</v>
      </c>
      <c r="AP15" s="8">
        <v>13220</v>
      </c>
      <c r="AQ15" s="9">
        <f t="shared" si="51"/>
        <v>0.89956450734893845</v>
      </c>
      <c r="AR15" s="9">
        <f t="shared" si="26"/>
        <v>4.1777440182302339E-3</v>
      </c>
      <c r="AT15" s="8">
        <v>13332</v>
      </c>
      <c r="AU15" s="9">
        <f t="shared" si="52"/>
        <v>0.90423223005968534</v>
      </c>
      <c r="AV15" s="9">
        <f t="shared" si="27"/>
        <v>8.4720121028745154E-3</v>
      </c>
      <c r="AX15" s="8">
        <v>12519</v>
      </c>
      <c r="AY15" s="9">
        <f t="shared" si="53"/>
        <v>0.89613457408732999</v>
      </c>
      <c r="AZ15" s="9">
        <f t="shared" si="28"/>
        <v>-6.0981098109811005E-2</v>
      </c>
      <c r="BB15" s="8">
        <v>12501</v>
      </c>
      <c r="BC15" s="9">
        <f t="shared" si="54"/>
        <v>0.89420600858369104</v>
      </c>
      <c r="BD15" s="9">
        <f t="shared" si="29"/>
        <v>-1.4378145219267058E-3</v>
      </c>
      <c r="BF15" s="8">
        <v>12631</v>
      </c>
      <c r="BG15" s="35">
        <f t="shared" si="55"/>
        <v>0.89766185772155493</v>
      </c>
      <c r="BH15" s="9">
        <f t="shared" si="30"/>
        <v>1.039916806655472E-2</v>
      </c>
      <c r="BJ15" s="8">
        <v>13183</v>
      </c>
      <c r="BK15" s="35">
        <f t="shared" si="56"/>
        <v>0.89863667348329923</v>
      </c>
      <c r="BL15" s="9">
        <f t="shared" si="31"/>
        <v>4.3702003008471157E-2</v>
      </c>
      <c r="BN15" s="8">
        <v>13460</v>
      </c>
      <c r="BO15" s="35">
        <f t="shared" si="57"/>
        <v>0.89518488959829745</v>
      </c>
      <c r="BP15" s="9">
        <f t="shared" si="32"/>
        <v>2.1011909277099283E-2</v>
      </c>
      <c r="BR15" s="8">
        <v>13857</v>
      </c>
      <c r="BS15" s="35">
        <f t="shared" si="58"/>
        <v>0.89689320388349514</v>
      </c>
      <c r="BT15" s="9">
        <f t="shared" si="34"/>
        <v>2.9494799405646255E-2</v>
      </c>
      <c r="BV15" s="8">
        <v>14219</v>
      </c>
      <c r="BW15" s="35">
        <f t="shared" si="59"/>
        <v>0.89817446781630972</v>
      </c>
      <c r="BX15" s="9">
        <f t="shared" si="36"/>
        <v>2.6123980659594537E-2</v>
      </c>
      <c r="BZ15" s="8">
        <v>14828</v>
      </c>
      <c r="CA15" s="35">
        <f t="shared" si="60"/>
        <v>0.89953894685755886</v>
      </c>
      <c r="CB15" s="9">
        <f t="shared" si="38"/>
        <v>4.283001617553972E-2</v>
      </c>
      <c r="CD15" s="8">
        <v>14535</v>
      </c>
      <c r="CE15" s="35">
        <f t="shared" si="61"/>
        <v>0.90707688467299052</v>
      </c>
      <c r="CF15" s="9">
        <f t="shared" si="40"/>
        <v>-1.9759913676827612E-2</v>
      </c>
      <c r="CH15" s="8">
        <v>15142</v>
      </c>
      <c r="CI15" s="35">
        <f t="shared" si="62"/>
        <v>0.90163153507204952</v>
      </c>
      <c r="CJ15" s="9">
        <f t="shared" si="42"/>
        <v>4.1761265909872725E-2</v>
      </c>
      <c r="CL15" s="8">
        <v>15436</v>
      </c>
      <c r="CM15" s="35">
        <f t="shared" si="63"/>
        <v>0.8823092312089168</v>
      </c>
      <c r="CN15" s="9">
        <f t="shared" si="44"/>
        <v>1.9416193369435897E-2</v>
      </c>
    </row>
    <row r="16" spans="2:92" ht="15">
      <c r="B16" s="26" t="s">
        <v>6</v>
      </c>
      <c r="C16" s="8">
        <v>7619</v>
      </c>
      <c r="D16" s="9">
        <f t="shared" si="0"/>
        <v>0.73570876786404016</v>
      </c>
      <c r="F16" s="8">
        <v>8181</v>
      </c>
      <c r="G16" s="9">
        <f t="shared" si="1"/>
        <v>0.73729271809661134</v>
      </c>
      <c r="H16" s="9">
        <f t="shared" si="17"/>
        <v>7.3762961018506434E-2</v>
      </c>
      <c r="J16" s="8">
        <v>8568</v>
      </c>
      <c r="K16" s="9">
        <f t="shared" si="2"/>
        <v>0.7409200968523002</v>
      </c>
      <c r="L16" s="9">
        <f t="shared" si="18"/>
        <v>4.7304730473047396E-2</v>
      </c>
      <c r="N16" s="8">
        <v>9065</v>
      </c>
      <c r="O16" s="9">
        <f t="shared" si="3"/>
        <v>0.74297188755020083</v>
      </c>
      <c r="P16" s="9">
        <f t="shared" si="19"/>
        <v>5.8006535947712434E-2</v>
      </c>
      <c r="R16" s="8">
        <v>9439</v>
      </c>
      <c r="S16" s="9">
        <f t="shared" si="45"/>
        <v>0.74293585202676116</v>
      </c>
      <c r="T16" s="9">
        <f t="shared" si="20"/>
        <v>4.1257584114726908E-2</v>
      </c>
      <c r="V16" s="8">
        <v>10024</v>
      </c>
      <c r="W16" s="9">
        <f t="shared" si="46"/>
        <v>0.75249605885444038</v>
      </c>
      <c r="X16" s="9">
        <f t="shared" si="21"/>
        <v>6.1976904333086225E-2</v>
      </c>
      <c r="Z16" s="8">
        <v>10560</v>
      </c>
      <c r="AA16" s="9">
        <f t="shared" si="47"/>
        <v>0.75894782233721436</v>
      </c>
      <c r="AB16" s="9">
        <f t="shared" si="22"/>
        <v>5.3471667996807692E-2</v>
      </c>
      <c r="AD16" s="8">
        <v>10984</v>
      </c>
      <c r="AE16" s="9">
        <f t="shared" si="48"/>
        <v>0.7645830432966727</v>
      </c>
      <c r="AF16" s="9">
        <f t="shared" si="23"/>
        <v>4.0151515151515049E-2</v>
      </c>
      <c r="AH16" s="8">
        <v>11376</v>
      </c>
      <c r="AI16" s="9">
        <f t="shared" si="49"/>
        <v>0.76431066917495294</v>
      </c>
      <c r="AJ16" s="9">
        <f t="shared" si="24"/>
        <v>3.5688273852876984E-2</v>
      </c>
      <c r="AL16" s="8">
        <v>11096</v>
      </c>
      <c r="AM16" s="9">
        <f t="shared" si="50"/>
        <v>0.75560095335376232</v>
      </c>
      <c r="AN16" s="9">
        <f t="shared" si="25"/>
        <v>-2.4613220815752457E-2</v>
      </c>
      <c r="AP16" s="8">
        <v>11348</v>
      </c>
      <c r="AQ16" s="9">
        <f t="shared" si="51"/>
        <v>0.77218290691344582</v>
      </c>
      <c r="AR16" s="9">
        <f t="shared" si="26"/>
        <v>2.2710886806056152E-2</v>
      </c>
      <c r="AT16" s="8">
        <v>11341</v>
      </c>
      <c r="AU16" s="9">
        <f t="shared" si="52"/>
        <v>0.76919424850786766</v>
      </c>
      <c r="AV16" s="9">
        <f t="shared" si="27"/>
        <v>-6.1684878392664899E-4</v>
      </c>
      <c r="AX16" s="8">
        <v>10832</v>
      </c>
      <c r="AY16" s="9">
        <f t="shared" si="53"/>
        <v>0.77537580529706518</v>
      </c>
      <c r="AZ16" s="9">
        <f t="shared" si="28"/>
        <v>-4.4881403756282467E-2</v>
      </c>
      <c r="BB16" s="8">
        <v>10956</v>
      </c>
      <c r="BC16" s="9">
        <f t="shared" si="54"/>
        <v>0.7836909871244635</v>
      </c>
      <c r="BD16" s="9">
        <f t="shared" si="29"/>
        <v>1.1447562776957243E-2</v>
      </c>
      <c r="BF16" s="8">
        <v>10964</v>
      </c>
      <c r="BG16" s="35">
        <f t="shared" si="55"/>
        <v>0.77919124440338283</v>
      </c>
      <c r="BH16" s="9">
        <f t="shared" si="30"/>
        <v>7.3019350127778715E-4</v>
      </c>
      <c r="BJ16" s="8">
        <v>11433</v>
      </c>
      <c r="BK16" s="35">
        <f t="shared" si="56"/>
        <v>0.77934560327198366</v>
      </c>
      <c r="BL16" s="9">
        <f t="shared" si="31"/>
        <v>4.2776358993068309E-2</v>
      </c>
      <c r="BN16" s="8">
        <v>11857</v>
      </c>
      <c r="BO16" s="35">
        <f t="shared" si="57"/>
        <v>0.78857408885341851</v>
      </c>
      <c r="BP16" s="9">
        <f t="shared" si="32"/>
        <v>3.7085629318639013E-2</v>
      </c>
      <c r="BR16" s="8">
        <v>12399</v>
      </c>
      <c r="BS16" s="35">
        <f t="shared" si="58"/>
        <v>0.80252427184466024</v>
      </c>
      <c r="BT16" s="9">
        <f t="shared" si="34"/>
        <v>4.5711394113182147E-2</v>
      </c>
      <c r="BV16" s="8">
        <v>12647</v>
      </c>
      <c r="BW16" s="35">
        <f t="shared" si="59"/>
        <v>0.79887562377613541</v>
      </c>
      <c r="BX16" s="9">
        <f t="shared" si="36"/>
        <v>2.0001613033309162E-2</v>
      </c>
      <c r="BZ16" s="8">
        <v>13151</v>
      </c>
      <c r="CA16" s="35">
        <f t="shared" si="60"/>
        <v>0.79780393108468817</v>
      </c>
      <c r="CB16" s="9">
        <f t="shared" si="38"/>
        <v>3.9851348145805376E-2</v>
      </c>
      <c r="CD16" s="8">
        <v>13246</v>
      </c>
      <c r="CE16" s="35">
        <f t="shared" si="61"/>
        <v>0.82663504742885674</v>
      </c>
      <c r="CF16" s="9">
        <f t="shared" si="40"/>
        <v>7.2237852634779998E-3</v>
      </c>
      <c r="CH16" s="8">
        <v>13931</v>
      </c>
      <c r="CI16" s="35">
        <f t="shared" si="62"/>
        <v>0.82952244849350953</v>
      </c>
      <c r="CJ16" s="9">
        <f t="shared" si="42"/>
        <v>5.1713724898082347E-2</v>
      </c>
      <c r="CL16" s="8">
        <v>14416</v>
      </c>
      <c r="CM16" s="35">
        <f t="shared" si="63"/>
        <v>0.82400685910260074</v>
      </c>
      <c r="CN16" s="9">
        <f t="shared" si="44"/>
        <v>3.4814442610006546E-2</v>
      </c>
    </row>
    <row r="17" spans="2:92" ht="15">
      <c r="B17" s="26" t="s">
        <v>7</v>
      </c>
      <c r="C17" s="8">
        <v>8845</v>
      </c>
      <c r="D17" s="9">
        <f t="shared" si="0"/>
        <v>0.85409424488219388</v>
      </c>
      <c r="F17" s="8">
        <v>9446</v>
      </c>
      <c r="G17" s="9">
        <f t="shared" si="1"/>
        <v>0.85129776496034604</v>
      </c>
      <c r="H17" s="9">
        <f t="shared" si="17"/>
        <v>6.7947993216506575E-2</v>
      </c>
      <c r="J17" s="8">
        <v>9957</v>
      </c>
      <c r="K17" s="9">
        <f t="shared" si="2"/>
        <v>0.86103424420615704</v>
      </c>
      <c r="L17" s="9">
        <f t="shared" si="18"/>
        <v>5.409697226339194E-2</v>
      </c>
      <c r="N17" s="8">
        <v>10663</v>
      </c>
      <c r="O17" s="9">
        <f t="shared" si="3"/>
        <v>0.87394475862634213</v>
      </c>
      <c r="P17" s="9">
        <f t="shared" si="19"/>
        <v>7.0904891031435158E-2</v>
      </c>
      <c r="R17" s="8">
        <v>11178</v>
      </c>
      <c r="S17" s="9">
        <f t="shared" si="45"/>
        <v>0.87981109799291612</v>
      </c>
      <c r="T17" s="9">
        <f t="shared" si="20"/>
        <v>4.8297852386757878E-2</v>
      </c>
      <c r="V17" s="8">
        <v>11879</v>
      </c>
      <c r="W17" s="9">
        <f t="shared" si="46"/>
        <v>0.89174986862848138</v>
      </c>
      <c r="X17" s="9">
        <f t="shared" si="21"/>
        <v>6.2712470925031294E-2</v>
      </c>
      <c r="Z17" s="8">
        <v>12582</v>
      </c>
      <c r="AA17" s="9">
        <f t="shared" si="47"/>
        <v>0.90426908150064678</v>
      </c>
      <c r="AB17" s="9">
        <f t="shared" si="22"/>
        <v>5.9180065662092662E-2</v>
      </c>
      <c r="AD17" s="8">
        <v>13219</v>
      </c>
      <c r="AE17" s="9">
        <f t="shared" si="48"/>
        <v>0.92015870806069888</v>
      </c>
      <c r="AF17" s="9">
        <f t="shared" si="23"/>
        <v>5.0627881099984062E-2</v>
      </c>
      <c r="AH17" s="8">
        <v>13817</v>
      </c>
      <c r="AI17" s="9">
        <f t="shared" si="49"/>
        <v>0.92831228164471913</v>
      </c>
      <c r="AJ17" s="9">
        <f t="shared" si="24"/>
        <v>4.5237915122172678E-2</v>
      </c>
      <c r="AL17" s="8">
        <v>13511</v>
      </c>
      <c r="AM17" s="9">
        <f t="shared" si="50"/>
        <v>0.92005447735784818</v>
      </c>
      <c r="AN17" s="9">
        <f t="shared" si="25"/>
        <v>-2.2146630961858538E-2</v>
      </c>
      <c r="AP17" s="8">
        <v>13375</v>
      </c>
      <c r="AQ17" s="9">
        <f t="shared" si="51"/>
        <v>0.91011159499183447</v>
      </c>
      <c r="AR17" s="9">
        <f t="shared" si="26"/>
        <v>-1.0065872252238872E-2</v>
      </c>
      <c r="AT17" s="8">
        <v>13485</v>
      </c>
      <c r="AU17" s="9">
        <f t="shared" si="52"/>
        <v>0.9146093326098752</v>
      </c>
      <c r="AV17" s="9">
        <f t="shared" si="27"/>
        <v>8.2242990654206594E-3</v>
      </c>
      <c r="AX17" s="8">
        <v>12897</v>
      </c>
      <c r="AY17" s="9">
        <f t="shared" si="53"/>
        <v>0.92319255547602008</v>
      </c>
      <c r="AZ17" s="9">
        <f t="shared" si="28"/>
        <v>-4.3604004449388167E-2</v>
      </c>
      <c r="BB17" s="8">
        <v>12918</v>
      </c>
      <c r="BC17" s="9">
        <f t="shared" si="54"/>
        <v>0.92403433476394847</v>
      </c>
      <c r="BD17" s="9">
        <f t="shared" si="29"/>
        <v>1.628285647825134E-3</v>
      </c>
      <c r="BF17" s="8">
        <v>13111</v>
      </c>
      <c r="BG17" s="35">
        <f t="shared" si="55"/>
        <v>0.93177457181436996</v>
      </c>
      <c r="BH17" s="9">
        <f t="shared" si="30"/>
        <v>1.4940393249728956E-2</v>
      </c>
      <c r="BJ17" s="8">
        <v>13591</v>
      </c>
      <c r="BK17" s="35">
        <f t="shared" si="56"/>
        <v>0.92644853442399455</v>
      </c>
      <c r="BL17" s="9">
        <f t="shared" si="31"/>
        <v>3.661047974982834E-2</v>
      </c>
      <c r="BN17" s="8">
        <v>13984</v>
      </c>
      <c r="BO17" s="35">
        <f t="shared" si="57"/>
        <v>0.93003458366586855</v>
      </c>
      <c r="BP17" s="9">
        <f t="shared" si="32"/>
        <v>2.8916194540504758E-2</v>
      </c>
      <c r="BR17" s="8">
        <v>14438</v>
      </c>
      <c r="BS17" s="35">
        <f t="shared" si="58"/>
        <v>0.93449838187702261</v>
      </c>
      <c r="BT17" s="9">
        <f t="shared" si="34"/>
        <v>3.2465675057208321E-2</v>
      </c>
      <c r="BV17" s="8">
        <v>14876</v>
      </c>
      <c r="BW17" s="35">
        <f t="shared" si="59"/>
        <v>0.93967532057355818</v>
      </c>
      <c r="BX17" s="9">
        <f t="shared" si="36"/>
        <v>3.0336611719074646E-2</v>
      </c>
      <c r="BZ17" s="8">
        <v>15488</v>
      </c>
      <c r="CA17" s="35">
        <f t="shared" si="60"/>
        <v>0.93957777238534335</v>
      </c>
      <c r="CB17" s="9">
        <f t="shared" si="38"/>
        <v>4.1140091422425362E-2</v>
      </c>
      <c r="CD17" s="8">
        <v>15290</v>
      </c>
      <c r="CE17" s="35">
        <f t="shared" si="61"/>
        <v>0.95419370943584625</v>
      </c>
      <c r="CF17" s="9">
        <f t="shared" si="40"/>
        <v>-1.2784090909090939E-2</v>
      </c>
      <c r="CH17" s="8">
        <v>15922</v>
      </c>
      <c r="CI17" s="35">
        <f t="shared" si="62"/>
        <v>0.94807669405740147</v>
      </c>
      <c r="CJ17" s="9">
        <f t="shared" si="42"/>
        <v>4.1334205362982379E-2</v>
      </c>
      <c r="CL17" s="8">
        <v>16877</v>
      </c>
      <c r="CM17" s="35">
        <f t="shared" si="63"/>
        <v>0.96467562160617315</v>
      </c>
      <c r="CN17" s="9">
        <f t="shared" si="44"/>
        <v>5.9979902022359033E-2</v>
      </c>
    </row>
    <row r="18" spans="2:92" ht="15">
      <c r="B18" s="26" t="s">
        <v>15</v>
      </c>
      <c r="C18" s="8">
        <v>12566</v>
      </c>
      <c r="D18" s="9">
        <f t="shared" si="0"/>
        <v>1.2134028582464271</v>
      </c>
      <c r="F18" s="8">
        <v>13504</v>
      </c>
      <c r="G18" s="9">
        <f t="shared" si="1"/>
        <v>1.217015140591204</v>
      </c>
      <c r="H18" s="9">
        <f t="shared" si="17"/>
        <v>7.4645869807416831E-2</v>
      </c>
      <c r="J18" s="8">
        <v>13946</v>
      </c>
      <c r="K18" s="9">
        <f t="shared" si="2"/>
        <v>1.2059840885506745</v>
      </c>
      <c r="L18" s="9">
        <f t="shared" si="18"/>
        <v>3.2731042654028375E-2</v>
      </c>
      <c r="N18" s="8">
        <v>14659</v>
      </c>
      <c r="O18" s="9">
        <f t="shared" si="3"/>
        <v>1.2014588968117368</v>
      </c>
      <c r="P18" s="9">
        <f t="shared" si="19"/>
        <v>5.112577083034564E-2</v>
      </c>
      <c r="R18" s="8">
        <v>15372</v>
      </c>
      <c r="S18" s="9">
        <f t="shared" si="45"/>
        <v>1.2099173553719009</v>
      </c>
      <c r="T18" s="9">
        <f t="shared" si="20"/>
        <v>4.8639061327512056E-2</v>
      </c>
      <c r="V18" s="8">
        <v>16197</v>
      </c>
      <c r="W18" s="9">
        <f t="shared" si="46"/>
        <v>1.2158997072291871</v>
      </c>
      <c r="X18" s="9">
        <f t="shared" si="21"/>
        <v>5.3669008587041267E-2</v>
      </c>
      <c r="Z18" s="8">
        <v>17046</v>
      </c>
      <c r="AA18" s="9">
        <f t="shared" si="47"/>
        <v>1.22509702457956</v>
      </c>
      <c r="AB18" s="9">
        <f t="shared" si="22"/>
        <v>5.2417114280422394E-2</v>
      </c>
      <c r="AD18" s="8">
        <v>17422</v>
      </c>
      <c r="AE18" s="9">
        <f t="shared" si="48"/>
        <v>1.2127244883753305</v>
      </c>
      <c r="AF18" s="9">
        <f t="shared" si="23"/>
        <v>2.2057960811920685E-2</v>
      </c>
      <c r="AH18" s="8">
        <v>17967</v>
      </c>
      <c r="AI18" s="9">
        <f t="shared" si="49"/>
        <v>1.207135178715399</v>
      </c>
      <c r="AJ18" s="9">
        <f t="shared" si="24"/>
        <v>3.12822867638618E-2</v>
      </c>
      <c r="AL18" s="8">
        <v>18183</v>
      </c>
      <c r="AM18" s="9">
        <f t="shared" si="50"/>
        <v>1.2382022471910112</v>
      </c>
      <c r="AN18" s="9">
        <f t="shared" si="25"/>
        <v>1.2022040407413614E-2</v>
      </c>
      <c r="AP18" s="8">
        <v>18208</v>
      </c>
      <c r="AQ18" s="9">
        <f t="shared" si="51"/>
        <v>1.2389765922700053</v>
      </c>
      <c r="AR18" s="9">
        <f t="shared" si="26"/>
        <v>1.3749106308089676E-3</v>
      </c>
      <c r="AT18" s="8">
        <v>18411</v>
      </c>
      <c r="AU18" s="9">
        <f t="shared" si="52"/>
        <v>1.2487113402061856</v>
      </c>
      <c r="AV18" s="9">
        <f t="shared" si="27"/>
        <v>1.1148945518453468E-2</v>
      </c>
      <c r="AX18" s="8">
        <v>17348</v>
      </c>
      <c r="AY18" s="9">
        <f t="shared" si="53"/>
        <v>1.2418038654259127</v>
      </c>
      <c r="AZ18" s="9">
        <f t="shared" si="28"/>
        <v>-5.7737222312747805E-2</v>
      </c>
      <c r="BB18" s="8">
        <v>17450</v>
      </c>
      <c r="BC18" s="9">
        <f t="shared" si="54"/>
        <v>1.248211731044349</v>
      </c>
      <c r="BD18" s="9">
        <f t="shared" si="29"/>
        <v>5.879640304357947E-3</v>
      </c>
      <c r="BF18" s="8">
        <v>17683</v>
      </c>
      <c r="BG18" s="35">
        <f t="shared" si="55"/>
        <v>1.2566981735484331</v>
      </c>
      <c r="BH18" s="9">
        <f t="shared" si="30"/>
        <v>1.3352435530086026E-2</v>
      </c>
      <c r="BJ18" s="8">
        <v>18441</v>
      </c>
      <c r="BK18" s="35">
        <f t="shared" si="56"/>
        <v>1.2570552147239265</v>
      </c>
      <c r="BL18" s="9">
        <f t="shared" si="31"/>
        <v>4.2866029519877946E-2</v>
      </c>
      <c r="BN18" s="8">
        <v>19064</v>
      </c>
      <c r="BO18" s="35">
        <f t="shared" si="57"/>
        <v>1.2678903963820165</v>
      </c>
      <c r="BP18" s="9">
        <f t="shared" si="32"/>
        <v>3.3783417385174319E-2</v>
      </c>
      <c r="BR18" s="8">
        <v>19532</v>
      </c>
      <c r="BS18" s="35">
        <f t="shared" si="58"/>
        <v>1.2642071197411002</v>
      </c>
      <c r="BT18" s="9">
        <f t="shared" si="34"/>
        <v>2.4548887956357568E-2</v>
      </c>
      <c r="BV18" s="8">
        <v>19703</v>
      </c>
      <c r="BW18" s="35">
        <f t="shared" si="59"/>
        <v>1.2445834122923378</v>
      </c>
      <c r="BX18" s="9">
        <f t="shared" si="36"/>
        <v>8.7548638132295409E-3</v>
      </c>
      <c r="BZ18" s="8">
        <v>20638</v>
      </c>
      <c r="CA18" s="35">
        <f t="shared" si="60"/>
        <v>1.2520019412763892</v>
      </c>
      <c r="CB18" s="9">
        <f t="shared" si="38"/>
        <v>4.7454702329594367E-2</v>
      </c>
      <c r="CD18" s="8">
        <v>19755</v>
      </c>
      <c r="CE18" s="35">
        <f t="shared" si="61"/>
        <v>1.232838242636046</v>
      </c>
      <c r="CF18" s="9">
        <f t="shared" si="40"/>
        <v>-4.2785153600155001E-2</v>
      </c>
      <c r="CH18" s="8">
        <v>20654</v>
      </c>
      <c r="CI18" s="35">
        <f t="shared" si="62"/>
        <v>1.2298439919018698</v>
      </c>
      <c r="CJ18" s="9">
        <f t="shared" si="42"/>
        <v>4.5507466464186352E-2</v>
      </c>
      <c r="CL18" s="8">
        <v>21261</v>
      </c>
      <c r="CM18" s="35">
        <f t="shared" si="63"/>
        <v>1.2152615032866534</v>
      </c>
      <c r="CN18" s="9">
        <f t="shared" si="44"/>
        <v>2.9388980342790694E-2</v>
      </c>
    </row>
    <row r="19" spans="2:92" ht="15">
      <c r="B19" s="7" t="s">
        <v>16</v>
      </c>
      <c r="C19" s="8">
        <v>8699</v>
      </c>
      <c r="D19" s="9">
        <f t="shared" si="0"/>
        <v>0.83999613750482816</v>
      </c>
      <c r="F19" s="8">
        <v>9341</v>
      </c>
      <c r="G19" s="9">
        <f t="shared" si="1"/>
        <v>0.84183489545782264</v>
      </c>
      <c r="H19" s="9">
        <f t="shared" si="17"/>
        <v>7.3801586389240059E-2</v>
      </c>
      <c r="J19" s="8">
        <v>10002</v>
      </c>
      <c r="K19" s="9">
        <f t="shared" si="2"/>
        <v>0.86492563126945698</v>
      </c>
      <c r="L19" s="9">
        <f t="shared" si="18"/>
        <v>7.0763301573707249E-2</v>
      </c>
      <c r="N19" s="8">
        <v>10280</v>
      </c>
      <c r="O19" s="9">
        <f t="shared" si="3"/>
        <v>0.84255388902548967</v>
      </c>
      <c r="P19" s="9">
        <f t="shared" si="19"/>
        <v>2.7794441111777646E-2</v>
      </c>
      <c r="R19" s="8">
        <v>10572</v>
      </c>
      <c r="S19" s="9">
        <f t="shared" si="45"/>
        <v>0.83211334120425029</v>
      </c>
      <c r="T19" s="9">
        <f t="shared" si="20"/>
        <v>2.8404669260700288E-2</v>
      </c>
      <c r="V19" s="8">
        <v>11076</v>
      </c>
      <c r="W19" s="9">
        <f t="shared" si="46"/>
        <v>0.83146910892575632</v>
      </c>
      <c r="X19" s="9">
        <f t="shared" si="21"/>
        <v>4.7673098751418896E-2</v>
      </c>
      <c r="Z19" s="8">
        <v>11349</v>
      </c>
      <c r="AA19" s="9">
        <f t="shared" si="47"/>
        <v>0.81565329883570503</v>
      </c>
      <c r="AB19" s="9">
        <f t="shared" si="22"/>
        <v>2.464788732394374E-2</v>
      </c>
      <c r="AD19" s="8">
        <v>11834</v>
      </c>
      <c r="AE19" s="9">
        <f t="shared" si="48"/>
        <v>0.82375052206598909</v>
      </c>
      <c r="AF19" s="9">
        <f t="shared" si="23"/>
        <v>4.2735042735042805E-2</v>
      </c>
      <c r="AH19" s="8">
        <v>12371</v>
      </c>
      <c r="AI19" s="9">
        <f t="shared" si="49"/>
        <v>0.83116097823165813</v>
      </c>
      <c r="AJ19" s="9">
        <f t="shared" si="24"/>
        <v>4.5377725198580299E-2</v>
      </c>
      <c r="AL19" s="8">
        <v>12096</v>
      </c>
      <c r="AM19" s="9">
        <f t="shared" si="50"/>
        <v>0.82369765066394285</v>
      </c>
      <c r="AN19" s="9">
        <f t="shared" si="25"/>
        <v>-2.222940748524771E-2</v>
      </c>
      <c r="AP19" s="8">
        <v>12309</v>
      </c>
      <c r="AQ19" s="9">
        <f t="shared" si="51"/>
        <v>0.83757485029940115</v>
      </c>
      <c r="AR19" s="9">
        <f t="shared" si="26"/>
        <v>1.7609126984126977E-2</v>
      </c>
      <c r="AT19" s="8">
        <v>12250</v>
      </c>
      <c r="AU19" s="9">
        <f t="shared" si="52"/>
        <v>0.83084644601193702</v>
      </c>
      <c r="AV19" s="9">
        <f t="shared" si="27"/>
        <v>-4.7932407181736636E-3</v>
      </c>
      <c r="AX19" s="8">
        <v>11628</v>
      </c>
      <c r="AY19" s="9">
        <f t="shared" si="53"/>
        <v>0.83235504652827486</v>
      </c>
      <c r="AZ19" s="9">
        <f t="shared" si="28"/>
        <v>-5.0775510204081664E-2</v>
      </c>
      <c r="BB19" s="8">
        <v>11671</v>
      </c>
      <c r="BC19" s="9">
        <f t="shared" si="54"/>
        <v>0.83483547925608015</v>
      </c>
      <c r="BD19" s="9">
        <f t="shared" si="29"/>
        <v>3.6979704162367621E-3</v>
      </c>
      <c r="BF19" s="8">
        <v>11583</v>
      </c>
      <c r="BG19" s="35">
        <f t="shared" si="55"/>
        <v>0.82318243195224217</v>
      </c>
      <c r="BH19" s="9">
        <f t="shared" si="30"/>
        <v>-7.5400565504241124E-3</v>
      </c>
      <c r="BJ19" s="8">
        <v>12100</v>
      </c>
      <c r="BK19" s="35">
        <f t="shared" si="56"/>
        <v>0.82481254260395365</v>
      </c>
      <c r="BL19" s="9">
        <f t="shared" si="31"/>
        <v>4.4634377967711192E-2</v>
      </c>
      <c r="BN19" s="8">
        <v>12365</v>
      </c>
      <c r="BO19" s="35">
        <f t="shared" si="57"/>
        <v>0.8223596701250333</v>
      </c>
      <c r="BP19" s="9">
        <f t="shared" si="32"/>
        <v>2.1900826446280997E-2</v>
      </c>
      <c r="BR19" s="8">
        <v>12653</v>
      </c>
      <c r="BS19" s="35">
        <f t="shared" si="58"/>
        <v>0.81896440129449843</v>
      </c>
      <c r="BT19" s="9">
        <f t="shared" si="34"/>
        <v>2.3291548726243505E-2</v>
      </c>
      <c r="BV19" s="8">
        <v>13183</v>
      </c>
      <c r="BW19" s="35">
        <f t="shared" si="59"/>
        <v>0.83273324489924827</v>
      </c>
      <c r="BX19" s="9">
        <f t="shared" si="36"/>
        <v>4.1887299454674842E-2</v>
      </c>
      <c r="BZ19" s="8">
        <v>13849</v>
      </c>
      <c r="CA19" s="35">
        <f t="shared" si="60"/>
        <v>0.84014802232467845</v>
      </c>
      <c r="CB19" s="9">
        <f t="shared" si="38"/>
        <v>5.0519608586816256E-2</v>
      </c>
      <c r="CD19" s="8">
        <v>13512</v>
      </c>
      <c r="CE19" s="35">
        <f t="shared" si="61"/>
        <v>0.84323514727908133</v>
      </c>
      <c r="CF19" s="9">
        <f t="shared" si="40"/>
        <v>-2.4333886923243564E-2</v>
      </c>
      <c r="CH19" s="8">
        <v>14302</v>
      </c>
      <c r="CI19" s="35">
        <f t="shared" si="62"/>
        <v>0.85161367154936285</v>
      </c>
      <c r="CJ19" s="9">
        <f t="shared" si="42"/>
        <v>5.846654825340436E-2</v>
      </c>
      <c r="CL19" s="8">
        <v>15138</v>
      </c>
      <c r="CM19" s="35">
        <f t="shared" si="63"/>
        <v>0.86527579308373825</v>
      </c>
      <c r="CN19" s="9">
        <f t="shared" si="44"/>
        <v>5.8453363165990702E-2</v>
      </c>
    </row>
    <row r="20" spans="2:92" ht="15">
      <c r="B20" s="7" t="s">
        <v>17</v>
      </c>
      <c r="C20" s="8">
        <v>12931</v>
      </c>
      <c r="D20" s="9">
        <f t="shared" si="0"/>
        <v>1.2486481266898417</v>
      </c>
      <c r="F20" s="8">
        <v>13815</v>
      </c>
      <c r="G20" s="9">
        <f t="shared" si="1"/>
        <v>1.2450432588320115</v>
      </c>
      <c r="H20" s="9">
        <f t="shared" si="17"/>
        <v>6.8362848967597145E-2</v>
      </c>
      <c r="J20" s="8">
        <v>14348</v>
      </c>
      <c r="K20" s="9">
        <f t="shared" si="2"/>
        <v>1.2407471463161537</v>
      </c>
      <c r="L20" s="9">
        <f t="shared" si="18"/>
        <v>3.8581252262034127E-2</v>
      </c>
      <c r="N20" s="8">
        <v>14991</v>
      </c>
      <c r="O20" s="9">
        <f t="shared" si="3"/>
        <v>1.2286697811654783</v>
      </c>
      <c r="P20" s="9">
        <f t="shared" si="19"/>
        <v>4.4814608307778059E-2</v>
      </c>
      <c r="R20" s="8">
        <v>15743</v>
      </c>
      <c r="S20" s="9">
        <f t="shared" si="45"/>
        <v>1.2391184573002756</v>
      </c>
      <c r="T20" s="9">
        <f t="shared" si="20"/>
        <v>5.0163431392168611E-2</v>
      </c>
      <c r="V20" s="8">
        <v>16496</v>
      </c>
      <c r="W20" s="9">
        <f t="shared" si="46"/>
        <v>1.2383454695593423</v>
      </c>
      <c r="X20" s="9">
        <f t="shared" si="21"/>
        <v>4.7830781934828259E-2</v>
      </c>
      <c r="Z20" s="8">
        <v>17122</v>
      </c>
      <c r="AA20" s="9">
        <f t="shared" si="47"/>
        <v>1.2305591490585022</v>
      </c>
      <c r="AB20" s="9">
        <f t="shared" si="22"/>
        <v>3.7948593598448044E-2</v>
      </c>
      <c r="AD20" s="8">
        <v>18062</v>
      </c>
      <c r="AE20" s="9">
        <f t="shared" si="48"/>
        <v>1.2572741194486983</v>
      </c>
      <c r="AF20" s="9">
        <f t="shared" si="23"/>
        <v>5.4900128489662414E-2</v>
      </c>
      <c r="AH20" s="8">
        <v>18435</v>
      </c>
      <c r="AI20" s="9">
        <f t="shared" si="49"/>
        <v>1.2385783391561409</v>
      </c>
      <c r="AJ20" s="9">
        <f t="shared" si="24"/>
        <v>2.0651090687631601E-2</v>
      </c>
      <c r="AL20" s="8">
        <v>17950</v>
      </c>
      <c r="AM20" s="9">
        <f t="shared" si="50"/>
        <v>1.2223357167177391</v>
      </c>
      <c r="AN20" s="9">
        <f t="shared" si="25"/>
        <v>-2.6308652020612944E-2</v>
      </c>
      <c r="AP20" s="8">
        <v>18108</v>
      </c>
      <c r="AQ20" s="9">
        <f t="shared" si="51"/>
        <v>1.2321720195971693</v>
      </c>
      <c r="AR20" s="9">
        <f t="shared" si="26"/>
        <v>8.8022284122561967E-3</v>
      </c>
      <c r="AT20" s="8">
        <v>18195</v>
      </c>
      <c r="AU20" s="9">
        <f t="shared" si="52"/>
        <v>1.2340613130765057</v>
      </c>
      <c r="AV20" s="9">
        <f t="shared" si="27"/>
        <v>4.8045062955599516E-3</v>
      </c>
      <c r="AX20" s="8">
        <v>17032</v>
      </c>
      <c r="AY20" s="9">
        <f t="shared" si="53"/>
        <v>1.2191839656406585</v>
      </c>
      <c r="AZ20" s="9">
        <f t="shared" si="28"/>
        <v>-6.3918658972245135E-2</v>
      </c>
      <c r="BB20" s="8">
        <v>17086</v>
      </c>
      <c r="BC20" s="9">
        <f t="shared" si="54"/>
        <v>1.2221745350500715</v>
      </c>
      <c r="BD20" s="9">
        <f t="shared" si="29"/>
        <v>3.1705025833723699E-3</v>
      </c>
      <c r="BF20" s="8">
        <v>17070</v>
      </c>
      <c r="BG20" s="35">
        <f t="shared" si="55"/>
        <v>1.2131333949257337</v>
      </c>
      <c r="BH20" s="9">
        <f t="shared" si="30"/>
        <v>-9.3643918998009834E-4</v>
      </c>
      <c r="BJ20" s="8">
        <v>17663</v>
      </c>
      <c r="BK20" s="35">
        <f t="shared" si="56"/>
        <v>1.2040218132242673</v>
      </c>
      <c r="BL20" s="9">
        <f t="shared" si="31"/>
        <v>3.4739308728763962E-2</v>
      </c>
      <c r="BN20" s="8">
        <v>17962</v>
      </c>
      <c r="BO20" s="35">
        <f t="shared" si="57"/>
        <v>1.1945996275605215</v>
      </c>
      <c r="BP20" s="9">
        <f t="shared" si="32"/>
        <v>1.6928041669025617E-2</v>
      </c>
      <c r="BR20" s="8">
        <v>18344</v>
      </c>
      <c r="BS20" s="35">
        <f t="shared" si="58"/>
        <v>1.1873139158576052</v>
      </c>
      <c r="BT20" s="9">
        <f t="shared" si="34"/>
        <v>2.1267119474446039E-2</v>
      </c>
      <c r="BV20" s="8">
        <v>18419</v>
      </c>
      <c r="BW20" s="35">
        <f t="shared" si="59"/>
        <v>1.1634767228854779</v>
      </c>
      <c r="BX20" s="9">
        <f t="shared" si="36"/>
        <v>4.0885303096380721E-3</v>
      </c>
      <c r="BZ20" s="8">
        <v>18968</v>
      </c>
      <c r="CA20" s="35">
        <f t="shared" si="60"/>
        <v>1.1506915797136616</v>
      </c>
      <c r="CB20" s="9">
        <f t="shared" si="38"/>
        <v>2.9806178402736361E-2</v>
      </c>
      <c r="CD20" s="8">
        <v>18009</v>
      </c>
      <c r="CE20" s="35">
        <f t="shared" si="61"/>
        <v>1.1238766849725412</v>
      </c>
      <c r="CF20" s="9">
        <f t="shared" si="40"/>
        <v>-5.055883593420496E-2</v>
      </c>
      <c r="CH20" s="8">
        <v>18933</v>
      </c>
      <c r="CI20" s="35">
        <f t="shared" si="62"/>
        <v>1.1273669167559843</v>
      </c>
      <c r="CJ20" s="9">
        <f t="shared" si="42"/>
        <v>5.13076794935865E-2</v>
      </c>
      <c r="CL20" s="8">
        <v>20127</v>
      </c>
      <c r="CM20" s="35">
        <f t="shared" si="63"/>
        <v>1.1504429837096313</v>
      </c>
      <c r="CN20" s="9">
        <f t="shared" si="44"/>
        <v>6.3064490572017018E-2</v>
      </c>
    </row>
    <row r="21" spans="2:92" ht="15">
      <c r="B21" s="7" t="s">
        <v>8</v>
      </c>
      <c r="C21" s="8">
        <v>12656</v>
      </c>
      <c r="D21" s="9">
        <f t="shared" si="0"/>
        <v>1.2220934723831596</v>
      </c>
      <c r="F21" s="8">
        <v>13615</v>
      </c>
      <c r="G21" s="9">
        <f t="shared" si="1"/>
        <v>1.2270187454938717</v>
      </c>
      <c r="H21" s="9">
        <f t="shared" si="17"/>
        <v>7.577433628318575E-2</v>
      </c>
      <c r="J21" s="8">
        <v>14262</v>
      </c>
      <c r="K21" s="9">
        <f t="shared" si="2"/>
        <v>1.2333102732618471</v>
      </c>
      <c r="L21" s="9">
        <f t="shared" si="18"/>
        <v>4.7521116415717879E-2</v>
      </c>
      <c r="N21" s="8">
        <v>15073</v>
      </c>
      <c r="O21" s="9">
        <f t="shared" si="3"/>
        <v>1.2353905417588722</v>
      </c>
      <c r="P21" s="9">
        <f t="shared" si="19"/>
        <v>5.6864394895526527E-2</v>
      </c>
      <c r="R21" s="8">
        <v>15845</v>
      </c>
      <c r="S21" s="9">
        <f t="shared" si="45"/>
        <v>1.247146792601338</v>
      </c>
      <c r="T21" s="9">
        <f t="shared" si="20"/>
        <v>5.121740861142432E-2</v>
      </c>
      <c r="V21" s="8">
        <v>16717</v>
      </c>
      <c r="W21" s="9">
        <f t="shared" si="46"/>
        <v>1.2549358156294572</v>
      </c>
      <c r="X21" s="9">
        <f t="shared" si="21"/>
        <v>5.5033133480593355E-2</v>
      </c>
      <c r="Z21" s="8">
        <v>17774</v>
      </c>
      <c r="AA21" s="9">
        <f t="shared" si="47"/>
        <v>1.2774184274831106</v>
      </c>
      <c r="AB21" s="9">
        <f t="shared" si="22"/>
        <v>6.3229048274211941E-2</v>
      </c>
      <c r="AD21" s="8">
        <v>18598</v>
      </c>
      <c r="AE21" s="9">
        <f t="shared" si="48"/>
        <v>1.2945844354726437</v>
      </c>
      <c r="AF21" s="9">
        <f t="shared" si="23"/>
        <v>4.635985146843713E-2</v>
      </c>
      <c r="AH21" s="8">
        <v>19600</v>
      </c>
      <c r="AI21" s="9">
        <f t="shared" si="49"/>
        <v>1.3168503090567052</v>
      </c>
      <c r="AJ21" s="9">
        <f t="shared" si="24"/>
        <v>5.387676094203675E-2</v>
      </c>
      <c r="AL21" s="8">
        <v>19012</v>
      </c>
      <c r="AM21" s="9">
        <f t="shared" si="50"/>
        <v>1.2946544092611509</v>
      </c>
      <c r="AN21" s="9">
        <f t="shared" si="25"/>
        <v>-3.0000000000000027E-2</v>
      </c>
      <c r="AP21" s="8">
        <v>19103</v>
      </c>
      <c r="AQ21" s="9">
        <f t="shared" si="51"/>
        <v>1.2998775176918889</v>
      </c>
      <c r="AR21" s="9">
        <f t="shared" si="26"/>
        <v>4.7864506627393055E-3</v>
      </c>
      <c r="AT21" s="8">
        <v>18988</v>
      </c>
      <c r="AU21" s="9">
        <f t="shared" si="52"/>
        <v>1.2878459034183396</v>
      </c>
      <c r="AV21" s="9">
        <f t="shared" si="27"/>
        <v>-6.0199968591321262E-3</v>
      </c>
      <c r="AX21" s="8">
        <v>18094</v>
      </c>
      <c r="AY21" s="9">
        <f t="shared" si="53"/>
        <v>1.2952040085898353</v>
      </c>
      <c r="AZ21" s="9">
        <f t="shared" si="28"/>
        <v>-4.7082367811249193E-2</v>
      </c>
      <c r="BB21" s="8">
        <v>18200</v>
      </c>
      <c r="BC21" s="9">
        <f t="shared" si="54"/>
        <v>1.301859799713877</v>
      </c>
      <c r="BD21" s="9">
        <f t="shared" si="29"/>
        <v>5.8582955675914317E-3</v>
      </c>
      <c r="BF21" s="8">
        <v>18147</v>
      </c>
      <c r="BG21" s="35">
        <f t="shared" si="55"/>
        <v>1.2896737971714876</v>
      </c>
      <c r="BH21" s="9">
        <f t="shared" si="30"/>
        <v>-2.9120879120878573E-3</v>
      </c>
      <c r="BJ21" s="8">
        <v>18596</v>
      </c>
      <c r="BK21" s="35">
        <f t="shared" si="56"/>
        <v>1.2676209952283573</v>
      </c>
      <c r="BL21" s="9">
        <f t="shared" si="31"/>
        <v>2.4742381660880497E-2</v>
      </c>
      <c r="BN21" s="8">
        <v>19039</v>
      </c>
      <c r="BO21" s="35">
        <f t="shared" si="57"/>
        <v>1.2662277201383347</v>
      </c>
      <c r="BP21" s="9">
        <f t="shared" si="32"/>
        <v>2.3822327382232666E-2</v>
      </c>
      <c r="BR21" s="8">
        <v>19715</v>
      </c>
      <c r="BS21" s="35">
        <f t="shared" si="58"/>
        <v>1.2760517799352751</v>
      </c>
      <c r="BT21" s="9">
        <f t="shared" si="34"/>
        <v>3.5506066495089028E-2</v>
      </c>
      <c r="BV21" s="8">
        <v>20184</v>
      </c>
      <c r="BW21" s="35">
        <f t="shared" si="59"/>
        <v>1.2749668372181164</v>
      </c>
      <c r="BX21" s="9">
        <f t="shared" si="36"/>
        <v>2.3788993152422E-2</v>
      </c>
      <c r="BZ21" s="8">
        <v>20960</v>
      </c>
      <c r="CA21" s="35">
        <f t="shared" si="60"/>
        <v>1.271536034942975</v>
      </c>
      <c r="CB21" s="9">
        <f t="shared" si="38"/>
        <v>3.8446294094332201E-2</v>
      </c>
      <c r="CD21" s="8">
        <v>20279</v>
      </c>
      <c r="CE21" s="35">
        <f t="shared" si="61"/>
        <v>1.2655391912131801</v>
      </c>
      <c r="CF21" s="9">
        <f t="shared" si="40"/>
        <v>-3.2490458015267176E-2</v>
      </c>
      <c r="CH21" s="8">
        <v>21127</v>
      </c>
      <c r="CI21" s="35">
        <f t="shared" si="62"/>
        <v>1.2580088126711921</v>
      </c>
      <c r="CJ21" s="9">
        <f t="shared" si="42"/>
        <v>4.1816657626115639E-2</v>
      </c>
      <c r="CL21" s="8">
        <v>22773</v>
      </c>
      <c r="CM21" s="35">
        <f t="shared" si="63"/>
        <v>1.301686196056016</v>
      </c>
      <c r="CN21" s="9">
        <f t="shared" si="44"/>
        <v>7.7909783689118273E-2</v>
      </c>
    </row>
    <row r="22" spans="2:92" ht="15">
      <c r="B22" s="26" t="s">
        <v>18</v>
      </c>
      <c r="C22" s="8">
        <v>11782</v>
      </c>
      <c r="D22" s="9">
        <f t="shared" si="0"/>
        <v>1.1376979528775588</v>
      </c>
      <c r="F22" s="8">
        <v>12510</v>
      </c>
      <c r="G22" s="9">
        <f t="shared" si="1"/>
        <v>1.1274333093006488</v>
      </c>
      <c r="H22" s="9">
        <f t="shared" si="17"/>
        <v>6.1789169920217324E-2</v>
      </c>
      <c r="J22" s="8">
        <v>12848</v>
      </c>
      <c r="K22" s="9">
        <f t="shared" si="2"/>
        <v>1.1110342442061569</v>
      </c>
      <c r="L22" s="9">
        <f t="shared" si="18"/>
        <v>2.7018385291766478E-2</v>
      </c>
      <c r="N22" s="8">
        <v>13496</v>
      </c>
      <c r="O22" s="9">
        <f t="shared" si="3"/>
        <v>1.1061388410786002</v>
      </c>
      <c r="P22" s="9">
        <f t="shared" si="19"/>
        <v>5.0435865504358635E-2</v>
      </c>
      <c r="R22" s="8">
        <v>13832</v>
      </c>
      <c r="S22" s="9">
        <f t="shared" si="45"/>
        <v>1.0887052341597796</v>
      </c>
      <c r="T22" s="9">
        <f t="shared" si="20"/>
        <v>2.4896265560165887E-2</v>
      </c>
      <c r="V22" s="8">
        <v>14175</v>
      </c>
      <c r="W22" s="9">
        <f t="shared" si="46"/>
        <v>1.0641093011035208</v>
      </c>
      <c r="X22" s="9">
        <f t="shared" si="21"/>
        <v>2.4797570850202399E-2</v>
      </c>
      <c r="Z22" s="8">
        <v>14768</v>
      </c>
      <c r="AA22" s="9">
        <f t="shared" si="47"/>
        <v>1.061377030329165</v>
      </c>
      <c r="AB22" s="9">
        <f t="shared" si="22"/>
        <v>4.1834215167548594E-2</v>
      </c>
      <c r="AD22" s="8">
        <v>14989</v>
      </c>
      <c r="AE22" s="9">
        <f t="shared" si="48"/>
        <v>1.0433662814979814</v>
      </c>
      <c r="AF22" s="9">
        <f t="shared" si="23"/>
        <v>1.4964788732394263E-2</v>
      </c>
      <c r="AH22" s="8">
        <v>15510</v>
      </c>
      <c r="AI22" s="9">
        <f t="shared" si="49"/>
        <v>1.0420585864015051</v>
      </c>
      <c r="AJ22" s="9">
        <f t="shared" si="24"/>
        <v>3.4758823136967099E-2</v>
      </c>
      <c r="AL22" s="8">
        <v>15113</v>
      </c>
      <c r="AM22" s="9">
        <f t="shared" si="50"/>
        <v>1.0291453864487572</v>
      </c>
      <c r="AN22" s="9">
        <f t="shared" si="25"/>
        <v>-2.5596389426176702E-2</v>
      </c>
      <c r="AP22" s="8">
        <v>15032</v>
      </c>
      <c r="AQ22" s="9">
        <f t="shared" si="51"/>
        <v>1.0228633641807294</v>
      </c>
      <c r="AR22" s="9">
        <f t="shared" si="26"/>
        <v>-5.3596241646264309E-3</v>
      </c>
      <c r="AT22" s="8">
        <v>15180</v>
      </c>
      <c r="AU22" s="9">
        <f t="shared" si="52"/>
        <v>1.0295713510580575</v>
      </c>
      <c r="AV22" s="9">
        <f t="shared" si="27"/>
        <v>9.8456625864822289E-3</v>
      </c>
      <c r="AX22" s="8">
        <v>14374</v>
      </c>
      <c r="AY22" s="9">
        <f t="shared" si="53"/>
        <v>1.0289191123836794</v>
      </c>
      <c r="AZ22" s="9">
        <f t="shared" si="28"/>
        <v>-5.3096179183135694E-2</v>
      </c>
      <c r="BB22" s="8">
        <v>14452</v>
      </c>
      <c r="BC22" s="9">
        <f t="shared" si="54"/>
        <v>1.0337625178826895</v>
      </c>
      <c r="BD22" s="9">
        <f t="shared" si="29"/>
        <v>5.4264644497008518E-3</v>
      </c>
      <c r="BF22" s="8">
        <v>14571</v>
      </c>
      <c r="BG22" s="35">
        <f t="shared" si="55"/>
        <v>1.0355340771800157</v>
      </c>
      <c r="BH22" s="9">
        <f t="shared" si="30"/>
        <v>8.2341544422916968E-3</v>
      </c>
      <c r="BJ22" s="8">
        <v>15122</v>
      </c>
      <c r="BK22" s="35">
        <f t="shared" si="56"/>
        <v>1.030811179277437</v>
      </c>
      <c r="BL22" s="9">
        <f t="shared" si="31"/>
        <v>3.7814837691304559E-2</v>
      </c>
      <c r="BN22" s="8">
        <v>15471</v>
      </c>
      <c r="BO22" s="35">
        <f t="shared" si="57"/>
        <v>1.0289305666400639</v>
      </c>
      <c r="BP22" s="9">
        <f t="shared" si="32"/>
        <v>2.3078957809813616E-2</v>
      </c>
      <c r="BR22" s="8">
        <v>15914</v>
      </c>
      <c r="BS22" s="35">
        <f t="shared" si="58"/>
        <v>1.0300323624595469</v>
      </c>
      <c r="BT22" s="9">
        <f t="shared" si="34"/>
        <v>2.8634218861094851E-2</v>
      </c>
      <c r="BV22" s="8">
        <v>16401</v>
      </c>
      <c r="BW22" s="35">
        <f t="shared" si="59"/>
        <v>1.0360053060451013</v>
      </c>
      <c r="BX22" s="9">
        <f t="shared" si="36"/>
        <v>3.0601985672992438E-2</v>
      </c>
      <c r="BZ22" s="8">
        <v>16765</v>
      </c>
      <c r="CA22" s="35">
        <f t="shared" si="60"/>
        <v>1.0170468332928901</v>
      </c>
      <c r="CB22" s="9">
        <f t="shared" si="38"/>
        <v>2.2193768672641889E-2</v>
      </c>
      <c r="CD22" s="8">
        <v>16489</v>
      </c>
      <c r="CE22" s="35">
        <f t="shared" si="61"/>
        <v>1.0290189715426861</v>
      </c>
      <c r="CF22" s="9">
        <f t="shared" si="40"/>
        <v>-1.6462869072472408E-2</v>
      </c>
      <c r="CH22" s="8">
        <v>16951</v>
      </c>
      <c r="CI22" s="35">
        <f t="shared" si="62"/>
        <v>1.0093485768726926</v>
      </c>
      <c r="CJ22" s="9">
        <f t="shared" si="42"/>
        <v>2.8018679119413026E-2</v>
      </c>
      <c r="CL22" s="8">
        <v>18089</v>
      </c>
      <c r="CM22" s="35">
        <f t="shared" si="63"/>
        <v>1.0339525578736781</v>
      </c>
      <c r="CN22" s="9">
        <f t="shared" si="44"/>
        <v>6.713468231962727E-2</v>
      </c>
    </row>
    <row r="23" spans="2:92" ht="15">
      <c r="B23" s="7" t="s">
        <v>19</v>
      </c>
      <c r="C23" s="8">
        <v>9499</v>
      </c>
      <c r="D23" s="9">
        <f t="shared" si="0"/>
        <v>0.91724604094244877</v>
      </c>
      <c r="F23" s="8">
        <v>9885</v>
      </c>
      <c r="G23" s="9">
        <f t="shared" si="1"/>
        <v>0.89086157173756308</v>
      </c>
      <c r="H23" s="9">
        <f t="shared" si="17"/>
        <v>4.0635856405937476E-2</v>
      </c>
      <c r="J23" s="8">
        <v>10476</v>
      </c>
      <c r="K23" s="9">
        <f t="shared" si="2"/>
        <v>0.9059149083362158</v>
      </c>
      <c r="L23" s="9">
        <f t="shared" si="18"/>
        <v>5.9787556904400629E-2</v>
      </c>
      <c r="N23" s="8">
        <v>11535</v>
      </c>
      <c r="O23" s="9">
        <f t="shared" si="3"/>
        <v>0.94541431030243428</v>
      </c>
      <c r="P23" s="9">
        <f t="shared" si="19"/>
        <v>0.10108820160366561</v>
      </c>
      <c r="R23" s="8">
        <v>12144</v>
      </c>
      <c r="S23" s="9">
        <f t="shared" si="45"/>
        <v>0.95584415584415583</v>
      </c>
      <c r="T23" s="9">
        <f t="shared" si="20"/>
        <v>5.2795838751625412E-2</v>
      </c>
      <c r="V23" s="8">
        <v>12856</v>
      </c>
      <c r="W23" s="9">
        <f t="shared" si="46"/>
        <v>0.96509271075745062</v>
      </c>
      <c r="X23" s="9">
        <f t="shared" si="21"/>
        <v>5.8629776021080326E-2</v>
      </c>
      <c r="Z23" s="8">
        <v>13289</v>
      </c>
      <c r="AA23" s="9">
        <f t="shared" si="47"/>
        <v>0.95508121316659478</v>
      </c>
      <c r="AB23" s="9">
        <f t="shared" si="22"/>
        <v>3.368077162414429E-2</v>
      </c>
      <c r="AD23" s="8">
        <v>13482</v>
      </c>
      <c r="AE23" s="9">
        <f t="shared" si="48"/>
        <v>0.93846582207991092</v>
      </c>
      <c r="AF23" s="9">
        <f t="shared" si="23"/>
        <v>1.4523289939047279E-2</v>
      </c>
      <c r="AH23" s="8">
        <v>13906</v>
      </c>
      <c r="AI23" s="9">
        <f t="shared" si="49"/>
        <v>0.93429185702768069</v>
      </c>
      <c r="AJ23" s="9">
        <f t="shared" si="24"/>
        <v>3.144933986055487E-2</v>
      </c>
      <c r="AL23" s="8">
        <v>13428</v>
      </c>
      <c r="AM23" s="9">
        <f t="shared" si="50"/>
        <v>0.91440245148110322</v>
      </c>
      <c r="AN23" s="9">
        <f t="shared" si="25"/>
        <v>-3.437365166115347E-2</v>
      </c>
      <c r="AP23" s="8">
        <v>13004</v>
      </c>
      <c r="AQ23" s="9">
        <f t="shared" si="51"/>
        <v>0.88486663037561242</v>
      </c>
      <c r="AR23" s="9">
        <f t="shared" si="26"/>
        <v>-3.1575811736669679E-2</v>
      </c>
      <c r="AT23" s="8">
        <v>12824</v>
      </c>
      <c r="AU23" s="9">
        <f t="shared" si="52"/>
        <v>0.86977753662506785</v>
      </c>
      <c r="AV23" s="9">
        <f t="shared" si="27"/>
        <v>-1.3841894801599475E-2</v>
      </c>
      <c r="AX23" s="8">
        <v>11751</v>
      </c>
      <c r="AY23" s="9">
        <f t="shared" si="53"/>
        <v>0.84115962777380104</v>
      </c>
      <c r="AZ23" s="9">
        <f t="shared" si="28"/>
        <v>-8.3671241422333176E-2</v>
      </c>
      <c r="BB23" s="8">
        <v>11963</v>
      </c>
      <c r="BC23" s="9">
        <f t="shared" si="54"/>
        <v>0.855722460658083</v>
      </c>
      <c r="BD23" s="9">
        <f t="shared" si="29"/>
        <v>1.8041017785720426E-2</v>
      </c>
      <c r="BF23" s="8">
        <v>11898</v>
      </c>
      <c r="BG23" s="35">
        <f t="shared" si="55"/>
        <v>0.84556890057565204</v>
      </c>
      <c r="BH23" s="9">
        <f t="shared" si="30"/>
        <v>-5.4334197107749338E-3</v>
      </c>
      <c r="BJ23" s="8">
        <v>12453</v>
      </c>
      <c r="BK23" s="35">
        <f t="shared" si="56"/>
        <v>0.8488752556237219</v>
      </c>
      <c r="BL23" s="9">
        <f t="shared" si="31"/>
        <v>4.6646495209278882E-2</v>
      </c>
      <c r="BN23" s="8">
        <v>12738</v>
      </c>
      <c r="BO23" s="35">
        <f t="shared" si="57"/>
        <v>0.84716679968076614</v>
      </c>
      <c r="BP23" s="9">
        <f t="shared" si="32"/>
        <v>2.288605155384249E-2</v>
      </c>
      <c r="BR23" s="8">
        <v>12680</v>
      </c>
      <c r="BS23" s="35">
        <f t="shared" si="58"/>
        <v>0.82071197411003238</v>
      </c>
      <c r="BT23" s="9">
        <f t="shared" si="34"/>
        <v>-4.553305071439806E-3</v>
      </c>
      <c r="BV23" s="8">
        <v>13245</v>
      </c>
      <c r="BW23" s="35">
        <f t="shared" si="59"/>
        <v>0.83664961152169792</v>
      </c>
      <c r="BX23" s="9">
        <f t="shared" si="36"/>
        <v>4.455835962145116E-2</v>
      </c>
      <c r="BZ23" s="8">
        <v>13958</v>
      </c>
      <c r="CA23" s="35">
        <f t="shared" si="60"/>
        <v>0.84676049502547923</v>
      </c>
      <c r="CB23" s="9">
        <f t="shared" si="38"/>
        <v>5.3831634579086352E-2</v>
      </c>
      <c r="CD23" s="8">
        <v>13880</v>
      </c>
      <c r="CE23" s="35">
        <f t="shared" si="61"/>
        <v>0.86620069895157259</v>
      </c>
      <c r="CF23" s="9">
        <f t="shared" si="40"/>
        <v>-5.5881931508812155E-3</v>
      </c>
      <c r="CH23" s="8">
        <v>14848</v>
      </c>
      <c r="CI23" s="35">
        <f t="shared" si="62"/>
        <v>0.88412528283910918</v>
      </c>
      <c r="CJ23" s="9">
        <f t="shared" si="42"/>
        <v>6.974063400576358E-2</v>
      </c>
      <c r="CL23" s="8">
        <v>15590</v>
      </c>
      <c r="CM23" s="35">
        <f t="shared" si="63"/>
        <v>0.89111174621320377</v>
      </c>
      <c r="CN23" s="9">
        <f t="shared" si="44"/>
        <v>4.9973060344827624E-2</v>
      </c>
    </row>
    <row r="24" spans="2:92" ht="15">
      <c r="B24" s="7" t="s">
        <v>20</v>
      </c>
      <c r="C24" s="8">
        <v>9560</v>
      </c>
      <c r="D24" s="9">
        <f t="shared" si="0"/>
        <v>0.9231363460795674</v>
      </c>
      <c r="F24" s="8">
        <v>10079</v>
      </c>
      <c r="G24" s="9">
        <f t="shared" si="1"/>
        <v>0.9083453496755588</v>
      </c>
      <c r="H24" s="9">
        <f t="shared" si="17"/>
        <v>5.4288702928870336E-2</v>
      </c>
      <c r="J24" s="8">
        <v>10607</v>
      </c>
      <c r="K24" s="9">
        <f t="shared" si="2"/>
        <v>0.91724316845382226</v>
      </c>
      <c r="L24" s="9">
        <f t="shared" si="18"/>
        <v>5.2386149419585193E-2</v>
      </c>
      <c r="N24" s="8">
        <v>11504</v>
      </c>
      <c r="O24" s="9">
        <f t="shared" si="3"/>
        <v>0.94287353495615112</v>
      </c>
      <c r="P24" s="9">
        <f t="shared" si="19"/>
        <v>8.456679551239743E-2</v>
      </c>
      <c r="R24" s="8">
        <v>12369</v>
      </c>
      <c r="S24" s="9">
        <f t="shared" si="45"/>
        <v>0.97355371900826448</v>
      </c>
      <c r="T24" s="9">
        <f t="shared" si="20"/>
        <v>7.519123783031989E-2</v>
      </c>
      <c r="V24" s="8">
        <v>12595</v>
      </c>
      <c r="W24" s="9">
        <f t="shared" si="46"/>
        <v>0.94549958711808424</v>
      </c>
      <c r="X24" s="9">
        <f t="shared" si="21"/>
        <v>1.8271485164524259E-2</v>
      </c>
      <c r="Z24" s="8">
        <v>13019</v>
      </c>
      <c r="AA24" s="9">
        <f t="shared" si="47"/>
        <v>0.93567629725456369</v>
      </c>
      <c r="AB24" s="9">
        <f t="shared" si="22"/>
        <v>3.3664152441444939E-2</v>
      </c>
      <c r="AD24" s="8">
        <v>12928</v>
      </c>
      <c r="AE24" s="9">
        <f t="shared" si="48"/>
        <v>0.89990254768202704</v>
      </c>
      <c r="AF24" s="9">
        <f t="shared" si="23"/>
        <v>-6.989784161610002E-3</v>
      </c>
      <c r="AH24" s="8">
        <v>13072</v>
      </c>
      <c r="AI24" s="9">
        <f t="shared" si="49"/>
        <v>0.87825853265251275</v>
      </c>
      <c r="AJ24" s="9">
        <f t="shared" si="24"/>
        <v>1.1138613861386037E-2</v>
      </c>
      <c r="AL24" s="8">
        <v>12476</v>
      </c>
      <c r="AM24" s="9">
        <f t="shared" si="50"/>
        <v>0.84957439564181136</v>
      </c>
      <c r="AN24" s="9">
        <f t="shared" si="25"/>
        <v>-4.5593635250917974E-2</v>
      </c>
      <c r="AP24" s="8">
        <v>12165</v>
      </c>
      <c r="AQ24" s="9">
        <f t="shared" si="51"/>
        <v>0.8277762656505171</v>
      </c>
      <c r="AR24" s="9">
        <f t="shared" si="26"/>
        <v>-2.4927861494068559E-2</v>
      </c>
      <c r="AT24" s="8">
        <v>11997</v>
      </c>
      <c r="AU24" s="9">
        <f t="shared" si="52"/>
        <v>0.81368692349430272</v>
      </c>
      <c r="AV24" s="9">
        <f t="shared" si="27"/>
        <v>-1.3810110974106005E-2</v>
      </c>
      <c r="AX24" s="8">
        <v>10898</v>
      </c>
      <c r="AY24" s="9">
        <f t="shared" si="53"/>
        <v>0.78010021474588409</v>
      </c>
      <c r="AZ24" s="9">
        <f t="shared" si="28"/>
        <v>-9.1606234892056326E-2</v>
      </c>
      <c r="BB24" s="8">
        <v>10895</v>
      </c>
      <c r="BC24" s="9">
        <f t="shared" si="54"/>
        <v>0.77932761087267521</v>
      </c>
      <c r="BD24" s="9">
        <f t="shared" si="29"/>
        <v>-2.7527986786568537E-4</v>
      </c>
      <c r="BF24" s="8">
        <v>10914</v>
      </c>
      <c r="BG24" s="35">
        <f t="shared" si="55"/>
        <v>0.77563783668538133</v>
      </c>
      <c r="BH24" s="9">
        <f t="shared" si="30"/>
        <v>1.7439192290040761E-3</v>
      </c>
      <c r="BJ24" s="8">
        <v>11374</v>
      </c>
      <c r="BK24" s="35">
        <f t="shared" si="56"/>
        <v>0.77532379004771645</v>
      </c>
      <c r="BL24" s="9">
        <f t="shared" si="31"/>
        <v>4.2147700201575988E-2</v>
      </c>
      <c r="BN24" s="8">
        <v>11642</v>
      </c>
      <c r="BO24" s="35">
        <f t="shared" si="57"/>
        <v>0.77427507315775468</v>
      </c>
      <c r="BP24" s="9">
        <f t="shared" si="32"/>
        <v>2.3562510989977081E-2</v>
      </c>
      <c r="BR24" s="8">
        <v>11722</v>
      </c>
      <c r="BS24" s="35">
        <f t="shared" si="58"/>
        <v>0.758705501618123</v>
      </c>
      <c r="BT24" s="9">
        <f t="shared" si="34"/>
        <v>6.8716715341006207E-3</v>
      </c>
      <c r="BV24" s="8">
        <v>12141</v>
      </c>
      <c r="BW24" s="35">
        <f t="shared" si="59"/>
        <v>0.76691301876065943</v>
      </c>
      <c r="BX24" s="9">
        <f t="shared" si="36"/>
        <v>3.5744753455041911E-2</v>
      </c>
      <c r="BZ24" s="8">
        <v>12703</v>
      </c>
      <c r="CA24" s="35">
        <f t="shared" si="60"/>
        <v>0.77062606163552538</v>
      </c>
      <c r="CB24" s="9">
        <f t="shared" si="38"/>
        <v>4.6289432501441352E-2</v>
      </c>
      <c r="CD24" s="8">
        <v>12706</v>
      </c>
      <c r="CE24" s="35">
        <f t="shared" si="61"/>
        <v>0.79293559660509239</v>
      </c>
      <c r="CF24" s="9">
        <f t="shared" si="40"/>
        <v>2.3616468550735625E-4</v>
      </c>
      <c r="CH24" s="8">
        <v>13835</v>
      </c>
      <c r="CI24" s="35">
        <f t="shared" si="62"/>
        <v>0.82380612123377395</v>
      </c>
      <c r="CJ24" s="9">
        <f t="shared" si="42"/>
        <v>8.8855658743900445E-2</v>
      </c>
      <c r="CL24" s="8">
        <v>14720</v>
      </c>
      <c r="CM24" s="35">
        <f t="shared" si="63"/>
        <v>0.84138325235781652</v>
      </c>
      <c r="CN24" s="9">
        <f t="shared" si="44"/>
        <v>6.3968196602818939E-2</v>
      </c>
    </row>
    <row r="25" spans="2:92" ht="15">
      <c r="B25" s="21" t="s">
        <v>32</v>
      </c>
      <c r="C25" s="23">
        <v>10356</v>
      </c>
      <c r="D25" s="22">
        <f t="shared" si="0"/>
        <v>1</v>
      </c>
      <c r="E25" s="15"/>
      <c r="F25" s="23">
        <v>11096</v>
      </c>
      <c r="G25" s="22">
        <f t="shared" si="1"/>
        <v>1</v>
      </c>
      <c r="H25" s="22">
        <f t="shared" si="17"/>
        <v>7.1456160679799208E-2</v>
      </c>
      <c r="I25" s="15"/>
      <c r="J25" s="23">
        <v>11564</v>
      </c>
      <c r="K25" s="22">
        <f t="shared" si="2"/>
        <v>1</v>
      </c>
      <c r="L25" s="22">
        <f t="shared" si="18"/>
        <v>4.2177361211247266E-2</v>
      </c>
      <c r="M25" s="15"/>
      <c r="N25" s="23">
        <v>12201</v>
      </c>
      <c r="O25" s="22">
        <f t="shared" si="3"/>
        <v>1</v>
      </c>
      <c r="P25" s="22">
        <f t="shared" si="19"/>
        <v>5.508474576271194E-2</v>
      </c>
      <c r="Q25" s="15"/>
      <c r="R25" s="23">
        <v>12705</v>
      </c>
      <c r="S25" s="22">
        <f t="shared" si="45"/>
        <v>1</v>
      </c>
      <c r="T25" s="22">
        <f t="shared" si="20"/>
        <v>4.1308089500860623E-2</v>
      </c>
      <c r="U25" s="15"/>
      <c r="V25" s="23">
        <v>13321</v>
      </c>
      <c r="W25" s="22">
        <f t="shared" si="46"/>
        <v>1</v>
      </c>
      <c r="X25" s="22">
        <f t="shared" si="21"/>
        <v>4.8484848484848575E-2</v>
      </c>
      <c r="Y25" s="15"/>
      <c r="Z25" s="23">
        <v>13914</v>
      </c>
      <c r="AA25" s="22">
        <f t="shared" si="47"/>
        <v>1</v>
      </c>
      <c r="AB25" s="22">
        <f t="shared" si="22"/>
        <v>4.4516177464154261E-2</v>
      </c>
      <c r="AC25" s="15"/>
      <c r="AD25" s="23">
        <v>14366</v>
      </c>
      <c r="AE25" s="22">
        <f t="shared" si="48"/>
        <v>1</v>
      </c>
      <c r="AF25" s="22">
        <f t="shared" si="23"/>
        <v>3.248526663791873E-2</v>
      </c>
      <c r="AG25" s="15"/>
      <c r="AH25" s="23">
        <v>14884</v>
      </c>
      <c r="AI25" s="22">
        <f t="shared" si="49"/>
        <v>1</v>
      </c>
      <c r="AJ25" s="22">
        <f t="shared" si="24"/>
        <v>3.6057357650006949E-2</v>
      </c>
      <c r="AK25" s="15"/>
      <c r="AL25" s="23">
        <v>14685</v>
      </c>
      <c r="AM25" s="22">
        <f t="shared" si="50"/>
        <v>1</v>
      </c>
      <c r="AN25" s="22">
        <f t="shared" si="25"/>
        <v>-1.3370061811341039E-2</v>
      </c>
      <c r="AO25" s="15"/>
      <c r="AP25" s="23">
        <v>14696</v>
      </c>
      <c r="AQ25" s="22">
        <f t="shared" si="51"/>
        <v>1</v>
      </c>
      <c r="AR25" s="22">
        <f t="shared" si="26"/>
        <v>7.4906367041194244E-4</v>
      </c>
      <c r="AS25" s="15"/>
      <c r="AT25" s="23">
        <v>14744</v>
      </c>
      <c r="AU25" s="22">
        <f t="shared" si="52"/>
        <v>1</v>
      </c>
      <c r="AV25" s="22">
        <f t="shared" si="27"/>
        <v>3.2661948829613152E-3</v>
      </c>
      <c r="AW25" s="15"/>
      <c r="AX25" s="23">
        <v>13970</v>
      </c>
      <c r="AY25" s="22">
        <f t="shared" si="53"/>
        <v>1</v>
      </c>
      <c r="AZ25" s="22">
        <f t="shared" si="28"/>
        <v>-5.2495930548019487E-2</v>
      </c>
      <c r="BA25" s="15"/>
      <c r="BB25" s="23">
        <v>13980</v>
      </c>
      <c r="BC25" s="22">
        <f t="shared" si="54"/>
        <v>1</v>
      </c>
      <c r="BD25" s="22">
        <f t="shared" si="29"/>
        <v>7.158196134573469E-4</v>
      </c>
      <c r="BE25" s="15"/>
      <c r="BF25" s="23">
        <v>14071</v>
      </c>
      <c r="BG25" s="36">
        <f t="shared" si="55"/>
        <v>1</v>
      </c>
      <c r="BH25" s="22">
        <f t="shared" si="30"/>
        <v>6.509298998569335E-3</v>
      </c>
      <c r="BI25" s="15"/>
      <c r="BJ25" s="23">
        <v>14670</v>
      </c>
      <c r="BK25" s="36">
        <f t="shared" si="56"/>
        <v>1</v>
      </c>
      <c r="BL25" s="22">
        <f t="shared" si="31"/>
        <v>4.2569824461658801E-2</v>
      </c>
      <c r="BM25" s="15"/>
      <c r="BN25" s="23">
        <v>15036</v>
      </c>
      <c r="BO25" s="36">
        <f t="shared" si="57"/>
        <v>1</v>
      </c>
      <c r="BP25" s="22">
        <f t="shared" si="32"/>
        <v>2.4948875255623726E-2</v>
      </c>
      <c r="BQ25" s="15"/>
      <c r="BR25" s="23">
        <v>15450</v>
      </c>
      <c r="BS25" s="36">
        <f t="shared" si="58"/>
        <v>1</v>
      </c>
      <c r="BT25" s="22">
        <f t="shared" si="34"/>
        <v>2.7533918595371132E-2</v>
      </c>
      <c r="BU25" s="15"/>
      <c r="BV25" s="23">
        <v>15831</v>
      </c>
      <c r="BW25" s="36">
        <f t="shared" si="59"/>
        <v>1</v>
      </c>
      <c r="BX25" s="22">
        <f t="shared" si="36"/>
        <v>2.4660194174757288E-2</v>
      </c>
      <c r="BY25" s="15"/>
      <c r="BZ25" s="23">
        <v>16484</v>
      </c>
      <c r="CA25" s="36">
        <f t="shared" si="60"/>
        <v>1</v>
      </c>
      <c r="CB25" s="22">
        <f t="shared" si="38"/>
        <v>4.1248183942896866E-2</v>
      </c>
      <c r="CC25" s="15"/>
      <c r="CD25" s="23">
        <v>16024</v>
      </c>
      <c r="CE25" s="36">
        <f t="shared" si="61"/>
        <v>1</v>
      </c>
      <c r="CF25" s="22">
        <f t="shared" si="40"/>
        <v>-2.7905848095122532E-2</v>
      </c>
      <c r="CG25" s="15"/>
      <c r="CH25" s="23">
        <v>16794</v>
      </c>
      <c r="CI25" s="36">
        <f t="shared" si="62"/>
        <v>1</v>
      </c>
      <c r="CJ25" s="22">
        <f t="shared" si="42"/>
        <v>4.8052920619071404E-2</v>
      </c>
      <c r="CK25" s="15"/>
      <c r="CL25" s="23">
        <v>17495</v>
      </c>
      <c r="CM25" s="36">
        <f t="shared" si="63"/>
        <v>1</v>
      </c>
      <c r="CN25" s="22">
        <f t="shared" si="44"/>
        <v>4.1741098011194522E-2</v>
      </c>
    </row>
    <row r="26" spans="2:92">
      <c r="C26" s="15"/>
      <c r="F26" s="15"/>
      <c r="J26" s="15"/>
    </row>
    <row r="27" spans="2:92">
      <c r="B27" s="11" t="s">
        <v>10</v>
      </c>
    </row>
    <row r="28" spans="2:92" ht="45" customHeight="1">
      <c r="B28" s="39" t="s">
        <v>37</v>
      </c>
    </row>
    <row r="29" spans="2:92" ht="13.5" thickBot="1"/>
    <row r="30" spans="2:92" ht="19.5" thickTop="1" thickBot="1">
      <c r="B30" s="13" t="s">
        <v>28</v>
      </c>
    </row>
    <row r="31" spans="2:92" ht="13.5" thickTop="1"/>
  </sheetData>
  <mergeCells count="24">
    <mergeCell ref="B4:B5"/>
    <mergeCell ref="J4:L4"/>
    <mergeCell ref="N4:P4"/>
    <mergeCell ref="BZ4:CB4"/>
    <mergeCell ref="AL4:AN4"/>
    <mergeCell ref="R4:T4"/>
    <mergeCell ref="V4:X4"/>
    <mergeCell ref="Z4:AB4"/>
    <mergeCell ref="AD4:AF4"/>
    <mergeCell ref="AH4:AJ4"/>
    <mergeCell ref="AP4:AR4"/>
    <mergeCell ref="AT4:AV4"/>
    <mergeCell ref="AX4:AZ4"/>
    <mergeCell ref="BB4:BD4"/>
    <mergeCell ref="BV4:BX4"/>
    <mergeCell ref="BR4:BT4"/>
    <mergeCell ref="CL4:CN4"/>
    <mergeCell ref="CH4:CJ4"/>
    <mergeCell ref="CD4:CF4"/>
    <mergeCell ref="F4:H4"/>
    <mergeCell ref="C4:D4"/>
    <mergeCell ref="BN4:BP4"/>
    <mergeCell ref="BJ4:BL4"/>
    <mergeCell ref="BF4:BH4"/>
  </mergeCells>
  <phoneticPr fontId="0" type="noConversion"/>
  <hyperlinks>
    <hyperlink ref="B30" location="'List of Tables'!A1" display="     List of Tables" xr:uid="{00000000-0004-0000-0200-000000000000}"/>
  </hyperlinks>
  <pageMargins left="0.74803149606299213" right="0.74803149606299213" top="0.35" bottom="0.28000000000000003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List of Tables</vt:lpstr>
      <vt:lpstr>Table_1</vt:lpstr>
      <vt:lpstr>Table_2</vt:lpstr>
      <vt:lpstr>Table_1!Área_de_impresión</vt:lpstr>
      <vt:lpstr>Table_2!Área_de_impresión</vt:lpstr>
      <vt:lpstr>Table_1!Títulos_a_imprimir</vt:lpstr>
      <vt:lpstr>Table_2!Títulos_a_imprimir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2012-12-27T17:26:33Z</cp:lastPrinted>
  <dcterms:created xsi:type="dcterms:W3CDTF">2005-12-21T09:04:58Z</dcterms:created>
  <dcterms:modified xsi:type="dcterms:W3CDTF">2024-12-17T12:36:23Z</dcterms:modified>
</cp:coreProperties>
</file>