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M:\_TECDIFU\Notas de Prensa\ICLA\2026_09_08\en\"/>
    </mc:Choice>
  </mc:AlternateContent>
  <xr:revisionPtr revIDLastSave="0" documentId="13_ncr:1_{D3EB7D69-6D34-42A8-98EB-E46EB4DABDBC}" xr6:coauthVersionLast="47" xr6:coauthVersionMax="47" xr10:uidLastSave="{00000000-0000-0000-0000-000000000000}"/>
  <bookViews>
    <workbookView xWindow="-120" yWindow="-120" windowWidth="29040" windowHeight="15720" xr2:uid="{86B71EAC-C621-469A-B393-12F5AA0A7D76}"/>
  </bookViews>
  <sheets>
    <sheet name="Index" sheetId="1" r:id="rId1"/>
    <sheet name="Lab_eng" sheetId="2" r:id="rId2"/>
    <sheet name="Sal_eng" sheetId="3" r:id="rId3"/>
    <sheet name="Otr_eng" sheetId="4" r:id="rId4"/>
    <sheet name="Exc_eng" sheetId="5" r:id="rId5"/>
  </sheets>
  <definedNames>
    <definedName name="_xlnm.Print_Area" localSheetId="4">Exc_eng!$A$1:$M$45</definedName>
    <definedName name="_xlnm.Print_Area" localSheetId="1">Lab_eng!$A$1:$M$45</definedName>
    <definedName name="_xlnm.Print_Area" localSheetId="3">Otr_eng!$A$1:$M$45</definedName>
    <definedName name="_xlnm.Print_Area" localSheetId="2">Sal_eng!$A$1:$M$45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B10" i="1"/>
  <c r="B9" i="1"/>
  <c r="B8" i="1"/>
  <c r="A4" i="1"/>
</calcChain>
</file>

<file path=xl/sharedStrings.xml><?xml version="1.0" encoding="utf-8"?>
<sst xmlns="http://schemas.openxmlformats.org/spreadsheetml/2006/main" count="239" uniqueCount="65">
  <si>
    <t>Table 1</t>
  </si>
  <si>
    <t>Table 2</t>
  </si>
  <si>
    <t>Table 3</t>
  </si>
  <si>
    <t>Table 4</t>
  </si>
  <si>
    <t>Harmonised Labour Cost Index (HLCI). Base year 2020</t>
  </si>
  <si>
    <t>Total labour cost. Original series</t>
  </si>
  <si>
    <t>National index</t>
  </si>
  <si>
    <r>
      <t>Index 2</t>
    </r>
    <r>
      <rPr>
        <vertAlign val="superscript"/>
        <sz val="9"/>
        <rFont val="Arial"/>
        <family val="2"/>
      </rPr>
      <t>nd</t>
    </r>
    <r>
      <rPr>
        <sz val="9"/>
        <rFont val="Arial"/>
        <family val="2"/>
      </rPr>
      <t xml:space="preserve"> quarter(P)</t>
    </r>
    <r>
      <rPr>
        <vertAlign val="superscript"/>
        <sz val="9"/>
        <rFont val="Arial"/>
        <family val="2"/>
      </rPr>
      <t>1</t>
    </r>
  </si>
  <si>
    <r>
      <t>Index 1</t>
    </r>
    <r>
      <rPr>
        <vertAlign val="superscript"/>
        <sz val="9"/>
        <rFont val="Arial"/>
        <family val="2"/>
      </rPr>
      <t>st</t>
    </r>
    <r>
      <rPr>
        <sz val="9"/>
        <rFont val="Arial"/>
        <family val="2"/>
      </rPr>
      <t xml:space="preserve"> quarter(D)</t>
    </r>
    <r>
      <rPr>
        <vertAlign val="superscript"/>
        <sz val="9"/>
        <rFont val="Arial"/>
        <family val="2"/>
      </rPr>
      <t>1</t>
    </r>
  </si>
  <si>
    <t>Index</t>
  </si>
  <si>
    <r>
      <t>Rate</t>
    </r>
    <r>
      <rPr>
        <vertAlign val="superscript"/>
        <sz val="9"/>
        <rFont val="Arial"/>
        <family val="2"/>
      </rPr>
      <t xml:space="preserve"> 2</t>
    </r>
  </si>
  <si>
    <t>GENERAL INDEX</t>
  </si>
  <si>
    <t>B-E.</t>
  </si>
  <si>
    <t>Industry</t>
  </si>
  <si>
    <t xml:space="preserve">B. </t>
  </si>
  <si>
    <t>Mining and quarrying industries</t>
  </si>
  <si>
    <t xml:space="preserve">C. </t>
  </si>
  <si>
    <t>Manufacturing industries</t>
  </si>
  <si>
    <t xml:space="preserve">D. </t>
  </si>
  <si>
    <t>Electricity, gas, steam and air conditioning supply</t>
  </si>
  <si>
    <t xml:space="preserve">E. </t>
  </si>
  <si>
    <t>Water supply, waste management and remediation activities</t>
  </si>
  <si>
    <t xml:space="preserve">F. </t>
  </si>
  <si>
    <t>Construction</t>
  </si>
  <si>
    <t xml:space="preserve">G-J. </t>
  </si>
  <si>
    <t>Wholesale and retail trade, repair of motor vehicles and motorcycles; Transport and storage; Accommodation; Information and communications</t>
  </si>
  <si>
    <t xml:space="preserve">G. </t>
  </si>
  <si>
    <t>Wholesale and retail trade, repair of motor vehicles and motorcycles</t>
  </si>
  <si>
    <t>H.</t>
  </si>
  <si>
    <t>Transport and storage</t>
  </si>
  <si>
    <t xml:space="preserve">I. </t>
  </si>
  <si>
    <t>Accommodation</t>
  </si>
  <si>
    <t xml:space="preserve">J. </t>
  </si>
  <si>
    <t>Information and communications</t>
  </si>
  <si>
    <t>K-N.</t>
  </si>
  <si>
    <t>Financial and insurance activities; Real state activities; Professional, scientific and technical activities; Administrative and support services activities</t>
  </si>
  <si>
    <t>K.</t>
  </si>
  <si>
    <t>Financial and insurance activities</t>
  </si>
  <si>
    <t>L.</t>
  </si>
  <si>
    <t>Real state activities</t>
  </si>
  <si>
    <t xml:space="preserve">M. </t>
  </si>
  <si>
    <t>Professional, scientific and technical activities</t>
  </si>
  <si>
    <t xml:space="preserve">N. </t>
  </si>
  <si>
    <t>Administrative and support services activities</t>
  </si>
  <si>
    <t xml:space="preserve">O-S. </t>
  </si>
  <si>
    <t>Public Administration and defence, compulsory Social Security; Education; Health and social services activities; Arts, entertainment and recreation; Other Services</t>
  </si>
  <si>
    <t xml:space="preserve">O. </t>
  </si>
  <si>
    <t>Public Administration and defence, compulsory Social Security</t>
  </si>
  <si>
    <t>P.</t>
  </si>
  <si>
    <t>Education</t>
  </si>
  <si>
    <t xml:space="preserve">Q. </t>
  </si>
  <si>
    <t>Health and social services activities</t>
  </si>
  <si>
    <t>R.</t>
  </si>
  <si>
    <t>Arts, entertainment and recreation</t>
  </si>
  <si>
    <t>S.</t>
  </si>
  <si>
    <t>Other services</t>
  </si>
  <si>
    <r>
      <t>1</t>
    </r>
    <r>
      <rPr>
        <sz val="8"/>
        <rFont val="Arial"/>
        <family val="2"/>
      </rPr>
      <t xml:space="preserve"> P: provisional data - D: definitive data</t>
    </r>
  </si>
  <si>
    <r>
      <t>2</t>
    </r>
    <r>
      <rPr>
        <sz val="8"/>
        <rFont val="Arial"/>
        <family val="2"/>
      </rPr>
      <t xml:space="preserve"> Annual rate</t>
    </r>
  </si>
  <si>
    <t>Wage cost. Original series</t>
  </si>
  <si>
    <t>Other costs. Original series</t>
  </si>
  <si>
    <t>Labour cost excluding extraordinary and late payments</t>
  </si>
  <si>
    <t>Original series</t>
  </si>
  <si>
    <t>8th September 2026</t>
  </si>
  <si>
    <t>Second Quarter 2026.  (Provisional data)</t>
  </si>
  <si>
    <t>General index and index by activities. Second Quarter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</si>
</sst>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2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name val="Univers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vertAlign val="superscript"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7" fillId="0" borderId="0" applyFont="0" applyBorder="0" applyAlignment="0"/>
    <xf numFmtId="0" fontId="15" fillId="0" borderId="0"/>
  </cellStyleXfs>
  <cellXfs count="70">
    <xf numFmtId="0" fontId="0" fillId="0" borderId="0" xfId="0"/>
    <xf numFmtId="0" fontId="3" fillId="0" borderId="0" xfId="2" applyFont="1"/>
    <xf numFmtId="1" fontId="3" fillId="0" borderId="0" xfId="2" applyNumberFormat="1" applyFont="1" applyAlignment="1">
      <alignment horizontal="right"/>
    </xf>
    <xf numFmtId="0" fontId="3" fillId="0" borderId="0" xfId="2" applyFont="1" applyAlignment="1">
      <alignment horizontal="right"/>
    </xf>
    <xf numFmtId="0" fontId="4" fillId="0" borderId="0" xfId="2" applyFont="1"/>
    <xf numFmtId="0" fontId="3" fillId="0" borderId="0" xfId="2" applyFont="1" applyAlignment="1">
      <alignment horizontal="center"/>
    </xf>
    <xf numFmtId="0" fontId="6" fillId="0" borderId="0" xfId="1" quotePrefix="1" applyFont="1" applyAlignment="1">
      <alignment horizontal="left"/>
    </xf>
    <xf numFmtId="49" fontId="3" fillId="0" borderId="0" xfId="2" applyNumberFormat="1" applyFont="1"/>
    <xf numFmtId="0" fontId="6" fillId="0" borderId="0" xfId="1" applyFont="1" applyAlignment="1">
      <alignment vertical="top"/>
    </xf>
    <xf numFmtId="0" fontId="3" fillId="0" borderId="0" xfId="2" applyFont="1" applyAlignment="1">
      <alignment wrapText="1"/>
    </xf>
    <xf numFmtId="0" fontId="7" fillId="2" borderId="0" xfId="0" applyFont="1" applyFill="1"/>
    <xf numFmtId="0" fontId="7" fillId="2" borderId="0" xfId="0" applyFont="1" applyFill="1" applyAlignment="1" applyProtection="1">
      <alignment vertical="center"/>
      <protection locked="0"/>
    </xf>
    <xf numFmtId="164" fontId="7" fillId="2" borderId="0" xfId="0" applyNumberFormat="1" applyFont="1" applyFill="1" applyAlignment="1" applyProtection="1">
      <alignment vertical="center"/>
      <protection locked="0"/>
    </xf>
    <xf numFmtId="1" fontId="8" fillId="2" borderId="0" xfId="0" applyNumberFormat="1" applyFont="1" applyFill="1" applyAlignment="1" applyProtection="1">
      <alignment horizontal="right" vertical="center"/>
      <protection locked="0"/>
    </xf>
    <xf numFmtId="0" fontId="9" fillId="2" borderId="0" xfId="0" quotePrefix="1" applyFont="1" applyFill="1" applyAlignment="1">
      <alignment horizontal="left"/>
    </xf>
    <xf numFmtId="0" fontId="0" fillId="2" borderId="0" xfId="0" applyFill="1"/>
    <xf numFmtId="0" fontId="10" fillId="2" borderId="0" xfId="0" quotePrefix="1" applyFont="1" applyFill="1" applyAlignment="1">
      <alignment horizontal="left"/>
    </xf>
    <xf numFmtId="0" fontId="11" fillId="2" borderId="0" xfId="0" applyFont="1" applyFill="1"/>
    <xf numFmtId="0" fontId="8" fillId="2" borderId="0" xfId="0" applyFont="1" applyFill="1"/>
    <xf numFmtId="49" fontId="11" fillId="2" borderId="0" xfId="0" applyNumberFormat="1" applyFont="1" applyFill="1" applyProtection="1">
      <protection locked="0"/>
    </xf>
    <xf numFmtId="49" fontId="9" fillId="2" borderId="0" xfId="0" applyNumberFormat="1" applyFont="1" applyFill="1" applyProtection="1">
      <protection locked="0"/>
    </xf>
    <xf numFmtId="49" fontId="10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Protection="1">
      <protection locked="0"/>
    </xf>
    <xf numFmtId="164" fontId="7" fillId="2" borderId="1" xfId="0" applyNumberFormat="1" applyFont="1" applyFill="1" applyBorder="1" applyAlignment="1" applyProtection="1">
      <alignment vertical="center"/>
      <protection locked="0"/>
    </xf>
    <xf numFmtId="0" fontId="7" fillId="2" borderId="1" xfId="0" applyFont="1" applyFill="1" applyBorder="1"/>
    <xf numFmtId="0" fontId="14" fillId="2" borderId="0" xfId="0" applyFont="1" applyFill="1" applyAlignment="1" applyProtection="1">
      <alignment vertical="center"/>
      <protection locked="0"/>
    </xf>
    <xf numFmtId="165" fontId="16" fillId="3" borderId="2" xfId="3" applyNumberFormat="1" applyFont="1" applyFill="1" applyBorder="1" applyAlignment="1">
      <alignment horizontal="left"/>
    </xf>
    <xf numFmtId="0" fontId="7" fillId="2" borderId="3" xfId="0" applyFont="1" applyFill="1" applyBorder="1"/>
    <xf numFmtId="164" fontId="14" fillId="2" borderId="0" xfId="0" applyNumberFormat="1" applyFont="1" applyFill="1" applyAlignment="1" applyProtection="1">
      <alignment vertical="center"/>
      <protection locked="0"/>
    </xf>
    <xf numFmtId="0" fontId="16" fillId="2" borderId="0" xfId="0" applyFont="1" applyFill="1" applyAlignment="1" applyProtection="1">
      <alignment horizontal="left"/>
      <protection locked="0"/>
    </xf>
    <xf numFmtId="164" fontId="16" fillId="2" borderId="4" xfId="0" applyNumberFormat="1" applyFont="1" applyFill="1" applyBorder="1" applyAlignment="1" applyProtection="1">
      <alignment horizontal="left"/>
      <protection locked="0"/>
    </xf>
    <xf numFmtId="0" fontId="16" fillId="2" borderId="5" xfId="4" applyFont="1" applyFill="1" applyBorder="1" applyAlignment="1">
      <alignment horizontal="left"/>
    </xf>
    <xf numFmtId="164" fontId="16" fillId="2" borderId="0" xfId="0" applyNumberFormat="1" applyFont="1" applyFill="1" applyAlignment="1" applyProtection="1">
      <alignment horizontal="left"/>
      <protection locked="0"/>
    </xf>
    <xf numFmtId="164" fontId="16" fillId="2" borderId="5" xfId="0" applyNumberFormat="1" applyFont="1" applyFill="1" applyBorder="1" applyAlignment="1" applyProtection="1">
      <alignment horizontal="left"/>
      <protection locked="0"/>
    </xf>
    <xf numFmtId="0" fontId="16" fillId="2" borderId="0" xfId="0" applyFont="1" applyFill="1" applyAlignment="1">
      <alignment horizontal="left"/>
    </xf>
    <xf numFmtId="0" fontId="18" fillId="2" borderId="6" xfId="0" applyFont="1" applyFill="1" applyBorder="1" applyAlignment="1" applyProtection="1">
      <alignment vertical="center"/>
      <protection locked="0"/>
    </xf>
    <xf numFmtId="0" fontId="19" fillId="2" borderId="0" xfId="0" applyFont="1" applyFill="1" applyAlignment="1" applyProtection="1">
      <alignment vertical="center"/>
      <protection locked="0"/>
    </xf>
    <xf numFmtId="164" fontId="20" fillId="3" borderId="0" xfId="0" applyNumberFormat="1" applyFont="1" applyFill="1"/>
    <xf numFmtId="0" fontId="18" fillId="3" borderId="0" xfId="0" applyFont="1" applyFill="1" applyAlignment="1">
      <alignment horizontal="right"/>
    </xf>
    <xf numFmtId="164" fontId="14" fillId="2" borderId="0" xfId="0" applyNumberFormat="1" applyFont="1" applyFill="1" applyAlignment="1" applyProtection="1">
      <alignment vertical="top"/>
      <protection locked="0"/>
    </xf>
    <xf numFmtId="0" fontId="16" fillId="2" borderId="7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vertical="center" wrapText="1"/>
      <protection locked="0"/>
    </xf>
    <xf numFmtId="164" fontId="16" fillId="2" borderId="8" xfId="0" applyNumberFormat="1" applyFont="1" applyFill="1" applyBorder="1" applyAlignment="1" applyProtection="1">
      <alignment vertical="center"/>
      <protection locked="0"/>
    </xf>
    <xf numFmtId="0" fontId="16" fillId="2" borderId="0" xfId="0" applyFont="1" applyFill="1" applyAlignment="1" applyProtection="1">
      <alignment vertical="center"/>
      <protection locked="0"/>
    </xf>
    <xf numFmtId="164" fontId="16" fillId="2" borderId="0" xfId="0" applyNumberFormat="1" applyFont="1" applyFill="1" applyAlignment="1" applyProtection="1">
      <alignment vertical="center"/>
      <protection locked="0"/>
    </xf>
    <xf numFmtId="164" fontId="19" fillId="2" borderId="0" xfId="0" applyNumberFormat="1" applyFont="1" applyFill="1" applyAlignment="1" applyProtection="1">
      <alignment vertical="center"/>
      <protection locked="0"/>
    </xf>
    <xf numFmtId="0" fontId="16" fillId="2" borderId="0" xfId="0" applyFont="1" applyFill="1" applyAlignment="1" applyProtection="1">
      <alignment horizontal="center" vertical="top" wrapText="1"/>
      <protection locked="0"/>
    </xf>
    <xf numFmtId="0" fontId="16" fillId="2" borderId="0" xfId="0" quotePrefix="1" applyFont="1" applyFill="1" applyAlignment="1" applyProtection="1">
      <alignment vertical="center" wrapText="1"/>
      <protection locked="0"/>
    </xf>
    <xf numFmtId="164" fontId="16" fillId="3" borderId="0" xfId="0" applyNumberFormat="1" applyFont="1" applyFill="1"/>
    <xf numFmtId="164" fontId="16" fillId="2" borderId="0" xfId="4" applyNumberFormat="1" applyFont="1" applyFill="1" applyBorder="1" applyAlignment="1">
      <alignment horizontal="right" vertical="center"/>
    </xf>
    <xf numFmtId="166" fontId="16" fillId="2" borderId="0" xfId="4" applyNumberFormat="1" applyFont="1" applyFill="1" applyBorder="1" applyAlignment="1">
      <alignment horizontal="right" vertical="center"/>
    </xf>
    <xf numFmtId="164" fontId="16" fillId="2" borderId="0" xfId="4" applyNumberFormat="1" applyFont="1" applyFill="1" applyBorder="1" applyAlignment="1">
      <alignment horizontal="right"/>
    </xf>
    <xf numFmtId="0" fontId="16" fillId="2" borderId="8" xfId="0" quotePrefix="1" applyFont="1" applyFill="1" applyBorder="1" applyAlignment="1" applyProtection="1">
      <alignment vertical="center" wrapText="1"/>
      <protection locked="0"/>
    </xf>
    <xf numFmtId="0" fontId="16" fillId="2" borderId="7" xfId="0" applyFont="1" applyFill="1" applyBorder="1" applyAlignment="1" applyProtection="1">
      <alignment vertical="center" wrapText="1"/>
      <protection locked="0"/>
    </xf>
    <xf numFmtId="0" fontId="14" fillId="2" borderId="7" xfId="0" applyFont="1" applyFill="1" applyBorder="1" applyAlignment="1" applyProtection="1">
      <alignment vertical="center"/>
      <protection locked="0"/>
    </xf>
    <xf numFmtId="164" fontId="16" fillId="2" borderId="7" xfId="0" applyNumberFormat="1" applyFont="1" applyFill="1" applyBorder="1" applyAlignment="1" applyProtection="1">
      <alignment vertical="center"/>
      <protection locked="0"/>
    </xf>
    <xf numFmtId="0" fontId="16" fillId="2" borderId="7" xfId="0" applyFont="1" applyFill="1" applyBorder="1" applyAlignment="1" applyProtection="1">
      <alignment vertical="center"/>
      <protection locked="0"/>
    </xf>
    <xf numFmtId="165" fontId="21" fillId="3" borderId="0" xfId="3" applyNumberFormat="1" applyFont="1" applyFill="1" applyAlignment="1">
      <alignment horizontal="left"/>
    </xf>
    <xf numFmtId="0" fontId="0" fillId="3" borderId="0" xfId="0" applyFill="1"/>
    <xf numFmtId="164" fontId="18" fillId="2" borderId="0" xfId="0" applyNumberFormat="1" applyFont="1" applyFill="1" applyAlignment="1" applyProtection="1">
      <alignment horizontal="right" vertical="center"/>
      <protection locked="0"/>
    </xf>
    <xf numFmtId="165" fontId="21" fillId="3" borderId="0" xfId="3" quotePrefix="1" applyNumberFormat="1" applyFont="1" applyFill="1" applyAlignment="1">
      <alignment horizontal="left"/>
    </xf>
    <xf numFmtId="0" fontId="22" fillId="0" borderId="0" xfId="5" applyFont="1"/>
    <xf numFmtId="1" fontId="22" fillId="0" borderId="0" xfId="3" applyNumberFormat="1" applyFont="1" applyAlignment="1">
      <alignment horizontal="right"/>
    </xf>
    <xf numFmtId="165" fontId="23" fillId="3" borderId="0" xfId="3" applyNumberFormat="1" applyFont="1" applyFill="1" applyAlignment="1">
      <alignment horizontal="left"/>
    </xf>
    <xf numFmtId="0" fontId="16" fillId="2" borderId="0" xfId="0" applyFont="1" applyFill="1"/>
    <xf numFmtId="0" fontId="4" fillId="0" borderId="0" xfId="2" quotePrefix="1" applyFont="1" applyAlignment="1">
      <alignment horizontal="center" vertical="top"/>
    </xf>
    <xf numFmtId="0" fontId="4" fillId="0" borderId="0" xfId="2" applyFont="1" applyAlignment="1">
      <alignment horizontal="center" vertical="top"/>
    </xf>
    <xf numFmtId="1" fontId="5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</cellXfs>
  <cellStyles count="6">
    <cellStyle name="Hipervínculo" xfId="1" builtinId="8"/>
    <cellStyle name="Normal" xfId="0" builtinId="0"/>
    <cellStyle name="Normal 2" xfId="2" xr:uid="{F45C012A-ECF7-48F6-80C8-133797A60410}"/>
    <cellStyle name="Normal_Definitivo IPIbase2005_CNAE092_marzo2010a" xfId="4" xr:uid="{D4FCBD01-60FA-4DA2-B5D5-0650A8AA3909}"/>
    <cellStyle name="Normal_SALARIOS-1" xfId="3" xr:uid="{86292BB3-B8CE-4A6F-8CD6-A6E6955EC2DA}"/>
    <cellStyle name="Normal_SALARIOS-2" xfId="5" xr:uid="{65494471-00F8-49A5-BC8C-94A4BAE9A4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210820</xdr:colOff>
      <xdr:row>0</xdr:row>
      <xdr:rowOff>523875</xdr:rowOff>
    </xdr:to>
    <xdr:pic>
      <xdr:nvPicPr>
        <xdr:cNvPr id="2" name="Imagen 1" descr="Un dibujo de una cara feliz&#10;&#10;Descripción generada automáticamente con confianza baja">
          <a:extLst>
            <a:ext uri="{FF2B5EF4-FFF2-40B4-BE49-F238E27FC236}">
              <a16:creationId xmlns:a16="http://schemas.microsoft.com/office/drawing/2014/main" id="{ADDB641A-5CDD-4E33-A944-698D13C58A1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953770" cy="466725"/>
        </a:xfrm>
        <a:prstGeom prst="rect">
          <a:avLst/>
        </a:prstGeom>
      </xdr:spPr>
    </xdr:pic>
    <xdr:clientData/>
  </xdr:twoCellAnchor>
  <xdr:twoCellAnchor>
    <xdr:from>
      <xdr:col>1</xdr:col>
      <xdr:colOff>3790950</xdr:colOff>
      <xdr:row>0</xdr:row>
      <xdr:rowOff>152400</xdr:rowOff>
    </xdr:from>
    <xdr:to>
      <xdr:col>2</xdr:col>
      <xdr:colOff>76200</xdr:colOff>
      <xdr:row>0</xdr:row>
      <xdr:rowOff>712810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F783C887-E75B-4AA2-AABB-DB557DBE62D9}"/>
            </a:ext>
          </a:extLst>
        </xdr:cNvPr>
        <xdr:cNvSpPr txBox="1">
          <a:spLocks noChangeArrowheads="1"/>
        </xdr:cNvSpPr>
      </xdr:nvSpPr>
      <xdr:spPr bwMode="auto">
        <a:xfrm>
          <a:off x="4591050" y="152400"/>
          <a:ext cx="1333500" cy="560410"/>
        </a:xfrm>
        <a:prstGeom prst="rect">
          <a:avLst/>
        </a:prstGeom>
        <a:solidFill>
          <a:srgbClr val="FFFFFF"/>
        </a:solidFill>
        <a:ln w="0">
          <a:solidFill>
            <a:schemeClr val="bg1"/>
          </a:solidFill>
          <a:miter lim="800000"/>
          <a:headEnd/>
          <a:tailEnd/>
        </a:ln>
      </xdr:spPr>
      <xdr:txBody>
        <a:bodyPr rot="0" vert="horz" wrap="square" lIns="0" tIns="0" rIns="0" bIns="0" anchor="t" anchorCtr="0">
          <a:spAutoFit/>
        </a:bodyPr>
        <a:lstStyle/>
        <a:p>
          <a:pPr algn="l">
            <a:spcAft>
              <a:spcPts val="0"/>
            </a:spcAft>
          </a:pPr>
          <a:r>
            <a:rPr lang="es-ES" sz="2000" b="1">
              <a:solidFill>
                <a:srgbClr val="006666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PRESS</a:t>
          </a:r>
          <a:r>
            <a:rPr lang="es-ES" sz="1800" b="1">
              <a:solidFill>
                <a:srgbClr val="006666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es-ES" sz="1100" b="1"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s-ES" sz="1800" b="0">
              <a:solidFill>
                <a:srgbClr val="006666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RELEASE</a:t>
          </a:r>
          <a:endParaRPr lang="es-ES" sz="1100" b="1"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76200</xdr:colOff>
      <xdr:row>0</xdr:row>
      <xdr:rowOff>628650</xdr:rowOff>
    </xdr:from>
    <xdr:to>
      <xdr:col>1</xdr:col>
      <xdr:colOff>1196975</xdr:colOff>
      <xdr:row>1</xdr:row>
      <xdr:rowOff>23495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E30C928C-7504-43B8-9FD4-B9C2236C0F42}"/>
            </a:ext>
          </a:extLst>
        </xdr:cNvPr>
        <xdr:cNvSpPr txBox="1">
          <a:spLocks noChangeArrowheads="1"/>
        </xdr:cNvSpPr>
      </xdr:nvSpPr>
      <xdr:spPr bwMode="auto">
        <a:xfrm>
          <a:off x="76200" y="628650"/>
          <a:ext cx="1920875" cy="23304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spcAft>
              <a:spcPts val="0"/>
            </a:spcAft>
          </a:pPr>
          <a:r>
            <a:rPr lang="es-ES" sz="1000">
              <a:solidFill>
                <a:srgbClr val="7F7F7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Instituto Nacional de Estadística</a:t>
          </a:r>
          <a:endParaRPr lang="es-ES" sz="1100"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1171575</xdr:colOff>
      <xdr:row>0</xdr:row>
      <xdr:rowOff>742950</xdr:rowOff>
    </xdr:from>
    <xdr:to>
      <xdr:col>2</xdr:col>
      <xdr:colOff>19050</xdr:colOff>
      <xdr:row>0</xdr:row>
      <xdr:rowOff>742950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A749E626-0781-465E-B8F2-E352FAAB25C0}"/>
            </a:ext>
          </a:extLst>
        </xdr:cNvPr>
        <xdr:cNvCxnSpPr/>
      </xdr:nvCxnSpPr>
      <xdr:spPr>
        <a:xfrm>
          <a:off x="1971675" y="742950"/>
          <a:ext cx="3895725" cy="0"/>
        </a:xfrm>
        <a:prstGeom prst="line">
          <a:avLst/>
        </a:prstGeom>
        <a:ln w="12700">
          <a:solidFill>
            <a:srgbClr val="80000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145792</xdr:colOff>
      <xdr:row>0</xdr:row>
      <xdr:rowOff>68037</xdr:rowOff>
    </xdr:from>
    <xdr:to>
      <xdr:col>12</xdr:col>
      <xdr:colOff>68037</xdr:colOff>
      <xdr:row>1</xdr:row>
      <xdr:rowOff>67359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6C92CA-3F22-4925-BD5E-7411B40A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042" y="68037"/>
          <a:ext cx="6348445" cy="843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57150</xdr:rowOff>
    </xdr:from>
    <xdr:to>
      <xdr:col>12</xdr:col>
      <xdr:colOff>35378</xdr:colOff>
      <xdr:row>1</xdr:row>
      <xdr:rowOff>54334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FE64E9-5A66-400F-B21F-9B92BD801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325" y="57150"/>
          <a:ext cx="6363153" cy="8417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223546</xdr:colOff>
      <xdr:row>0</xdr:row>
      <xdr:rowOff>68036</xdr:rowOff>
    </xdr:from>
    <xdr:to>
      <xdr:col>12</xdr:col>
      <xdr:colOff>29158</xdr:colOff>
      <xdr:row>1</xdr:row>
      <xdr:rowOff>67358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E4CFB77-2A69-4DF7-B33B-32D0AFB09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96" y="68036"/>
          <a:ext cx="6358812" cy="843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85725</xdr:rowOff>
    </xdr:from>
    <xdr:to>
      <xdr:col>12</xdr:col>
      <xdr:colOff>63953</xdr:colOff>
      <xdr:row>1</xdr:row>
      <xdr:rowOff>82909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3F9AC0-E81C-4B92-AB63-74F04A002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" y="85725"/>
          <a:ext cx="6363153" cy="8417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AD4B8-DECA-4753-9A61-DFC255204551}">
  <sheetPr codeName="Hoja13"/>
  <dimension ref="A1:H12"/>
  <sheetViews>
    <sheetView showGridLines="0" tabSelected="1" workbookViewId="0">
      <selection activeCell="B16" sqref="B16"/>
    </sheetView>
  </sheetViews>
  <sheetFormatPr baseColWidth="10" defaultColWidth="11.42578125" defaultRowHeight="14.25" x14ac:dyDescent="0.2"/>
  <cols>
    <col min="1" max="1" width="11.42578125" style="1"/>
    <col min="2" max="2" width="72.28515625" style="1" customWidth="1"/>
    <col min="3" max="16384" width="11.42578125" style="1"/>
  </cols>
  <sheetData>
    <row r="1" spans="1:8" ht="66" customHeight="1" x14ac:dyDescent="0.2"/>
    <row r="2" spans="1:8" x14ac:dyDescent="0.2">
      <c r="B2" s="2" t="s">
        <v>62</v>
      </c>
    </row>
    <row r="3" spans="1:8" x14ac:dyDescent="0.2">
      <c r="B3" s="3"/>
    </row>
    <row r="4" spans="1:8" ht="30" customHeight="1" x14ac:dyDescent="0.3">
      <c r="A4" s="66" t="str">
        <f>+Lab_eng!B4</f>
        <v>Harmonised Labour Cost Index (HLCI). Base year 2020</v>
      </c>
      <c r="B4" s="67"/>
      <c r="C4" s="4"/>
      <c r="D4" s="4"/>
      <c r="E4" s="4"/>
      <c r="F4" s="4"/>
      <c r="G4" s="4"/>
      <c r="H4" s="4"/>
    </row>
    <row r="5" spans="1:8" ht="15" x14ac:dyDescent="0.2">
      <c r="A5" s="68" t="s">
        <v>63</v>
      </c>
      <c r="B5" s="69"/>
    </row>
    <row r="6" spans="1:8" x14ac:dyDescent="0.2">
      <c r="A6" s="5"/>
      <c r="B6" s="5"/>
    </row>
    <row r="8" spans="1:8" x14ac:dyDescent="0.2">
      <c r="A8" s="6" t="s">
        <v>0</v>
      </c>
      <c r="B8" s="1" t="str">
        <f>+MID(Lab_eng!B11,1,17)</f>
        <v>Total labour cost</v>
      </c>
    </row>
    <row r="9" spans="1:8" x14ac:dyDescent="0.2">
      <c r="A9" s="6" t="s">
        <v>1</v>
      </c>
      <c r="B9" s="1" t="str">
        <f>+MID(Sal_eng!B11,1,9)</f>
        <v>Wage cost</v>
      </c>
    </row>
    <row r="10" spans="1:8" x14ac:dyDescent="0.2">
      <c r="A10" s="6" t="s">
        <v>2</v>
      </c>
      <c r="B10" s="1" t="str">
        <f>+MID(Otr_eng!B11,1,11)</f>
        <v>Other costs</v>
      </c>
    </row>
    <row r="11" spans="1:8" x14ac:dyDescent="0.2">
      <c r="A11" s="6" t="s">
        <v>3</v>
      </c>
      <c r="B11" s="7" t="str">
        <f>+Exc_eng!B10</f>
        <v>Labour cost excluding extraordinary and late payments</v>
      </c>
    </row>
    <row r="12" spans="1:8" x14ac:dyDescent="0.2">
      <c r="A12" s="8"/>
      <c r="B12" s="9"/>
    </row>
  </sheetData>
  <mergeCells count="2">
    <mergeCell ref="A4:B4"/>
    <mergeCell ref="A5:B5"/>
  </mergeCells>
  <hyperlinks>
    <hyperlink ref="A8" location="Lab_eng!A1" display="Table 1" xr:uid="{E49050A5-F2AB-4861-8F4F-9801E6785D19}"/>
    <hyperlink ref="A9" location="Sal_eng!A1" display="Table 2" xr:uid="{54C05BE8-759A-452B-8621-929012DD3C27}"/>
    <hyperlink ref="A10" location="Otr_eng!A1" display="Table 3" xr:uid="{0364444E-A33A-40DE-8324-9895B0754A0A}"/>
    <hyperlink ref="A11" location="Exc_eng!A1" display="Table 4" xr:uid="{2607E1A5-B5F8-42F2-9052-34EC4211F812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B9235-BE89-40F9-9612-27EC76BBD9CF}">
  <sheetPr codeName="Hoja7"/>
  <dimension ref="B1:M44"/>
  <sheetViews>
    <sheetView view="pageBreakPreview" zoomScale="98" zoomScaleNormal="100" zoomScaleSheetLayoutView="98" workbookViewId="0"/>
  </sheetViews>
  <sheetFormatPr baseColWidth="10" defaultColWidth="11.42578125" defaultRowHeight="12.75" x14ac:dyDescent="0.2"/>
  <cols>
    <col min="1" max="1" width="3.140625" style="10" customWidth="1"/>
    <col min="2" max="2" width="4.85546875" style="10" customWidth="1"/>
    <col min="3" max="3" width="52.7109375" style="11" customWidth="1"/>
    <col min="4" max="4" width="0.42578125" style="11" customWidth="1"/>
    <col min="5" max="5" width="7.140625" style="11" customWidth="1"/>
    <col min="6" max="6" width="1.140625" style="12" customWidth="1"/>
    <col min="7" max="7" width="7.7109375" style="12" customWidth="1"/>
    <col min="8" max="8" width="1.140625" style="12" customWidth="1"/>
    <col min="9" max="9" width="6.85546875" style="12" customWidth="1"/>
    <col min="10" max="10" width="1.140625" style="12" customWidth="1"/>
    <col min="11" max="11" width="8" style="10" customWidth="1"/>
    <col min="12" max="12" width="0.7109375" style="10" customWidth="1"/>
    <col min="13" max="13" width="5.85546875" style="10" customWidth="1"/>
    <col min="14" max="16384" width="11.42578125" style="10"/>
  </cols>
  <sheetData>
    <row r="1" spans="2:13" ht="66.75" customHeight="1" x14ac:dyDescent="0.2"/>
    <row r="2" spans="2:13" s="11" customFormat="1" ht="15" customHeight="1" x14ac:dyDescent="0.2">
      <c r="F2" s="12"/>
      <c r="G2" s="12"/>
      <c r="H2" s="12"/>
      <c r="I2" s="12"/>
      <c r="J2" s="12"/>
      <c r="K2" s="13" t="s">
        <v>62</v>
      </c>
    </row>
    <row r="3" spans="2:13" s="11" customFormat="1" ht="14.25" customHeight="1" x14ac:dyDescent="0.2">
      <c r="F3" s="12"/>
      <c r="G3" s="12"/>
      <c r="H3" s="12"/>
      <c r="I3" s="12"/>
      <c r="J3" s="12"/>
    </row>
    <row r="4" spans="2:13" ht="20.25" customHeight="1" x14ac:dyDescent="0.3">
      <c r="B4" s="14" t="s">
        <v>4</v>
      </c>
      <c r="D4" s="15"/>
      <c r="E4" s="15"/>
      <c r="F4" s="15"/>
      <c r="G4" s="15"/>
      <c r="H4" s="15"/>
      <c r="I4" s="15"/>
    </row>
    <row r="5" spans="2:13" ht="15" customHeight="1" x14ac:dyDescent="0.2">
      <c r="B5" s="16" t="s">
        <v>64</v>
      </c>
      <c r="D5" s="15"/>
      <c r="E5" s="15"/>
      <c r="F5" s="15"/>
      <c r="G5" s="15"/>
      <c r="H5" s="15"/>
      <c r="I5" s="15"/>
    </row>
    <row r="6" spans="2:13" ht="12.75" customHeight="1" x14ac:dyDescent="0.35">
      <c r="B6" s="17"/>
      <c r="D6" s="15"/>
      <c r="E6" s="15"/>
      <c r="F6" s="15"/>
      <c r="G6" s="15"/>
      <c r="H6" s="15"/>
      <c r="I6" s="15"/>
    </row>
    <row r="7" spans="2:13" ht="12.75" customHeight="1" x14ac:dyDescent="0.2">
      <c r="B7" s="18"/>
      <c r="D7" s="15"/>
      <c r="E7" s="15"/>
      <c r="F7" s="15"/>
      <c r="G7" s="15"/>
      <c r="H7" s="15"/>
      <c r="I7" s="15"/>
    </row>
    <row r="8" spans="2:13" ht="12.75" customHeight="1" x14ac:dyDescent="0.2">
      <c r="B8" s="15"/>
      <c r="D8" s="15"/>
      <c r="E8" s="15"/>
      <c r="F8" s="15"/>
      <c r="G8" s="15"/>
      <c r="H8" s="15"/>
      <c r="I8" s="15"/>
    </row>
    <row r="9" spans="2:13" ht="12.75" customHeight="1" x14ac:dyDescent="0.2">
      <c r="B9" s="15"/>
      <c r="D9" s="15"/>
      <c r="E9" s="15"/>
      <c r="F9" s="15"/>
      <c r="G9" s="15"/>
      <c r="H9" s="15"/>
      <c r="I9" s="15"/>
    </row>
    <row r="10" spans="2:13" ht="12.75" customHeight="1" x14ac:dyDescent="0.35">
      <c r="B10" s="19"/>
      <c r="D10" s="15"/>
      <c r="E10" s="15"/>
      <c r="F10" s="15"/>
      <c r="G10" s="15"/>
      <c r="H10" s="15"/>
      <c r="I10" s="15"/>
    </row>
    <row r="11" spans="2:13" ht="20.25" x14ac:dyDescent="0.3">
      <c r="B11" s="20" t="s">
        <v>5</v>
      </c>
      <c r="D11" s="15"/>
      <c r="E11" s="15"/>
      <c r="F11" s="15"/>
      <c r="G11" s="15"/>
      <c r="H11" s="15"/>
      <c r="I11" s="15"/>
    </row>
    <row r="12" spans="2:13" ht="18.75" thickBot="1" x14ac:dyDescent="0.3">
      <c r="B12" s="21" t="s">
        <v>6</v>
      </c>
      <c r="C12" s="22"/>
      <c r="D12" s="23"/>
      <c r="E12" s="23"/>
      <c r="F12" s="23"/>
      <c r="G12" s="23"/>
      <c r="H12" s="23"/>
      <c r="I12" s="23"/>
      <c r="J12" s="24"/>
      <c r="K12" s="25"/>
      <c r="L12" s="25"/>
    </row>
    <row r="13" spans="2:13" ht="15" customHeight="1" x14ac:dyDescent="0.2">
      <c r="C13" s="26"/>
      <c r="D13" s="26"/>
      <c r="E13" s="27" t="s">
        <v>7</v>
      </c>
      <c r="F13" s="10"/>
      <c r="G13" s="28"/>
      <c r="H13" s="10"/>
      <c r="I13" s="27" t="s">
        <v>8</v>
      </c>
      <c r="J13" s="10"/>
      <c r="K13" s="28"/>
      <c r="M13" s="29"/>
    </row>
    <row r="14" spans="2:13" s="35" customFormat="1" ht="13.7" customHeight="1" x14ac:dyDescent="0.2">
      <c r="B14" s="30"/>
      <c r="C14" s="30"/>
      <c r="D14" s="30"/>
      <c r="E14" s="31" t="s">
        <v>9</v>
      </c>
      <c r="F14" s="32"/>
      <c r="G14" s="27" t="s">
        <v>10</v>
      </c>
      <c r="H14" s="33"/>
      <c r="I14" s="31" t="s">
        <v>9</v>
      </c>
      <c r="J14" s="34"/>
      <c r="K14" s="27" t="s">
        <v>10</v>
      </c>
      <c r="M14" s="33"/>
    </row>
    <row r="15" spans="2:13" x14ac:dyDescent="0.2">
      <c r="B15" s="36" t="s">
        <v>11</v>
      </c>
      <c r="C15" s="36"/>
      <c r="D15" s="37"/>
      <c r="E15" s="38">
        <v>121.06336653401681</v>
      </c>
      <c r="F15" s="39"/>
      <c r="G15" s="38">
        <v>4.750776045436278</v>
      </c>
      <c r="H15" s="39"/>
      <c r="I15" s="38">
        <v>114.08862802709334</v>
      </c>
      <c r="J15" s="39"/>
      <c r="K15" s="38">
        <v>5.4133134156746809</v>
      </c>
      <c r="M15" s="40"/>
    </row>
    <row r="16" spans="2:13" x14ac:dyDescent="0.2">
      <c r="B16" s="41" t="s">
        <v>12</v>
      </c>
      <c r="C16" s="42" t="s">
        <v>13</v>
      </c>
      <c r="D16" s="26"/>
      <c r="E16" s="43">
        <v>118.62690512445482</v>
      </c>
      <c r="F16" s="44"/>
      <c r="G16" s="43">
        <v>2.8057157357729956</v>
      </c>
      <c r="H16" s="44"/>
      <c r="I16" s="43">
        <v>112.28737255714213</v>
      </c>
      <c r="J16" s="45"/>
      <c r="K16" s="43">
        <v>4.0057950566242617</v>
      </c>
      <c r="M16" s="46"/>
    </row>
    <row r="17" spans="2:13" x14ac:dyDescent="0.2">
      <c r="B17" s="47" t="s">
        <v>14</v>
      </c>
      <c r="C17" s="48" t="s">
        <v>15</v>
      </c>
      <c r="D17" s="26"/>
      <c r="E17" s="49">
        <v>106.16638474550182</v>
      </c>
      <c r="F17" s="50"/>
      <c r="G17" s="49">
        <v>2.952579779301967</v>
      </c>
      <c r="H17" s="45"/>
      <c r="I17" s="49">
        <v>105.08995848070123</v>
      </c>
      <c r="J17" s="45"/>
      <c r="K17" s="49">
        <v>9.4841396988146762</v>
      </c>
      <c r="M17" s="29"/>
    </row>
    <row r="18" spans="2:13" x14ac:dyDescent="0.2">
      <c r="B18" s="47" t="s">
        <v>16</v>
      </c>
      <c r="C18" s="48" t="s">
        <v>17</v>
      </c>
      <c r="D18" s="26"/>
      <c r="E18" s="49">
        <v>119.1461696825222</v>
      </c>
      <c r="F18" s="51"/>
      <c r="G18" s="49">
        <v>3.3458646616536081</v>
      </c>
      <c r="H18" s="45"/>
      <c r="I18" s="49">
        <v>111.17130783400157</v>
      </c>
      <c r="J18" s="45"/>
      <c r="K18" s="49">
        <v>3.7621359223298789</v>
      </c>
      <c r="M18" s="29"/>
    </row>
    <row r="19" spans="2:13" x14ac:dyDescent="0.2">
      <c r="B19" s="47" t="s">
        <v>18</v>
      </c>
      <c r="C19" s="48" t="s">
        <v>19</v>
      </c>
      <c r="D19" s="26"/>
      <c r="E19" s="49">
        <v>107.59930915371351</v>
      </c>
      <c r="F19" s="52"/>
      <c r="G19" s="49">
        <v>-9.7101449275359908</v>
      </c>
      <c r="H19" s="45"/>
      <c r="I19" s="49">
        <v>138.12607944732233</v>
      </c>
      <c r="J19" s="45"/>
      <c r="K19" s="49">
        <v>15.591689250225516</v>
      </c>
      <c r="M19" s="29"/>
    </row>
    <row r="20" spans="2:13" x14ac:dyDescent="0.2">
      <c r="B20" s="41" t="s">
        <v>20</v>
      </c>
      <c r="C20" s="48" t="s">
        <v>21</v>
      </c>
      <c r="D20" s="26"/>
      <c r="E20" s="49">
        <v>120.15209125475262</v>
      </c>
      <c r="F20" s="50"/>
      <c r="G20" s="49">
        <v>2.3694927804511989</v>
      </c>
      <c r="H20" s="45"/>
      <c r="I20" s="49">
        <v>115.28517110266131</v>
      </c>
      <c r="J20" s="45"/>
      <c r="K20" s="49">
        <v>7.544322897015121E-2</v>
      </c>
      <c r="M20" s="29"/>
    </row>
    <row r="21" spans="2:13" x14ac:dyDescent="0.2">
      <c r="B21" s="41" t="s">
        <v>22</v>
      </c>
      <c r="C21" s="42" t="s">
        <v>23</v>
      </c>
      <c r="D21" s="26"/>
      <c r="E21" s="43">
        <v>123.83916990920852</v>
      </c>
      <c r="F21" s="44"/>
      <c r="G21" s="43">
        <v>5.6194690265481517</v>
      </c>
      <c r="H21" s="44"/>
      <c r="I21" s="43">
        <v>113.41115434500657</v>
      </c>
      <c r="J21" s="45"/>
      <c r="K21" s="43">
        <v>7.525823905558604</v>
      </c>
      <c r="M21" s="46"/>
    </row>
    <row r="22" spans="2:13" ht="36" x14ac:dyDescent="0.2">
      <c r="B22" s="41" t="s">
        <v>24</v>
      </c>
      <c r="C22" s="53" t="s">
        <v>25</v>
      </c>
      <c r="D22" s="26"/>
      <c r="E22" s="43">
        <v>121.54198044843442</v>
      </c>
      <c r="F22" s="44"/>
      <c r="G22" s="43">
        <v>3.8621325675835871</v>
      </c>
      <c r="H22" s="44"/>
      <c r="I22" s="43">
        <v>117.81519879699984</v>
      </c>
      <c r="J22" s="45"/>
      <c r="K22" s="43">
        <v>3.5312062847726811</v>
      </c>
      <c r="M22" s="29"/>
    </row>
    <row r="23" spans="2:13" ht="24" x14ac:dyDescent="0.2">
      <c r="B23" s="47" t="s">
        <v>26</v>
      </c>
      <c r="C23" s="48" t="s">
        <v>27</v>
      </c>
      <c r="D23" s="26"/>
      <c r="E23" s="49">
        <v>122.97447280799088</v>
      </c>
      <c r="F23" s="52"/>
      <c r="G23" s="49">
        <v>3.0697674418604493</v>
      </c>
      <c r="H23" s="45"/>
      <c r="I23" s="49">
        <v>118.09100998890146</v>
      </c>
      <c r="J23" s="45"/>
      <c r="K23" s="49">
        <v>3.855539287457721</v>
      </c>
      <c r="M23" s="29"/>
    </row>
    <row r="24" spans="2:13" x14ac:dyDescent="0.2">
      <c r="B24" s="47" t="s">
        <v>28</v>
      </c>
      <c r="C24" s="48" t="s">
        <v>29</v>
      </c>
      <c r="D24" s="26"/>
      <c r="E24" s="49">
        <v>119.08608354488818</v>
      </c>
      <c r="F24" s="52"/>
      <c r="G24" s="49">
        <v>3.8229376257544301</v>
      </c>
      <c r="H24" s="45"/>
      <c r="I24" s="49">
        <v>115.16270482344825</v>
      </c>
      <c r="J24" s="45"/>
      <c r="K24" s="49">
        <v>3.31262939958612</v>
      </c>
      <c r="M24" s="29"/>
    </row>
    <row r="25" spans="2:13" x14ac:dyDescent="0.2">
      <c r="B25" s="47" t="s">
        <v>30</v>
      </c>
      <c r="C25" s="48" t="s">
        <v>31</v>
      </c>
      <c r="D25" s="26"/>
      <c r="E25" s="49">
        <v>118.75662310137776</v>
      </c>
      <c r="F25" s="52"/>
      <c r="G25" s="49">
        <v>4.1511771995042857</v>
      </c>
      <c r="H25" s="45"/>
      <c r="I25" s="49">
        <v>112.68103143765437</v>
      </c>
      <c r="J25" s="45"/>
      <c r="K25" s="49">
        <v>1.0132995566813463</v>
      </c>
      <c r="M25" s="29"/>
    </row>
    <row r="26" spans="2:13" x14ac:dyDescent="0.2">
      <c r="B26" s="41" t="s">
        <v>32</v>
      </c>
      <c r="C26" s="48" t="s">
        <v>33</v>
      </c>
      <c r="D26" s="26"/>
      <c r="E26" s="49">
        <v>122.48531244436518</v>
      </c>
      <c r="F26" s="52"/>
      <c r="G26" s="49">
        <v>5.7810578105778498</v>
      </c>
      <c r="H26" s="45"/>
      <c r="I26" s="49">
        <v>124.19440982731012</v>
      </c>
      <c r="J26" s="45"/>
      <c r="K26" s="49">
        <v>5.3776435045317594</v>
      </c>
      <c r="M26" s="29"/>
    </row>
    <row r="27" spans="2:13" ht="36" x14ac:dyDescent="0.2">
      <c r="B27" s="41" t="s">
        <v>34</v>
      </c>
      <c r="C27" s="53" t="s">
        <v>35</v>
      </c>
      <c r="D27" s="26"/>
      <c r="E27" s="43">
        <v>119.34651577218455</v>
      </c>
      <c r="F27" s="44"/>
      <c r="G27" s="43">
        <v>4.8201422509247527</v>
      </c>
      <c r="H27" s="44"/>
      <c r="I27" s="43">
        <v>120.888765792597</v>
      </c>
      <c r="J27" s="45"/>
      <c r="K27" s="43">
        <v>5.6374266892251335</v>
      </c>
      <c r="M27" s="29"/>
    </row>
    <row r="28" spans="2:13" x14ac:dyDescent="0.2">
      <c r="B28" s="47" t="s">
        <v>36</v>
      </c>
      <c r="C28" s="48" t="s">
        <v>37</v>
      </c>
      <c r="D28" s="26"/>
      <c r="E28" s="49">
        <v>114.85276113151595</v>
      </c>
      <c r="F28" s="52"/>
      <c r="G28" s="49">
        <v>5.5423969682611096</v>
      </c>
      <c r="H28" s="45"/>
      <c r="I28" s="49">
        <v>125.42045234873395</v>
      </c>
      <c r="J28" s="45"/>
      <c r="K28" s="49">
        <v>4.577691811734419</v>
      </c>
      <c r="M28" s="29"/>
    </row>
    <row r="29" spans="2:13" x14ac:dyDescent="0.2">
      <c r="B29" s="47" t="s">
        <v>38</v>
      </c>
      <c r="C29" s="48" t="s">
        <v>39</v>
      </c>
      <c r="D29" s="26"/>
      <c r="E29" s="49">
        <v>116.06265005144604</v>
      </c>
      <c r="F29" s="52"/>
      <c r="G29" s="49">
        <v>7.7249575551783245</v>
      </c>
      <c r="H29" s="45"/>
      <c r="I29" s="49">
        <v>113.27312221333042</v>
      </c>
      <c r="J29" s="45"/>
      <c r="K29" s="49">
        <v>9.4564737074684935</v>
      </c>
      <c r="M29" s="29"/>
    </row>
    <row r="30" spans="2:13" x14ac:dyDescent="0.2">
      <c r="B30" s="47" t="s">
        <v>40</v>
      </c>
      <c r="C30" s="48" t="s">
        <v>41</v>
      </c>
      <c r="D30" s="26"/>
      <c r="E30" s="49">
        <v>118.24283099450888</v>
      </c>
      <c r="F30" s="52"/>
      <c r="G30" s="49">
        <v>2.3231256599792527</v>
      </c>
      <c r="H30" s="45"/>
      <c r="I30" s="49">
        <v>120.03254016676854</v>
      </c>
      <c r="J30" s="45"/>
      <c r="K30" s="49">
        <v>7.1143375680583043</v>
      </c>
      <c r="M30" s="29"/>
    </row>
    <row r="31" spans="2:13" ht="12.2" customHeight="1" x14ac:dyDescent="0.2">
      <c r="B31" s="41" t="s">
        <v>42</v>
      </c>
      <c r="C31" s="48" t="s">
        <v>43</v>
      </c>
      <c r="D31" s="26"/>
      <c r="E31" s="49">
        <v>123.99137665537447</v>
      </c>
      <c r="F31" s="50"/>
      <c r="G31" s="49">
        <v>7.0175438596493889</v>
      </c>
      <c r="H31" s="45"/>
      <c r="I31" s="49">
        <v>119.92608561749289</v>
      </c>
      <c r="J31" s="45"/>
      <c r="K31" s="49">
        <v>4.3408360128619483</v>
      </c>
      <c r="M31" s="29"/>
    </row>
    <row r="32" spans="2:13" ht="36" x14ac:dyDescent="0.2">
      <c r="B32" s="41" t="s">
        <v>44</v>
      </c>
      <c r="C32" s="53" t="s">
        <v>45</v>
      </c>
      <c r="D32" s="26"/>
      <c r="E32" s="43">
        <v>122.23726720460351</v>
      </c>
      <c r="F32" s="44"/>
      <c r="G32" s="43">
        <v>6.301119780848552</v>
      </c>
      <c r="H32" s="44"/>
      <c r="I32" s="43">
        <v>108.0552545611189</v>
      </c>
      <c r="J32" s="45"/>
      <c r="K32" s="43">
        <v>7.5560471888708181</v>
      </c>
      <c r="M32" s="29"/>
    </row>
    <row r="33" spans="2:13" x14ac:dyDescent="0.2">
      <c r="B33" s="47" t="s">
        <v>46</v>
      </c>
      <c r="C33" s="48" t="s">
        <v>47</v>
      </c>
      <c r="D33" s="26"/>
      <c r="E33" s="49">
        <v>124.34443963652137</v>
      </c>
      <c r="F33" s="52"/>
      <c r="G33" s="49">
        <v>7.577118897873425</v>
      </c>
      <c r="H33" s="45"/>
      <c r="I33" s="49">
        <v>104.68195586326301</v>
      </c>
      <c r="J33" s="45"/>
      <c r="K33" s="49">
        <v>6.0308555399721797</v>
      </c>
      <c r="M33" s="29"/>
    </row>
    <row r="34" spans="2:13" x14ac:dyDescent="0.2">
      <c r="B34" s="47" t="s">
        <v>48</v>
      </c>
      <c r="C34" s="48" t="s">
        <v>49</v>
      </c>
      <c r="D34" s="26"/>
      <c r="E34" s="49">
        <v>119.9167244968767</v>
      </c>
      <c r="F34" s="52"/>
      <c r="G34" s="49">
        <v>7.1200850159399254</v>
      </c>
      <c r="H34" s="45"/>
      <c r="I34" s="49">
        <v>109.72538911470194</v>
      </c>
      <c r="J34" s="45"/>
      <c r="K34" s="49">
        <v>10.54734318817423</v>
      </c>
      <c r="M34" s="29"/>
    </row>
    <row r="35" spans="2:13" x14ac:dyDescent="0.2">
      <c r="B35" s="47" t="s">
        <v>50</v>
      </c>
      <c r="C35" s="48" t="s">
        <v>51</v>
      </c>
      <c r="D35" s="26"/>
      <c r="E35" s="49">
        <v>123.32789559543211</v>
      </c>
      <c r="F35" s="52"/>
      <c r="G35" s="49">
        <v>4.8543689320385441</v>
      </c>
      <c r="H35" s="45"/>
      <c r="I35" s="49">
        <v>110.07340946166373</v>
      </c>
      <c r="J35" s="45"/>
      <c r="K35" s="49">
        <v>7.8737010391683571</v>
      </c>
      <c r="M35" s="29"/>
    </row>
    <row r="36" spans="2:13" x14ac:dyDescent="0.2">
      <c r="B36" s="47" t="s">
        <v>52</v>
      </c>
      <c r="C36" s="48" t="s">
        <v>53</v>
      </c>
      <c r="D36" s="26"/>
      <c r="E36" s="49">
        <v>104.92520977745376</v>
      </c>
      <c r="F36" s="50"/>
      <c r="G36" s="49">
        <v>2.567760342368075</v>
      </c>
      <c r="H36" s="45"/>
      <c r="I36" s="49">
        <v>99.914872917426479</v>
      </c>
      <c r="J36" s="45"/>
      <c r="K36" s="49">
        <v>2.0367610531542013</v>
      </c>
      <c r="M36" s="29"/>
    </row>
    <row r="37" spans="2:13" ht="14.25" customHeight="1" x14ac:dyDescent="0.2">
      <c r="B37" s="41" t="s">
        <v>54</v>
      </c>
      <c r="C37" s="54" t="s">
        <v>55</v>
      </c>
      <c r="D37" s="55"/>
      <c r="E37" s="56">
        <v>120.15691007845503</v>
      </c>
      <c r="F37" s="57"/>
      <c r="G37" s="56">
        <v>6.8706387546963565</v>
      </c>
      <c r="H37" s="57"/>
      <c r="I37" s="56">
        <v>114.1219070609533</v>
      </c>
      <c r="J37" s="56"/>
      <c r="K37" s="56">
        <v>7.3212258796823138</v>
      </c>
      <c r="M37" s="29"/>
    </row>
    <row r="38" spans="2:13" ht="11.25" customHeight="1" x14ac:dyDescent="0.2">
      <c r="B38" s="58" t="s">
        <v>56</v>
      </c>
      <c r="D38" s="26"/>
      <c r="E38" s="59"/>
      <c r="F38" s="29"/>
      <c r="G38" s="29"/>
      <c r="H38" s="29"/>
      <c r="I38" s="60"/>
    </row>
    <row r="39" spans="2:13" ht="10.5" customHeight="1" x14ac:dyDescent="0.2">
      <c r="B39" s="61" t="s">
        <v>57</v>
      </c>
    </row>
    <row r="40" spans="2:13" ht="24.4" customHeight="1" x14ac:dyDescent="0.2">
      <c r="B40" s="61"/>
    </row>
    <row r="41" spans="2:13" ht="24.4" customHeight="1" x14ac:dyDescent="0.2">
      <c r="B41" s="11"/>
    </row>
    <row r="42" spans="2:13" ht="18" customHeight="1" x14ac:dyDescent="0.2">
      <c r="B42" s="11"/>
    </row>
    <row r="43" spans="2:13" ht="19.5" customHeight="1" x14ac:dyDescent="0.2">
      <c r="B43" s="11"/>
    </row>
    <row r="44" spans="2:13" x14ac:dyDescent="0.2">
      <c r="B44" s="62"/>
      <c r="K44" s="63"/>
    </row>
  </sheetData>
  <pageMargins left="0.39370078740157483" right="0.19685039370078741" top="0" bottom="0" header="0" footer="0"/>
  <pageSetup paperSize="9" scale="9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FE7B2-F619-4B66-953C-1F3055A76EB0}">
  <sheetPr codeName="Hoja9"/>
  <dimension ref="B1:M44"/>
  <sheetViews>
    <sheetView view="pageBreakPreview" zoomScaleNormal="100" zoomScaleSheetLayoutView="100" workbookViewId="0"/>
  </sheetViews>
  <sheetFormatPr baseColWidth="10" defaultColWidth="11.42578125" defaultRowHeight="12.75" x14ac:dyDescent="0.2"/>
  <cols>
    <col min="1" max="1" width="3.140625" style="10" customWidth="1"/>
    <col min="2" max="2" width="5.42578125" style="10" customWidth="1"/>
    <col min="3" max="3" width="52.7109375" style="11" customWidth="1"/>
    <col min="4" max="4" width="0.42578125" style="11" customWidth="1"/>
    <col min="5" max="5" width="7.140625" style="11" customWidth="1"/>
    <col min="6" max="6" width="1.140625" style="12" customWidth="1"/>
    <col min="7" max="7" width="8.28515625" style="12" customWidth="1"/>
    <col min="8" max="8" width="1.140625" style="12" customWidth="1"/>
    <col min="9" max="9" width="6.85546875" style="12" customWidth="1"/>
    <col min="10" max="10" width="1.140625" style="12" customWidth="1"/>
    <col min="11" max="11" width="8.28515625" style="10" customWidth="1"/>
    <col min="12" max="12" width="1" style="10" customWidth="1"/>
    <col min="13" max="13" width="5.7109375" style="10" customWidth="1"/>
    <col min="14" max="16384" width="11.42578125" style="10"/>
  </cols>
  <sheetData>
    <row r="1" spans="2:13" ht="66.75" customHeight="1" x14ac:dyDescent="0.2"/>
    <row r="2" spans="2:13" s="11" customFormat="1" ht="15" customHeight="1" x14ac:dyDescent="0.2">
      <c r="F2" s="12"/>
      <c r="G2" s="12"/>
      <c r="H2" s="12"/>
      <c r="I2" s="12"/>
      <c r="J2" s="12"/>
      <c r="K2" s="13" t="s">
        <v>62</v>
      </c>
    </row>
    <row r="3" spans="2:13" s="11" customFormat="1" ht="14.25" customHeight="1" x14ac:dyDescent="0.2">
      <c r="F3" s="12"/>
      <c r="G3" s="12"/>
      <c r="H3" s="12"/>
      <c r="I3" s="12"/>
      <c r="J3" s="12"/>
    </row>
    <row r="4" spans="2:13" ht="20.25" x14ac:dyDescent="0.3">
      <c r="B4" s="14" t="s">
        <v>4</v>
      </c>
      <c r="D4" s="15"/>
      <c r="E4" s="15"/>
      <c r="F4" s="15"/>
      <c r="G4" s="15"/>
      <c r="H4" s="15"/>
      <c r="I4" s="15"/>
    </row>
    <row r="5" spans="2:13" ht="15" x14ac:dyDescent="0.2">
      <c r="B5" s="16" t="s">
        <v>64</v>
      </c>
      <c r="D5" s="15"/>
      <c r="E5" s="15"/>
      <c r="F5" s="15"/>
      <c r="G5" s="15"/>
      <c r="H5" s="15"/>
      <c r="I5" s="15"/>
    </row>
    <row r="6" spans="2:13" ht="12.75" customHeight="1" x14ac:dyDescent="0.35">
      <c r="B6" s="17"/>
      <c r="D6" s="15"/>
      <c r="E6" s="15"/>
      <c r="F6" s="15"/>
      <c r="G6" s="15"/>
      <c r="H6" s="15"/>
      <c r="I6" s="15"/>
    </row>
    <row r="7" spans="2:13" ht="12.75" customHeight="1" x14ac:dyDescent="0.2">
      <c r="B7" s="18"/>
      <c r="D7" s="15"/>
      <c r="E7" s="15"/>
      <c r="F7" s="15"/>
      <c r="G7" s="15"/>
      <c r="H7" s="15"/>
      <c r="I7" s="15"/>
    </row>
    <row r="8" spans="2:13" ht="12.75" customHeight="1" x14ac:dyDescent="0.2">
      <c r="B8" s="15"/>
      <c r="D8" s="15"/>
      <c r="E8" s="15"/>
      <c r="F8" s="15"/>
      <c r="G8" s="15"/>
      <c r="H8" s="15"/>
      <c r="I8" s="15"/>
    </row>
    <row r="9" spans="2:13" ht="12.75" customHeight="1" x14ac:dyDescent="0.2">
      <c r="B9" s="15"/>
      <c r="D9" s="15"/>
      <c r="E9" s="15"/>
      <c r="F9" s="15"/>
      <c r="G9" s="15"/>
      <c r="H9" s="15"/>
      <c r="I9" s="15"/>
    </row>
    <row r="10" spans="2:13" ht="12.75" customHeight="1" x14ac:dyDescent="0.35">
      <c r="B10" s="19"/>
      <c r="D10" s="15"/>
      <c r="E10" s="15"/>
      <c r="F10" s="15"/>
      <c r="G10" s="15"/>
      <c r="H10" s="15"/>
      <c r="I10" s="15"/>
    </row>
    <row r="11" spans="2:13" ht="20.25" x14ac:dyDescent="0.3">
      <c r="B11" s="20" t="s">
        <v>58</v>
      </c>
      <c r="D11" s="15"/>
      <c r="E11" s="15"/>
      <c r="F11" s="15"/>
      <c r="G11" s="15"/>
      <c r="H11" s="15"/>
      <c r="I11" s="15"/>
    </row>
    <row r="12" spans="2:13" ht="18.75" thickBot="1" x14ac:dyDescent="0.3">
      <c r="B12" s="21" t="s">
        <v>6</v>
      </c>
      <c r="C12" s="22"/>
      <c r="D12" s="23"/>
      <c r="E12" s="23"/>
      <c r="F12" s="23"/>
      <c r="G12" s="23"/>
      <c r="H12" s="23"/>
      <c r="I12" s="23"/>
      <c r="J12" s="24"/>
      <c r="K12" s="25"/>
      <c r="L12" s="25"/>
    </row>
    <row r="13" spans="2:13" ht="15" customHeight="1" x14ac:dyDescent="0.2">
      <c r="C13" s="26"/>
      <c r="D13" s="26"/>
      <c r="E13" s="27" t="s">
        <v>7</v>
      </c>
      <c r="F13" s="10"/>
      <c r="G13" s="28"/>
      <c r="H13" s="10"/>
      <c r="I13" s="27" t="s">
        <v>8</v>
      </c>
      <c r="J13" s="10"/>
      <c r="K13" s="28"/>
      <c r="M13" s="29"/>
    </row>
    <row r="14" spans="2:13" s="35" customFormat="1" ht="13.7" customHeight="1" x14ac:dyDescent="0.2">
      <c r="B14" s="30"/>
      <c r="C14" s="30"/>
      <c r="D14" s="30"/>
      <c r="E14" s="31" t="s">
        <v>9</v>
      </c>
      <c r="F14" s="32"/>
      <c r="G14" s="27" t="s">
        <v>10</v>
      </c>
      <c r="H14" s="33"/>
      <c r="I14" s="31" t="s">
        <v>9</v>
      </c>
      <c r="J14" s="34"/>
      <c r="K14" s="27" t="s">
        <v>10</v>
      </c>
      <c r="M14" s="33"/>
    </row>
    <row r="15" spans="2:13" x14ac:dyDescent="0.2">
      <c r="B15" s="36" t="s">
        <v>11</v>
      </c>
      <c r="C15" s="36"/>
      <c r="D15" s="37"/>
      <c r="E15" s="38">
        <v>121.50469429920504</v>
      </c>
      <c r="F15" s="39"/>
      <c r="G15" s="38">
        <v>4.7367687119945767</v>
      </c>
      <c r="H15" s="39"/>
      <c r="I15" s="38">
        <v>113.03512279199293</v>
      </c>
      <c r="J15" s="39"/>
      <c r="K15" s="38">
        <v>5.466549788449826</v>
      </c>
      <c r="M15" s="40"/>
    </row>
    <row r="16" spans="2:13" x14ac:dyDescent="0.2">
      <c r="B16" s="41" t="s">
        <v>12</v>
      </c>
      <c r="C16" s="42" t="s">
        <v>13</v>
      </c>
      <c r="D16" s="26"/>
      <c r="E16" s="43">
        <v>119.13914292909412</v>
      </c>
      <c r="F16" s="44"/>
      <c r="G16" s="43">
        <v>3.2013613204612046</v>
      </c>
      <c r="H16" s="44"/>
      <c r="I16" s="43">
        <v>111.58313926271023</v>
      </c>
      <c r="J16" s="45"/>
      <c r="K16" s="43">
        <v>4.1039621296017348</v>
      </c>
      <c r="M16" s="46"/>
    </row>
    <row r="17" spans="2:13" x14ac:dyDescent="0.2">
      <c r="B17" s="47" t="s">
        <v>14</v>
      </c>
      <c r="C17" s="48" t="s">
        <v>15</v>
      </c>
      <c r="D17" s="26"/>
      <c r="E17" s="49">
        <v>106.93407296778273</v>
      </c>
      <c r="F17" s="50"/>
      <c r="G17" s="49">
        <v>2.3692810457513147</v>
      </c>
      <c r="H17" s="45"/>
      <c r="I17" s="49">
        <v>105.95263494772773</v>
      </c>
      <c r="J17" s="45"/>
      <c r="K17" s="49">
        <v>11.495285136955813</v>
      </c>
      <c r="M17" s="29"/>
    </row>
    <row r="18" spans="2:13" x14ac:dyDescent="0.2">
      <c r="B18" s="47" t="s">
        <v>16</v>
      </c>
      <c r="C18" s="48" t="s">
        <v>17</v>
      </c>
      <c r="D18" s="26"/>
      <c r="E18" s="49">
        <v>119.82195845697309</v>
      </c>
      <c r="F18" s="51"/>
      <c r="G18" s="49">
        <v>3.8580246913574312</v>
      </c>
      <c r="H18" s="45"/>
      <c r="I18" s="49">
        <v>110.2077151335311</v>
      </c>
      <c r="J18" s="45"/>
      <c r="K18" s="49">
        <v>3.8010061486860813</v>
      </c>
      <c r="M18" s="29"/>
    </row>
    <row r="19" spans="2:13" x14ac:dyDescent="0.2">
      <c r="B19" s="47" t="s">
        <v>18</v>
      </c>
      <c r="C19" s="48" t="s">
        <v>19</v>
      </c>
      <c r="D19" s="26"/>
      <c r="E19" s="49">
        <v>105.40835837202984</v>
      </c>
      <c r="F19" s="52"/>
      <c r="G19" s="49">
        <v>-9.9206349206345514</v>
      </c>
      <c r="H19" s="45"/>
      <c r="I19" s="49">
        <v>142.06500956022876</v>
      </c>
      <c r="J19" s="45"/>
      <c r="K19" s="49">
        <v>18.070374574346882</v>
      </c>
      <c r="M19" s="29"/>
    </row>
    <row r="20" spans="2:13" x14ac:dyDescent="0.2">
      <c r="B20" s="41" t="s">
        <v>20</v>
      </c>
      <c r="C20" s="48" t="s">
        <v>21</v>
      </c>
      <c r="D20" s="26"/>
      <c r="E20" s="49">
        <v>120.29665506281208</v>
      </c>
      <c r="F20" s="50"/>
      <c r="G20" s="49">
        <v>2.2119341563780148</v>
      </c>
      <c r="H20" s="45"/>
      <c r="I20" s="49">
        <v>113.93976085969408</v>
      </c>
      <c r="J20" s="45"/>
      <c r="K20" s="49">
        <v>-1.3626834381550545</v>
      </c>
      <c r="M20" s="29"/>
    </row>
    <row r="21" spans="2:13" x14ac:dyDescent="0.2">
      <c r="B21" s="41" t="s">
        <v>22</v>
      </c>
      <c r="C21" s="42" t="s">
        <v>23</v>
      </c>
      <c r="D21" s="26"/>
      <c r="E21" s="43">
        <v>122.68999453253103</v>
      </c>
      <c r="F21" s="44"/>
      <c r="G21" s="43">
        <v>5.3191489361694488</v>
      </c>
      <c r="H21" s="44"/>
      <c r="I21" s="43">
        <v>109.78676872608003</v>
      </c>
      <c r="J21" s="45"/>
      <c r="K21" s="43">
        <v>7.9569892473122961</v>
      </c>
      <c r="M21" s="46"/>
    </row>
    <row r="22" spans="2:13" ht="36" x14ac:dyDescent="0.2">
      <c r="B22" s="41" t="s">
        <v>24</v>
      </c>
      <c r="C22" s="53" t="s">
        <v>25</v>
      </c>
      <c r="D22" s="26"/>
      <c r="E22" s="43">
        <v>121.93785408871403</v>
      </c>
      <c r="F22" s="44"/>
      <c r="G22" s="43">
        <v>3.4194347533494041</v>
      </c>
      <c r="H22" s="44"/>
      <c r="I22" s="43">
        <v>118.14379598143118</v>
      </c>
      <c r="J22" s="45"/>
      <c r="K22" s="43">
        <v>3.1675688980858707</v>
      </c>
      <c r="M22" s="29"/>
    </row>
    <row r="23" spans="2:13" ht="24" x14ac:dyDescent="0.2">
      <c r="B23" s="47" t="s">
        <v>26</v>
      </c>
      <c r="C23" s="48" t="s">
        <v>27</v>
      </c>
      <c r="D23" s="26"/>
      <c r="E23" s="49">
        <v>123.00169268384394</v>
      </c>
      <c r="F23" s="52"/>
      <c r="G23" s="49">
        <v>2.5721455457967668</v>
      </c>
      <c r="H23" s="45"/>
      <c r="I23" s="49">
        <v>117.88602595448594</v>
      </c>
      <c r="J23" s="45"/>
      <c r="K23" s="49">
        <v>3.9124668435018384</v>
      </c>
      <c r="M23" s="29"/>
    </row>
    <row r="24" spans="2:13" x14ac:dyDescent="0.2">
      <c r="B24" s="47" t="s">
        <v>28</v>
      </c>
      <c r="C24" s="48" t="s">
        <v>29</v>
      </c>
      <c r="D24" s="26"/>
      <c r="E24" s="49">
        <v>120.14700968927508</v>
      </c>
      <c r="F24" s="52"/>
      <c r="G24" s="49">
        <v>3.0963302752290867</v>
      </c>
      <c r="H24" s="45"/>
      <c r="I24" s="49">
        <v>115.53625125292409</v>
      </c>
      <c r="J24" s="45"/>
      <c r="K24" s="49">
        <v>2.5504151838676714</v>
      </c>
      <c r="M24" s="29"/>
    </row>
    <row r="25" spans="2:13" x14ac:dyDescent="0.2">
      <c r="B25" s="47" t="s">
        <v>30</v>
      </c>
      <c r="C25" s="48" t="s">
        <v>31</v>
      </c>
      <c r="D25" s="26"/>
      <c r="E25" s="49">
        <v>122.63581488933613</v>
      </c>
      <c r="F25" s="52"/>
      <c r="G25" s="49">
        <v>4.0990606319382117</v>
      </c>
      <c r="H25" s="45"/>
      <c r="I25" s="49">
        <v>115.59356136820912</v>
      </c>
      <c r="J25" s="45"/>
      <c r="K25" s="49">
        <v>0.70113935144604511</v>
      </c>
      <c r="M25" s="29"/>
    </row>
    <row r="26" spans="2:13" x14ac:dyDescent="0.2">
      <c r="B26" s="41" t="s">
        <v>32</v>
      </c>
      <c r="C26" s="48" t="s">
        <v>33</v>
      </c>
      <c r="D26" s="26"/>
      <c r="E26" s="49">
        <v>121.08510886016985</v>
      </c>
      <c r="F26" s="52"/>
      <c r="G26" s="49">
        <v>5.3484602917338364</v>
      </c>
      <c r="H26" s="45"/>
      <c r="I26" s="49">
        <v>124.15880777738984</v>
      </c>
      <c r="J26" s="45"/>
      <c r="K26" s="49">
        <v>4.1813208284484649</v>
      </c>
      <c r="M26" s="29"/>
    </row>
    <row r="27" spans="2:13" ht="36" x14ac:dyDescent="0.2">
      <c r="B27" s="41" t="s">
        <v>34</v>
      </c>
      <c r="C27" s="53" t="s">
        <v>35</v>
      </c>
      <c r="D27" s="26"/>
      <c r="E27" s="43">
        <v>118.52108679642117</v>
      </c>
      <c r="F27" s="44"/>
      <c r="G27" s="43">
        <v>4.3491105347371661</v>
      </c>
      <c r="H27" s="44"/>
      <c r="I27" s="43">
        <v>121.21192914906085</v>
      </c>
      <c r="J27" s="45"/>
      <c r="K27" s="43">
        <v>5.3635012409797511</v>
      </c>
      <c r="M27" s="29"/>
    </row>
    <row r="28" spans="2:13" x14ac:dyDescent="0.2">
      <c r="B28" s="47" t="s">
        <v>36</v>
      </c>
      <c r="C28" s="48" t="s">
        <v>37</v>
      </c>
      <c r="D28" s="26"/>
      <c r="E28" s="49">
        <v>114.62966059187389</v>
      </c>
      <c r="F28" s="52"/>
      <c r="G28" s="49">
        <v>5.3472649047319409</v>
      </c>
      <c r="H28" s="45"/>
      <c r="I28" s="49">
        <v>129.30948002006389</v>
      </c>
      <c r="J28" s="45"/>
      <c r="K28" s="49">
        <v>4.3443065299516581</v>
      </c>
      <c r="M28" s="29"/>
    </row>
    <row r="29" spans="2:13" x14ac:dyDescent="0.2">
      <c r="B29" s="47" t="s">
        <v>38</v>
      </c>
      <c r="C29" s="48" t="s">
        <v>39</v>
      </c>
      <c r="D29" s="26"/>
      <c r="E29" s="49">
        <v>115.4844551765769</v>
      </c>
      <c r="F29" s="52"/>
      <c r="G29" s="49">
        <v>7.0509233351985889</v>
      </c>
      <c r="H29" s="45"/>
      <c r="I29" s="49">
        <v>114.33745849683091</v>
      </c>
      <c r="J29" s="45"/>
      <c r="K29" s="49">
        <v>12.004730928445451</v>
      </c>
      <c r="M29" s="29"/>
    </row>
    <row r="30" spans="2:13" x14ac:dyDescent="0.2">
      <c r="B30" s="47" t="s">
        <v>40</v>
      </c>
      <c r="C30" s="48" t="s">
        <v>41</v>
      </c>
      <c r="D30" s="26"/>
      <c r="E30" s="49">
        <v>117.22296395193597</v>
      </c>
      <c r="F30" s="52"/>
      <c r="G30" s="49">
        <v>1.3388734995386731</v>
      </c>
      <c r="H30" s="45"/>
      <c r="I30" s="49">
        <v>119.46595460614196</v>
      </c>
      <c r="J30" s="45"/>
      <c r="K30" s="49">
        <v>6.7270992366416316</v>
      </c>
      <c r="M30" s="29"/>
    </row>
    <row r="31" spans="2:13" ht="12.2" customHeight="1" x14ac:dyDescent="0.2">
      <c r="B31" s="41" t="s">
        <v>42</v>
      </c>
      <c r="C31" s="48" t="s">
        <v>43</v>
      </c>
      <c r="D31" s="26"/>
      <c r="E31" s="49">
        <v>123.35735481136088</v>
      </c>
      <c r="F31" s="50"/>
      <c r="G31" s="49">
        <v>7.1428571428573839</v>
      </c>
      <c r="H31" s="45"/>
      <c r="I31" s="49">
        <v>118.86392539211488</v>
      </c>
      <c r="J31" s="45"/>
      <c r="K31" s="49">
        <v>3.8518518518519729</v>
      </c>
      <c r="M31" s="29"/>
    </row>
    <row r="32" spans="2:13" ht="36" x14ac:dyDescent="0.2">
      <c r="B32" s="41" t="s">
        <v>44</v>
      </c>
      <c r="C32" s="53" t="s">
        <v>45</v>
      </c>
      <c r="D32" s="26"/>
      <c r="E32" s="43">
        <v>123.70125421859764</v>
      </c>
      <c r="F32" s="44"/>
      <c r="G32" s="43">
        <v>6.7226060748375449</v>
      </c>
      <c r="H32" s="44"/>
      <c r="I32" s="43">
        <v>105.45398136718246</v>
      </c>
      <c r="J32" s="45"/>
      <c r="K32" s="43">
        <v>8.18654400646761</v>
      </c>
      <c r="M32" s="29"/>
    </row>
    <row r="33" spans="2:13" x14ac:dyDescent="0.2">
      <c r="B33" s="47" t="s">
        <v>46</v>
      </c>
      <c r="C33" s="48" t="s">
        <v>47</v>
      </c>
      <c r="D33" s="26"/>
      <c r="E33" s="49">
        <v>125.89204025617622</v>
      </c>
      <c r="F33" s="52"/>
      <c r="G33" s="49">
        <v>8.3464566929132076</v>
      </c>
      <c r="H33" s="45"/>
      <c r="I33" s="49">
        <v>100.77767612076916</v>
      </c>
      <c r="J33" s="45"/>
      <c r="K33" s="49">
        <v>6.5280464216638912</v>
      </c>
      <c r="M33" s="29"/>
    </row>
    <row r="34" spans="2:13" x14ac:dyDescent="0.2">
      <c r="B34" s="47" t="s">
        <v>48</v>
      </c>
      <c r="C34" s="48" t="s">
        <v>49</v>
      </c>
      <c r="D34" s="26"/>
      <c r="E34" s="49">
        <v>121.8290258449297</v>
      </c>
      <c r="F34" s="52"/>
      <c r="G34" s="49">
        <v>7.9379990605909612</v>
      </c>
      <c r="H34" s="45"/>
      <c r="I34" s="49">
        <v>107.14380384360474</v>
      </c>
      <c r="J34" s="45"/>
      <c r="K34" s="49">
        <v>10.557986870897128</v>
      </c>
      <c r="M34" s="29"/>
    </row>
    <row r="35" spans="2:13" x14ac:dyDescent="0.2">
      <c r="B35" s="47" t="s">
        <v>50</v>
      </c>
      <c r="C35" s="48" t="s">
        <v>51</v>
      </c>
      <c r="D35" s="26"/>
      <c r="E35" s="49">
        <v>124.38200729433986</v>
      </c>
      <c r="F35" s="52"/>
      <c r="G35" s="49">
        <v>4.8747152619587508</v>
      </c>
      <c r="H35" s="45"/>
      <c r="I35" s="49">
        <v>108.06429825746288</v>
      </c>
      <c r="J35" s="45"/>
      <c r="K35" s="49">
        <v>8.8731627653780833</v>
      </c>
      <c r="M35" s="29"/>
    </row>
    <row r="36" spans="2:13" x14ac:dyDescent="0.2">
      <c r="B36" s="47" t="s">
        <v>52</v>
      </c>
      <c r="C36" s="48" t="s">
        <v>53</v>
      </c>
      <c r="D36" s="26"/>
      <c r="E36" s="49">
        <v>106.49265905383393</v>
      </c>
      <c r="F36" s="50"/>
      <c r="G36" s="49">
        <v>2.5125628140703959</v>
      </c>
      <c r="H36" s="45"/>
      <c r="I36" s="49">
        <v>100.22838499184294</v>
      </c>
      <c r="J36" s="45"/>
      <c r="K36" s="49">
        <v>2.8112449799192474</v>
      </c>
      <c r="M36" s="29"/>
    </row>
    <row r="37" spans="2:13" ht="14.25" customHeight="1" x14ac:dyDescent="0.2">
      <c r="B37" s="41" t="s">
        <v>54</v>
      </c>
      <c r="C37" s="54" t="s">
        <v>55</v>
      </c>
      <c r="D37" s="55"/>
      <c r="E37" s="56">
        <v>122.15320910973092</v>
      </c>
      <c r="F37" s="57"/>
      <c r="G37" s="56">
        <v>6.2680115273771708</v>
      </c>
      <c r="H37" s="57"/>
      <c r="I37" s="56">
        <v>115.69358178053793</v>
      </c>
      <c r="J37" s="56"/>
      <c r="K37" s="56">
        <v>8.8854247856587456</v>
      </c>
      <c r="M37" s="29"/>
    </row>
    <row r="38" spans="2:13" ht="11.25" customHeight="1" x14ac:dyDescent="0.2">
      <c r="B38" s="58" t="s">
        <v>56</v>
      </c>
      <c r="D38" s="26"/>
      <c r="E38" s="59"/>
      <c r="F38" s="29"/>
      <c r="G38" s="29"/>
      <c r="H38" s="29"/>
      <c r="I38" s="60"/>
    </row>
    <row r="39" spans="2:13" ht="10.5" customHeight="1" x14ac:dyDescent="0.2">
      <c r="B39" s="61" t="s">
        <v>57</v>
      </c>
    </row>
    <row r="40" spans="2:13" ht="30.2" customHeight="1" x14ac:dyDescent="0.2">
      <c r="B40" s="64"/>
    </row>
    <row r="41" spans="2:13" ht="30.2" customHeight="1" x14ac:dyDescent="0.2">
      <c r="B41" s="11"/>
    </row>
    <row r="42" spans="2:13" ht="25.5" customHeight="1" x14ac:dyDescent="0.2">
      <c r="B42" s="11"/>
    </row>
    <row r="43" spans="2:13" ht="17.25" customHeight="1" x14ac:dyDescent="0.2">
      <c r="B43" s="11"/>
    </row>
    <row r="44" spans="2:13" x14ac:dyDescent="0.2">
      <c r="B44" s="62"/>
      <c r="K44" s="63"/>
    </row>
  </sheetData>
  <pageMargins left="0.39370078740157483" right="0.19685039370078741" top="0" bottom="0" header="0" footer="0"/>
  <pageSetup paperSize="9" scale="9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2280-2923-46B7-BB69-8DCDEC3E18BC}">
  <sheetPr codeName="Hoja10"/>
  <dimension ref="B1:M44"/>
  <sheetViews>
    <sheetView view="pageBreakPreview" zoomScale="98" zoomScaleNormal="100" zoomScaleSheetLayoutView="98" workbookViewId="0"/>
  </sheetViews>
  <sheetFormatPr baseColWidth="10" defaultColWidth="11.42578125" defaultRowHeight="12.75" x14ac:dyDescent="0.2"/>
  <cols>
    <col min="1" max="1" width="3.140625" style="10" customWidth="1"/>
    <col min="2" max="2" width="5.140625" style="10" customWidth="1"/>
    <col min="3" max="3" width="52.7109375" style="11" customWidth="1"/>
    <col min="4" max="4" width="0.42578125" style="11" customWidth="1"/>
    <col min="5" max="5" width="7.140625" style="11" customWidth="1"/>
    <col min="6" max="6" width="1.140625" style="12" customWidth="1"/>
    <col min="7" max="7" width="8.42578125" style="12" customWidth="1"/>
    <col min="8" max="8" width="1.140625" style="12" customWidth="1"/>
    <col min="9" max="9" width="6.85546875" style="12" customWidth="1"/>
    <col min="10" max="10" width="1.140625" style="12" customWidth="1"/>
    <col min="11" max="11" width="8.42578125" style="10" customWidth="1"/>
    <col min="12" max="12" width="1" style="10" customWidth="1"/>
    <col min="13" max="13" width="5.85546875" style="10" customWidth="1"/>
    <col min="14" max="16384" width="11.42578125" style="10"/>
  </cols>
  <sheetData>
    <row r="1" spans="2:13" ht="66.75" customHeight="1" x14ac:dyDescent="0.2"/>
    <row r="2" spans="2:13" s="11" customFormat="1" ht="15" customHeight="1" x14ac:dyDescent="0.2">
      <c r="F2" s="12"/>
      <c r="G2" s="12"/>
      <c r="H2" s="12"/>
      <c r="I2" s="12"/>
      <c r="J2" s="12"/>
      <c r="K2" s="13" t="s">
        <v>62</v>
      </c>
    </row>
    <row r="3" spans="2:13" s="11" customFormat="1" ht="14.25" customHeight="1" x14ac:dyDescent="0.2">
      <c r="F3" s="12"/>
      <c r="G3" s="12"/>
      <c r="H3" s="12"/>
      <c r="I3" s="12"/>
      <c r="J3" s="12"/>
    </row>
    <row r="4" spans="2:13" ht="20.25" x14ac:dyDescent="0.3">
      <c r="B4" s="14" t="s">
        <v>4</v>
      </c>
      <c r="D4" s="15"/>
      <c r="E4" s="15"/>
      <c r="F4" s="15"/>
      <c r="G4" s="15"/>
      <c r="H4" s="15"/>
      <c r="I4" s="15"/>
    </row>
    <row r="5" spans="2:13" ht="15" x14ac:dyDescent="0.2">
      <c r="B5" s="16" t="s">
        <v>64</v>
      </c>
      <c r="D5" s="15"/>
      <c r="E5" s="15"/>
      <c r="F5" s="15"/>
      <c r="G5" s="15"/>
      <c r="H5" s="15"/>
      <c r="I5" s="15"/>
    </row>
    <row r="6" spans="2:13" ht="12.75" customHeight="1" x14ac:dyDescent="0.35">
      <c r="B6" s="17"/>
      <c r="D6" s="15"/>
      <c r="E6" s="15"/>
      <c r="F6" s="15"/>
      <c r="G6" s="15"/>
      <c r="H6" s="15"/>
      <c r="I6" s="15"/>
    </row>
    <row r="7" spans="2:13" ht="12.75" customHeight="1" x14ac:dyDescent="0.2">
      <c r="B7" s="18"/>
      <c r="D7" s="15"/>
      <c r="E7" s="15"/>
      <c r="F7" s="15"/>
      <c r="G7" s="15"/>
      <c r="H7" s="15"/>
      <c r="I7" s="15"/>
    </row>
    <row r="8" spans="2:13" ht="12.75" customHeight="1" x14ac:dyDescent="0.2">
      <c r="B8" s="15"/>
      <c r="D8" s="15"/>
      <c r="E8" s="15"/>
      <c r="F8" s="15"/>
      <c r="G8" s="15"/>
      <c r="H8" s="15"/>
      <c r="I8" s="15"/>
    </row>
    <row r="9" spans="2:13" ht="12.75" customHeight="1" x14ac:dyDescent="0.2">
      <c r="B9" s="15"/>
      <c r="D9" s="15"/>
      <c r="E9" s="15"/>
      <c r="F9" s="15"/>
      <c r="G9" s="15"/>
      <c r="H9" s="15"/>
      <c r="I9" s="15"/>
    </row>
    <row r="10" spans="2:13" ht="12.75" customHeight="1" x14ac:dyDescent="0.35">
      <c r="B10" s="19"/>
      <c r="D10" s="15"/>
      <c r="E10" s="15"/>
      <c r="F10" s="15"/>
      <c r="G10" s="15"/>
      <c r="H10" s="15"/>
      <c r="I10" s="15"/>
    </row>
    <row r="11" spans="2:13" ht="20.25" x14ac:dyDescent="0.3">
      <c r="B11" s="20" t="s">
        <v>59</v>
      </c>
      <c r="D11" s="15"/>
      <c r="E11" s="15"/>
      <c r="F11" s="15"/>
      <c r="G11" s="15"/>
      <c r="H11" s="15"/>
      <c r="I11" s="15"/>
    </row>
    <row r="12" spans="2:13" ht="18.75" customHeight="1" thickBot="1" x14ac:dyDescent="0.3">
      <c r="B12" s="21" t="s">
        <v>6</v>
      </c>
      <c r="C12" s="22"/>
      <c r="D12" s="23"/>
      <c r="E12" s="23"/>
      <c r="F12" s="23"/>
      <c r="G12" s="23"/>
      <c r="H12" s="23"/>
      <c r="I12" s="23"/>
      <c r="J12" s="24"/>
      <c r="K12" s="25"/>
      <c r="L12" s="25"/>
    </row>
    <row r="13" spans="2:13" ht="15" customHeight="1" x14ac:dyDescent="0.2">
      <c r="C13" s="26"/>
      <c r="D13" s="26"/>
      <c r="E13" s="27" t="s">
        <v>7</v>
      </c>
      <c r="F13" s="10"/>
      <c r="G13" s="28"/>
      <c r="H13" s="10"/>
      <c r="I13" s="27" t="s">
        <v>8</v>
      </c>
      <c r="J13" s="10"/>
      <c r="K13" s="28"/>
      <c r="M13" s="29"/>
    </row>
    <row r="14" spans="2:13" s="35" customFormat="1" ht="13.7" customHeight="1" x14ac:dyDescent="0.2">
      <c r="B14" s="30"/>
      <c r="C14" s="30"/>
      <c r="D14" s="30"/>
      <c r="E14" s="31" t="s">
        <v>9</v>
      </c>
      <c r="F14" s="32"/>
      <c r="G14" s="27" t="s">
        <v>10</v>
      </c>
      <c r="H14" s="33"/>
      <c r="I14" s="31" t="s">
        <v>9</v>
      </c>
      <c r="J14" s="34"/>
      <c r="K14" s="27" t="s">
        <v>10</v>
      </c>
      <c r="M14" s="33"/>
    </row>
    <row r="15" spans="2:13" x14ac:dyDescent="0.2">
      <c r="B15" s="36" t="s">
        <v>11</v>
      </c>
      <c r="C15" s="36"/>
      <c r="D15" s="37"/>
      <c r="E15" s="38">
        <v>119.80294007189543</v>
      </c>
      <c r="F15" s="39"/>
      <c r="G15" s="38">
        <v>4.7909910602824235</v>
      </c>
      <c r="H15" s="39"/>
      <c r="I15" s="38">
        <v>117.0837156746167</v>
      </c>
      <c r="J15" s="39"/>
      <c r="K15" s="38">
        <v>5.2676231616314295</v>
      </c>
      <c r="L15" s="65"/>
      <c r="M15" s="40"/>
    </row>
    <row r="16" spans="2:13" x14ac:dyDescent="0.2">
      <c r="B16" s="41" t="s">
        <v>12</v>
      </c>
      <c r="C16" s="42" t="s">
        <v>13</v>
      </c>
      <c r="D16" s="26"/>
      <c r="E16" s="43">
        <v>117.23194008249969</v>
      </c>
      <c r="F16" s="44"/>
      <c r="G16" s="43">
        <v>1.727178308581423</v>
      </c>
      <c r="H16" s="44"/>
      <c r="I16" s="43">
        <v>114.20303408970456</v>
      </c>
      <c r="J16" s="45"/>
      <c r="K16" s="43">
        <v>3.7453374169596598</v>
      </c>
      <c r="L16" s="65"/>
      <c r="M16" s="46"/>
    </row>
    <row r="17" spans="2:13" x14ac:dyDescent="0.2">
      <c r="B17" s="47" t="s">
        <v>14</v>
      </c>
      <c r="C17" s="48" t="s">
        <v>15</v>
      </c>
      <c r="D17" s="26"/>
      <c r="E17" s="49">
        <v>104.18502202643194</v>
      </c>
      <c r="F17" s="50"/>
      <c r="G17" s="49">
        <v>4.5303867403317488</v>
      </c>
      <c r="H17" s="45"/>
      <c r="I17" s="49">
        <v>102.86343612334794</v>
      </c>
      <c r="J17" s="45"/>
      <c r="K17" s="49">
        <v>4.4742729306487261</v>
      </c>
      <c r="L17" s="65"/>
      <c r="M17" s="29"/>
    </row>
    <row r="18" spans="2:13" x14ac:dyDescent="0.2">
      <c r="B18" s="47" t="s">
        <v>16</v>
      </c>
      <c r="C18" s="48" t="s">
        <v>17</v>
      </c>
      <c r="D18" s="26"/>
      <c r="E18" s="49">
        <v>117.31619124146196</v>
      </c>
      <c r="F18" s="51"/>
      <c r="G18" s="49">
        <v>1.9553072625694501</v>
      </c>
      <c r="H18" s="45"/>
      <c r="I18" s="49">
        <v>113.78063479308996</v>
      </c>
      <c r="J18" s="45"/>
      <c r="K18" s="49">
        <v>3.6603221083456372</v>
      </c>
      <c r="L18" s="65"/>
      <c r="M18" s="29"/>
    </row>
    <row r="19" spans="2:13" x14ac:dyDescent="0.2">
      <c r="B19" s="47" t="s">
        <v>18</v>
      </c>
      <c r="C19" s="48" t="s">
        <v>19</v>
      </c>
      <c r="D19" s="26"/>
      <c r="E19" s="49">
        <v>115.85993820803283</v>
      </c>
      <c r="F19" s="52"/>
      <c r="G19" s="49">
        <v>-8.9805825242721404</v>
      </c>
      <c r="H19" s="45"/>
      <c r="I19" s="49">
        <v>123.27497425334681</v>
      </c>
      <c r="J19" s="45"/>
      <c r="K19" s="49">
        <v>5.9292035398232468</v>
      </c>
      <c r="L19" s="65"/>
      <c r="M19" s="29"/>
    </row>
    <row r="20" spans="2:13" x14ac:dyDescent="0.2">
      <c r="B20" s="41" t="s">
        <v>20</v>
      </c>
      <c r="C20" s="48" t="s">
        <v>21</v>
      </c>
      <c r="D20" s="26"/>
      <c r="E20" s="49">
        <v>119.78444957659673</v>
      </c>
      <c r="F20" s="50"/>
      <c r="G20" s="49">
        <v>2.774108322324742</v>
      </c>
      <c r="H20" s="45"/>
      <c r="I20" s="49">
        <v>118.70669745958374</v>
      </c>
      <c r="J20" s="45"/>
      <c r="K20" s="49">
        <v>3.7685060565272988</v>
      </c>
      <c r="L20" s="65"/>
      <c r="M20" s="29"/>
    </row>
    <row r="21" spans="2:13" x14ac:dyDescent="0.2">
      <c r="B21" s="41" t="s">
        <v>22</v>
      </c>
      <c r="C21" s="42" t="s">
        <v>23</v>
      </c>
      <c r="D21" s="26"/>
      <c r="E21" s="43">
        <v>126.67566351776883</v>
      </c>
      <c r="F21" s="44"/>
      <c r="G21" s="43">
        <v>6.3444108761329332</v>
      </c>
      <c r="H21" s="44"/>
      <c r="I21" s="43">
        <v>122.35717498875384</v>
      </c>
      <c r="J21" s="45"/>
      <c r="K21" s="43">
        <v>6.5830721003135029</v>
      </c>
      <c r="L21" s="65"/>
      <c r="M21" s="46"/>
    </row>
    <row r="22" spans="2:13" ht="36" x14ac:dyDescent="0.2">
      <c r="B22" s="41" t="s">
        <v>24</v>
      </c>
      <c r="C22" s="53" t="s">
        <v>25</v>
      </c>
      <c r="D22" s="26"/>
      <c r="E22" s="43">
        <v>120.47196994897033</v>
      </c>
      <c r="F22" s="44"/>
      <c r="G22" s="43">
        <v>5.0873029251868429</v>
      </c>
      <c r="H22" s="44"/>
      <c r="I22" s="43">
        <v>116.92636588529685</v>
      </c>
      <c r="J22" s="45"/>
      <c r="K22" s="43">
        <v>4.5330044427113192</v>
      </c>
      <c r="L22" s="65"/>
      <c r="M22" s="29"/>
    </row>
    <row r="23" spans="2:13" ht="24" x14ac:dyDescent="0.2">
      <c r="B23" s="47" t="s">
        <v>26</v>
      </c>
      <c r="C23" s="48" t="s">
        <v>27</v>
      </c>
      <c r="D23" s="26"/>
      <c r="E23" s="49">
        <v>122.89793759915393</v>
      </c>
      <c r="F23" s="52"/>
      <c r="G23" s="49">
        <v>4.4964028776977694</v>
      </c>
      <c r="H23" s="45"/>
      <c r="I23" s="49">
        <v>118.66737176097293</v>
      </c>
      <c r="J23" s="45"/>
      <c r="K23" s="49">
        <v>3.6968576709797807</v>
      </c>
      <c r="L23" s="65"/>
      <c r="M23" s="29"/>
    </row>
    <row r="24" spans="2:13" x14ac:dyDescent="0.2">
      <c r="B24" s="47" t="s">
        <v>28</v>
      </c>
      <c r="C24" s="48" t="s">
        <v>29</v>
      </c>
      <c r="D24" s="26"/>
      <c r="E24" s="49">
        <v>116.71641791044794</v>
      </c>
      <c r="F24" s="52"/>
      <c r="G24" s="49">
        <v>5.5330634278005997</v>
      </c>
      <c r="H24" s="45"/>
      <c r="I24" s="49">
        <v>114.32835820895495</v>
      </c>
      <c r="J24" s="45"/>
      <c r="K24" s="49">
        <v>5.0754458161861082</v>
      </c>
      <c r="L24" s="65"/>
      <c r="M24" s="29"/>
    </row>
    <row r="25" spans="2:13" x14ac:dyDescent="0.2">
      <c r="B25" s="47" t="s">
        <v>30</v>
      </c>
      <c r="C25" s="48" t="s">
        <v>31</v>
      </c>
      <c r="D25" s="26"/>
      <c r="E25" s="49">
        <v>109.60854092526681</v>
      </c>
      <c r="F25" s="52"/>
      <c r="G25" s="49">
        <v>4.288939051919094</v>
      </c>
      <c r="H25" s="45"/>
      <c r="I25" s="49">
        <v>105.81257413997581</v>
      </c>
      <c r="J25" s="45"/>
      <c r="K25" s="49">
        <v>1.8264840182645292</v>
      </c>
      <c r="L25" s="65"/>
      <c r="M25" s="29"/>
    </row>
    <row r="26" spans="2:13" x14ac:dyDescent="0.2">
      <c r="B26" s="41" t="s">
        <v>32</v>
      </c>
      <c r="C26" s="48" t="s">
        <v>33</v>
      </c>
      <c r="D26" s="26"/>
      <c r="E26" s="49">
        <v>127.03213610585983</v>
      </c>
      <c r="F26" s="52"/>
      <c r="G26" s="49">
        <v>7.1428571428571619</v>
      </c>
      <c r="H26" s="45"/>
      <c r="I26" s="49">
        <v>124.31001890359181</v>
      </c>
      <c r="J26" s="45"/>
      <c r="K26" s="49">
        <v>9.4540612516650349</v>
      </c>
      <c r="L26" s="65"/>
      <c r="M26" s="29"/>
    </row>
    <row r="27" spans="2:13" ht="36" x14ac:dyDescent="0.2">
      <c r="B27" s="41" t="s">
        <v>34</v>
      </c>
      <c r="C27" s="53" t="s">
        <v>35</v>
      </c>
      <c r="D27" s="26"/>
      <c r="E27" s="43">
        <v>121.84536782130432</v>
      </c>
      <c r="F27" s="44"/>
      <c r="G27" s="43">
        <v>6.233266091806966</v>
      </c>
      <c r="H27" s="44"/>
      <c r="I27" s="43">
        <v>119.90796379664943</v>
      </c>
      <c r="J27" s="45"/>
      <c r="K27" s="43">
        <v>6.4842961540463318</v>
      </c>
      <c r="L27" s="65"/>
      <c r="M27" s="29"/>
    </row>
    <row r="28" spans="2:13" x14ac:dyDescent="0.2">
      <c r="B28" s="47" t="s">
        <v>36</v>
      </c>
      <c r="C28" s="48" t="s">
        <v>37</v>
      </c>
      <c r="D28" s="26"/>
      <c r="E28" s="49">
        <v>115.60303626651684</v>
      </c>
      <c r="F28" s="52"/>
      <c r="G28" s="49">
        <v>6.1983471074386731</v>
      </c>
      <c r="H28" s="45"/>
      <c r="I28" s="49">
        <v>112.34186111891984</v>
      </c>
      <c r="J28" s="45"/>
      <c r="K28" s="49">
        <v>5.491024287222368</v>
      </c>
      <c r="L28" s="65"/>
      <c r="M28" s="29"/>
    </row>
    <row r="29" spans="2:13" x14ac:dyDescent="0.2">
      <c r="B29" s="47" t="s">
        <v>38</v>
      </c>
      <c r="C29" s="48" t="s">
        <v>39</v>
      </c>
      <c r="D29" s="26"/>
      <c r="E29" s="49">
        <v>117.86892975011777</v>
      </c>
      <c r="F29" s="52"/>
      <c r="G29" s="49">
        <v>9.8418277680145003</v>
      </c>
      <c r="H29" s="45"/>
      <c r="I29" s="49">
        <v>109.94813767090979</v>
      </c>
      <c r="J29" s="45"/>
      <c r="K29" s="49">
        <v>1.9230769230768496</v>
      </c>
      <c r="L29" s="65"/>
      <c r="M29" s="29"/>
    </row>
    <row r="30" spans="2:13" x14ac:dyDescent="0.2">
      <c r="B30" s="47" t="s">
        <v>40</v>
      </c>
      <c r="C30" s="48" t="s">
        <v>41</v>
      </c>
      <c r="D30" s="26"/>
      <c r="E30" s="49">
        <v>121.50170648464183</v>
      </c>
      <c r="F30" s="52"/>
      <c r="G30" s="49">
        <v>5.4814814814819757</v>
      </c>
      <c r="H30" s="45"/>
      <c r="I30" s="49">
        <v>121.84300341296881</v>
      </c>
      <c r="J30" s="45"/>
      <c r="K30" s="49">
        <v>8.3459787556902079</v>
      </c>
      <c r="L30" s="65"/>
      <c r="M30" s="29"/>
    </row>
    <row r="31" spans="2:13" ht="12.2" customHeight="1" x14ac:dyDescent="0.2">
      <c r="B31" s="41" t="s">
        <v>42</v>
      </c>
      <c r="C31" s="48" t="s">
        <v>43</v>
      </c>
      <c r="D31" s="26"/>
      <c r="E31" s="49">
        <v>125.67567567567619</v>
      </c>
      <c r="F31" s="50"/>
      <c r="G31" s="49">
        <v>6.6921606118548027</v>
      </c>
      <c r="H31" s="45"/>
      <c r="I31" s="49">
        <v>122.74774774774818</v>
      </c>
      <c r="J31" s="45"/>
      <c r="K31" s="49">
        <v>5.6201550387600996</v>
      </c>
      <c r="L31" s="65"/>
      <c r="M31" s="29"/>
    </row>
    <row r="32" spans="2:13" ht="36" x14ac:dyDescent="0.2">
      <c r="B32" s="41" t="s">
        <v>44</v>
      </c>
      <c r="C32" s="53" t="s">
        <v>45</v>
      </c>
      <c r="D32" s="26"/>
      <c r="E32" s="43">
        <v>117.78194860299166</v>
      </c>
      <c r="F32" s="44"/>
      <c r="G32" s="43">
        <v>4.9758564765354674</v>
      </c>
      <c r="H32" s="44"/>
      <c r="I32" s="43">
        <v>115.9699859986862</v>
      </c>
      <c r="J32" s="45"/>
      <c r="K32" s="43">
        <v>5.8496869781247796</v>
      </c>
      <c r="L32" s="65"/>
      <c r="M32" s="29"/>
    </row>
    <row r="33" spans="2:13" x14ac:dyDescent="0.2">
      <c r="B33" s="47" t="s">
        <v>46</v>
      </c>
      <c r="C33" s="48" t="s">
        <v>47</v>
      </c>
      <c r="D33" s="26"/>
      <c r="E33" s="49">
        <v>119.53041622198495</v>
      </c>
      <c r="F33" s="52"/>
      <c r="G33" s="49">
        <v>5.1314142678345664</v>
      </c>
      <c r="H33" s="45"/>
      <c r="I33" s="49">
        <v>116.82675204553493</v>
      </c>
      <c r="J33" s="45"/>
      <c r="K33" s="49">
        <v>4.7193877551017227</v>
      </c>
      <c r="L33" s="65"/>
      <c r="M33" s="29"/>
    </row>
    <row r="34" spans="2:13" x14ac:dyDescent="0.2">
      <c r="B34" s="47" t="s">
        <v>48</v>
      </c>
      <c r="C34" s="48" t="s">
        <v>49</v>
      </c>
      <c r="D34" s="26"/>
      <c r="E34" s="49">
        <v>114.24075531077902</v>
      </c>
      <c r="F34" s="52"/>
      <c r="G34" s="49">
        <v>4.6109510086459027</v>
      </c>
      <c r="H34" s="45"/>
      <c r="I34" s="49">
        <v>117.38788355625503</v>
      </c>
      <c r="J34" s="45"/>
      <c r="K34" s="49">
        <v>10.518518518518704</v>
      </c>
      <c r="L34" s="65"/>
      <c r="M34" s="29"/>
    </row>
    <row r="35" spans="2:13" x14ac:dyDescent="0.2">
      <c r="B35" s="47" t="s">
        <v>50</v>
      </c>
      <c r="C35" s="48" t="s">
        <v>51</v>
      </c>
      <c r="D35" s="26"/>
      <c r="E35" s="49">
        <v>120.08316008316012</v>
      </c>
      <c r="F35" s="52"/>
      <c r="G35" s="49">
        <v>4.7895500725685158</v>
      </c>
      <c r="H35" s="45"/>
      <c r="I35" s="49">
        <v>116.25779625779612</v>
      </c>
      <c r="J35" s="45"/>
      <c r="K35" s="49">
        <v>5.1127819548866027</v>
      </c>
      <c r="L35" s="65"/>
      <c r="M35" s="29"/>
    </row>
    <row r="36" spans="2:13" x14ac:dyDescent="0.2">
      <c r="B36" s="47" t="s">
        <v>52</v>
      </c>
      <c r="C36" s="48" t="s">
        <v>53</v>
      </c>
      <c r="D36" s="26"/>
      <c r="E36" s="49">
        <v>100.33444816053505</v>
      </c>
      <c r="F36" s="50"/>
      <c r="G36" s="49">
        <v>2.739726027397138</v>
      </c>
      <c r="H36" s="45"/>
      <c r="I36" s="49">
        <v>98.996655518394732</v>
      </c>
      <c r="J36" s="45"/>
      <c r="K36" s="49">
        <v>-0.19267822736029894</v>
      </c>
      <c r="L36" s="65"/>
      <c r="M36" s="29"/>
    </row>
    <row r="37" spans="2:13" ht="14.25" customHeight="1" x14ac:dyDescent="0.2">
      <c r="B37" s="41" t="s">
        <v>54</v>
      </c>
      <c r="C37" s="54" t="s">
        <v>55</v>
      </c>
      <c r="D37" s="55"/>
      <c r="E37" s="56">
        <v>114.79421579532797</v>
      </c>
      <c r="F37" s="57"/>
      <c r="G37" s="56">
        <v>8.6315789473678564</v>
      </c>
      <c r="H37" s="57"/>
      <c r="I37" s="56">
        <v>109.89988876529497</v>
      </c>
      <c r="J37" s="56"/>
      <c r="K37" s="56">
        <v>3.1315240083507945</v>
      </c>
      <c r="L37" s="65"/>
      <c r="M37" s="29"/>
    </row>
    <row r="38" spans="2:13" ht="11.25" customHeight="1" x14ac:dyDescent="0.2">
      <c r="B38" s="58" t="s">
        <v>56</v>
      </c>
      <c r="D38" s="26"/>
      <c r="E38" s="59"/>
      <c r="F38" s="29"/>
      <c r="G38" s="29"/>
      <c r="H38" s="29"/>
      <c r="I38" s="60"/>
    </row>
    <row r="39" spans="2:13" ht="10.5" customHeight="1" x14ac:dyDescent="0.2">
      <c r="B39" s="61" t="s">
        <v>57</v>
      </c>
    </row>
    <row r="40" spans="2:13" ht="30.6" customHeight="1" x14ac:dyDescent="0.2">
      <c r="C40" s="64"/>
    </row>
    <row r="41" spans="2:13" ht="30.6" customHeight="1" x14ac:dyDescent="0.2"/>
    <row r="42" spans="2:13" ht="24.75" customHeight="1" x14ac:dyDescent="0.2"/>
    <row r="43" spans="2:13" ht="17.25" customHeight="1" x14ac:dyDescent="0.2"/>
    <row r="44" spans="2:13" x14ac:dyDescent="0.2">
      <c r="B44" s="62"/>
      <c r="K44" s="63"/>
    </row>
  </sheetData>
  <pageMargins left="0.39370078740157483" right="0.19685039370078741" top="0" bottom="0" header="0" footer="0"/>
  <pageSetup paperSize="9" scale="9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481D4-A1D2-467E-8835-19CB3E11849F}">
  <sheetPr codeName="Hoja11"/>
  <dimension ref="B1:M44"/>
  <sheetViews>
    <sheetView view="pageBreakPreview" zoomScaleNormal="100" zoomScaleSheetLayoutView="100" workbookViewId="0"/>
  </sheetViews>
  <sheetFormatPr baseColWidth="10" defaultColWidth="11.42578125" defaultRowHeight="12.75" x14ac:dyDescent="0.2"/>
  <cols>
    <col min="1" max="1" width="3.140625" style="10" customWidth="1"/>
    <col min="2" max="2" width="4.140625" style="10" customWidth="1"/>
    <col min="3" max="3" width="52.7109375" style="11" customWidth="1"/>
    <col min="4" max="4" width="0.42578125" style="11" customWidth="1"/>
    <col min="5" max="5" width="7.140625" style="11" customWidth="1"/>
    <col min="6" max="6" width="1.140625" style="12" customWidth="1"/>
    <col min="7" max="7" width="8.7109375" style="12" customWidth="1"/>
    <col min="8" max="8" width="1.140625" style="12" customWidth="1"/>
    <col min="9" max="9" width="6.85546875" style="12" customWidth="1"/>
    <col min="10" max="10" width="1.140625" style="12" customWidth="1"/>
    <col min="11" max="11" width="8.28515625" style="10" customWidth="1"/>
    <col min="12" max="12" width="1" style="10" customWidth="1"/>
    <col min="13" max="13" width="5.7109375" style="10" customWidth="1"/>
    <col min="14" max="16384" width="11.42578125" style="10"/>
  </cols>
  <sheetData>
    <row r="1" spans="2:13" ht="66.75" customHeight="1" x14ac:dyDescent="0.2"/>
    <row r="2" spans="2:13" s="11" customFormat="1" ht="15" customHeight="1" x14ac:dyDescent="0.2">
      <c r="F2" s="12"/>
      <c r="G2" s="12"/>
      <c r="H2" s="12"/>
      <c r="I2" s="12"/>
      <c r="J2" s="12"/>
      <c r="K2" s="13" t="s">
        <v>62</v>
      </c>
    </row>
    <row r="3" spans="2:13" s="11" customFormat="1" ht="14.25" customHeight="1" x14ac:dyDescent="0.2">
      <c r="F3" s="12"/>
      <c r="G3" s="12"/>
      <c r="H3" s="12"/>
      <c r="I3" s="12"/>
      <c r="J3" s="12"/>
    </row>
    <row r="4" spans="2:13" ht="20.25" x14ac:dyDescent="0.3">
      <c r="B4" s="14" t="s">
        <v>4</v>
      </c>
      <c r="D4" s="15"/>
      <c r="E4" s="15"/>
      <c r="F4" s="15"/>
      <c r="G4" s="15"/>
      <c r="H4" s="15"/>
      <c r="I4" s="15"/>
    </row>
    <row r="5" spans="2:13" ht="15" x14ac:dyDescent="0.2">
      <c r="B5" s="16" t="s">
        <v>64</v>
      </c>
      <c r="D5" s="15"/>
      <c r="E5" s="15"/>
      <c r="F5" s="15"/>
      <c r="G5" s="15"/>
      <c r="H5" s="15"/>
      <c r="I5" s="15"/>
    </row>
    <row r="6" spans="2:13" ht="12.75" customHeight="1" x14ac:dyDescent="0.35">
      <c r="B6" s="17"/>
      <c r="D6" s="15"/>
      <c r="E6" s="15"/>
      <c r="F6" s="15"/>
      <c r="G6" s="15"/>
      <c r="H6" s="15"/>
      <c r="I6" s="15"/>
    </row>
    <row r="7" spans="2:13" ht="12.75" customHeight="1" x14ac:dyDescent="0.2">
      <c r="B7" s="18"/>
      <c r="D7" s="15"/>
      <c r="E7" s="15"/>
      <c r="F7" s="15"/>
      <c r="G7" s="15"/>
      <c r="H7" s="15"/>
      <c r="I7" s="15"/>
    </row>
    <row r="8" spans="2:13" ht="12.75" customHeight="1" x14ac:dyDescent="0.2">
      <c r="B8" s="15"/>
      <c r="D8" s="15"/>
      <c r="E8" s="15"/>
      <c r="F8" s="15"/>
      <c r="G8" s="15"/>
      <c r="H8" s="15"/>
      <c r="I8" s="15"/>
    </row>
    <row r="9" spans="2:13" ht="12.75" customHeight="1" x14ac:dyDescent="0.2">
      <c r="B9" s="15"/>
      <c r="D9" s="15"/>
      <c r="E9" s="15"/>
      <c r="F9" s="15"/>
      <c r="G9" s="15"/>
      <c r="H9" s="15"/>
      <c r="I9" s="15"/>
    </row>
    <row r="10" spans="2:13" ht="20.25" customHeight="1" x14ac:dyDescent="0.3">
      <c r="B10" s="20" t="s">
        <v>60</v>
      </c>
      <c r="D10" s="15"/>
      <c r="E10" s="15"/>
      <c r="F10" s="15"/>
      <c r="G10" s="15"/>
      <c r="H10" s="15"/>
      <c r="I10" s="15"/>
    </row>
    <row r="11" spans="2:13" ht="20.25" customHeight="1" x14ac:dyDescent="0.3">
      <c r="B11" s="20" t="s">
        <v>61</v>
      </c>
      <c r="D11" s="15"/>
      <c r="E11" s="15"/>
      <c r="F11" s="15"/>
      <c r="G11" s="15"/>
      <c r="H11" s="15"/>
      <c r="I11" s="15"/>
    </row>
    <row r="12" spans="2:13" ht="18.75" customHeight="1" thickBot="1" x14ac:dyDescent="0.3">
      <c r="B12" s="21" t="s">
        <v>6</v>
      </c>
      <c r="C12" s="22"/>
      <c r="D12" s="23"/>
      <c r="E12" s="23"/>
      <c r="F12" s="23"/>
      <c r="G12" s="23"/>
      <c r="H12" s="23"/>
      <c r="I12" s="23"/>
      <c r="J12" s="24"/>
      <c r="K12" s="25"/>
      <c r="L12" s="25"/>
    </row>
    <row r="13" spans="2:13" ht="15" customHeight="1" x14ac:dyDescent="0.2">
      <c r="C13" s="26"/>
      <c r="D13" s="26"/>
      <c r="E13" s="27" t="s">
        <v>7</v>
      </c>
      <c r="F13" s="10"/>
      <c r="G13" s="28"/>
      <c r="H13" s="10"/>
      <c r="I13" s="27" t="s">
        <v>8</v>
      </c>
      <c r="J13" s="10"/>
      <c r="K13" s="28"/>
      <c r="M13" s="29"/>
    </row>
    <row r="14" spans="2:13" s="35" customFormat="1" ht="13.7" customHeight="1" x14ac:dyDescent="0.2">
      <c r="B14" s="30"/>
      <c r="C14" s="30"/>
      <c r="D14" s="30"/>
      <c r="E14" s="31" t="s">
        <v>9</v>
      </c>
      <c r="F14" s="32"/>
      <c r="G14" s="27" t="s">
        <v>10</v>
      </c>
      <c r="H14" s="33"/>
      <c r="I14" s="31" t="s">
        <v>9</v>
      </c>
      <c r="J14" s="34"/>
      <c r="K14" s="27" t="s">
        <v>10</v>
      </c>
      <c r="M14" s="33"/>
    </row>
    <row r="15" spans="2:13" x14ac:dyDescent="0.2">
      <c r="B15" s="36" t="s">
        <v>11</v>
      </c>
      <c r="C15" s="36"/>
      <c r="D15" s="37"/>
      <c r="E15" s="38">
        <v>119.50731977015714</v>
      </c>
      <c r="F15" s="39"/>
      <c r="G15" s="38">
        <v>4.8093086065611468</v>
      </c>
      <c r="H15" s="39"/>
      <c r="I15" s="38">
        <v>114.77464229458998</v>
      </c>
      <c r="J15" s="39"/>
      <c r="K15" s="38">
        <v>4.7770674282436865</v>
      </c>
      <c r="M15" s="40"/>
    </row>
    <row r="16" spans="2:13" ht="12.75" customHeight="1" x14ac:dyDescent="0.2">
      <c r="B16" s="41" t="s">
        <v>12</v>
      </c>
      <c r="C16" s="42" t="s">
        <v>13</v>
      </c>
      <c r="D16" s="26"/>
      <c r="E16" s="43">
        <v>117.48465025474127</v>
      </c>
      <c r="F16" s="44"/>
      <c r="G16" s="43">
        <v>3.1421357947929218</v>
      </c>
      <c r="H16" s="44"/>
      <c r="I16" s="43">
        <v>114.8101714393989</v>
      </c>
      <c r="J16" s="45"/>
      <c r="K16" s="43">
        <v>4.4572750133433647</v>
      </c>
      <c r="M16" s="46"/>
    </row>
    <row r="17" spans="2:13" x14ac:dyDescent="0.2">
      <c r="B17" s="47" t="s">
        <v>14</v>
      </c>
      <c r="C17" s="48" t="s">
        <v>15</v>
      </c>
      <c r="D17" s="26"/>
      <c r="E17" s="49">
        <v>111.51713480592697</v>
      </c>
      <c r="F17" s="50"/>
      <c r="G17" s="49">
        <v>4.8188653451815666</v>
      </c>
      <c r="H17" s="45"/>
      <c r="I17" s="49">
        <v>110.28088355603995</v>
      </c>
      <c r="J17" s="45"/>
      <c r="K17" s="49">
        <v>5.4589707927670039</v>
      </c>
      <c r="M17" s="29"/>
    </row>
    <row r="18" spans="2:13" x14ac:dyDescent="0.2">
      <c r="B18" s="47" t="s">
        <v>16</v>
      </c>
      <c r="C18" s="48" t="s">
        <v>17</v>
      </c>
      <c r="D18" s="26"/>
      <c r="E18" s="49">
        <v>118.13623578329491</v>
      </c>
      <c r="F18" s="51"/>
      <c r="G18" s="49">
        <v>3.3818493150684636</v>
      </c>
      <c r="H18" s="45"/>
      <c r="I18" s="49">
        <v>114.46740858505591</v>
      </c>
      <c r="J18" s="45"/>
      <c r="K18" s="49">
        <v>4.4176706827314449</v>
      </c>
      <c r="M18" s="29"/>
    </row>
    <row r="19" spans="2:13" x14ac:dyDescent="0.2">
      <c r="B19" s="47" t="s">
        <v>18</v>
      </c>
      <c r="C19" s="48" t="s">
        <v>19</v>
      </c>
      <c r="D19" s="26"/>
      <c r="E19" s="49">
        <v>102.30384840028621</v>
      </c>
      <c r="F19" s="52"/>
      <c r="G19" s="49">
        <v>-6.211327939076094</v>
      </c>
      <c r="H19" s="45"/>
      <c r="I19" s="49">
        <v>125.61490038289324</v>
      </c>
      <c r="J19" s="45"/>
      <c r="K19" s="49">
        <v>6.8683745583040245</v>
      </c>
      <c r="M19" s="29"/>
    </row>
    <row r="20" spans="2:13" x14ac:dyDescent="0.2">
      <c r="B20" s="41" t="s">
        <v>20</v>
      </c>
      <c r="C20" s="48" t="s">
        <v>21</v>
      </c>
      <c r="D20" s="26"/>
      <c r="E20" s="49">
        <v>117.17269856691816</v>
      </c>
      <c r="F20" s="50"/>
      <c r="G20" s="49">
        <v>3.8759689922484686</v>
      </c>
      <c r="H20" s="45"/>
      <c r="I20" s="49">
        <v>114.84090357056115</v>
      </c>
      <c r="J20" s="45"/>
      <c r="K20" s="49">
        <v>3.6842105263158009</v>
      </c>
      <c r="M20" s="29"/>
    </row>
    <row r="21" spans="2:13" x14ac:dyDescent="0.2">
      <c r="B21" s="41" t="s">
        <v>22</v>
      </c>
      <c r="C21" s="42" t="s">
        <v>23</v>
      </c>
      <c r="D21" s="26"/>
      <c r="E21" s="43">
        <v>122.21261884183193</v>
      </c>
      <c r="F21" s="44"/>
      <c r="G21" s="43">
        <v>5.4174950298203628</v>
      </c>
      <c r="H21" s="44"/>
      <c r="I21" s="43">
        <v>118.23681936041493</v>
      </c>
      <c r="J21" s="45"/>
      <c r="K21" s="43">
        <v>5.6098816263511653</v>
      </c>
      <c r="M21" s="46"/>
    </row>
    <row r="22" spans="2:13" ht="36" x14ac:dyDescent="0.2">
      <c r="B22" s="41" t="s">
        <v>24</v>
      </c>
      <c r="C22" s="53" t="s">
        <v>25</v>
      </c>
      <c r="D22" s="26"/>
      <c r="E22" s="43">
        <v>121.70358351656058</v>
      </c>
      <c r="F22" s="44"/>
      <c r="G22" s="43">
        <v>3.4120954585371788</v>
      </c>
      <c r="H22" s="44"/>
      <c r="I22" s="43">
        <v>117.86506152376117</v>
      </c>
      <c r="J22" s="45"/>
      <c r="K22" s="43">
        <v>3.5290592476727944</v>
      </c>
      <c r="M22" s="29"/>
    </row>
    <row r="23" spans="2:13" ht="24" x14ac:dyDescent="0.2">
      <c r="B23" s="47" t="s">
        <v>26</v>
      </c>
      <c r="C23" s="48" t="s">
        <v>27</v>
      </c>
      <c r="D23" s="26"/>
      <c r="E23" s="49">
        <v>122.91570349822801</v>
      </c>
      <c r="F23" s="52"/>
      <c r="G23" s="49">
        <v>2.5192802056557495</v>
      </c>
      <c r="H23" s="45"/>
      <c r="I23" s="49">
        <v>118.78563723223903</v>
      </c>
      <c r="J23" s="45"/>
      <c r="K23" s="49">
        <v>3.7136706135626474</v>
      </c>
      <c r="M23" s="29"/>
    </row>
    <row r="24" spans="2:13" x14ac:dyDescent="0.2">
      <c r="B24" s="47" t="s">
        <v>28</v>
      </c>
      <c r="C24" s="48" t="s">
        <v>29</v>
      </c>
      <c r="D24" s="26"/>
      <c r="E24" s="49">
        <v>118.17264008076693</v>
      </c>
      <c r="F24" s="52"/>
      <c r="G24" s="49">
        <v>4.0444444444437622</v>
      </c>
      <c r="H24" s="45"/>
      <c r="I24" s="49">
        <v>115.69914184755193</v>
      </c>
      <c r="J24" s="45"/>
      <c r="K24" s="49">
        <v>3.9455782312924015</v>
      </c>
      <c r="M24" s="29"/>
    </row>
    <row r="25" spans="2:13" x14ac:dyDescent="0.2">
      <c r="B25" s="47" t="s">
        <v>30</v>
      </c>
      <c r="C25" s="48" t="s">
        <v>31</v>
      </c>
      <c r="D25" s="26"/>
      <c r="E25" s="49">
        <v>119.25650557620808</v>
      </c>
      <c r="F25" s="52"/>
      <c r="G25" s="49">
        <v>4.1558441558435577</v>
      </c>
      <c r="H25" s="45"/>
      <c r="I25" s="49">
        <v>115.53903345724909</v>
      </c>
      <c r="J25" s="45"/>
      <c r="K25" s="49">
        <v>1.7681728880157843</v>
      </c>
      <c r="M25" s="29"/>
    </row>
    <row r="26" spans="2:13" x14ac:dyDescent="0.2">
      <c r="B26" s="41" t="s">
        <v>32</v>
      </c>
      <c r="C26" s="48" t="s">
        <v>33</v>
      </c>
      <c r="D26" s="26"/>
      <c r="E26" s="49">
        <v>124.52905811623214</v>
      </c>
      <c r="F26" s="52"/>
      <c r="G26" s="49">
        <v>4.3668122270739351</v>
      </c>
      <c r="H26" s="45"/>
      <c r="I26" s="49">
        <v>119.87975951903813</v>
      </c>
      <c r="J26" s="45"/>
      <c r="K26" s="49">
        <v>4.6536039188240785</v>
      </c>
      <c r="M26" s="29"/>
    </row>
    <row r="27" spans="2:13" ht="36" x14ac:dyDescent="0.2">
      <c r="B27" s="41" t="s">
        <v>34</v>
      </c>
      <c r="C27" s="53" t="s">
        <v>35</v>
      </c>
      <c r="D27" s="26"/>
      <c r="E27" s="43">
        <v>118.90105918621346</v>
      </c>
      <c r="F27" s="44"/>
      <c r="G27" s="43">
        <v>5.7050114819715114</v>
      </c>
      <c r="H27" s="44"/>
      <c r="I27" s="43">
        <v>115.65625234164477</v>
      </c>
      <c r="J27" s="45"/>
      <c r="K27" s="43">
        <v>5.0611355121148671</v>
      </c>
      <c r="M27" s="29"/>
    </row>
    <row r="28" spans="2:13" x14ac:dyDescent="0.2">
      <c r="B28" s="47" t="s">
        <v>36</v>
      </c>
      <c r="C28" s="48" t="s">
        <v>37</v>
      </c>
      <c r="D28" s="26"/>
      <c r="E28" s="49">
        <v>111.05282877482198</v>
      </c>
      <c r="F28" s="52"/>
      <c r="G28" s="49">
        <v>5.1063829787238335</v>
      </c>
      <c r="H28" s="45"/>
      <c r="I28" s="49">
        <v>108.62495316597997</v>
      </c>
      <c r="J28" s="45"/>
      <c r="K28" s="49">
        <v>4.2577675489066324</v>
      </c>
      <c r="M28" s="29"/>
    </row>
    <row r="29" spans="2:13" x14ac:dyDescent="0.2">
      <c r="B29" s="47" t="s">
        <v>38</v>
      </c>
      <c r="C29" s="48" t="s">
        <v>39</v>
      </c>
      <c r="D29" s="26"/>
      <c r="E29" s="49">
        <v>117.96344647519581</v>
      </c>
      <c r="F29" s="52"/>
      <c r="G29" s="49">
        <v>6.6068900424733235</v>
      </c>
      <c r="H29" s="45"/>
      <c r="I29" s="49">
        <v>112.32375979112281</v>
      </c>
      <c r="J29" s="45"/>
      <c r="K29" s="49">
        <v>3.0172413793103425</v>
      </c>
      <c r="M29" s="29"/>
    </row>
    <row r="30" spans="2:13" x14ac:dyDescent="0.2">
      <c r="B30" s="47" t="s">
        <v>40</v>
      </c>
      <c r="C30" s="48" t="s">
        <v>41</v>
      </c>
      <c r="D30" s="26"/>
      <c r="E30" s="49">
        <v>118.59728506787293</v>
      </c>
      <c r="F30" s="52"/>
      <c r="G30" s="49">
        <v>4.7980807676923254</v>
      </c>
      <c r="H30" s="45"/>
      <c r="I30" s="49">
        <v>116.60633484162895</v>
      </c>
      <c r="J30" s="45"/>
      <c r="K30" s="49">
        <v>5.4418985270046294</v>
      </c>
      <c r="M30" s="29"/>
    </row>
    <row r="31" spans="2:13" ht="12.2" customHeight="1" x14ac:dyDescent="0.2">
      <c r="B31" s="41" t="s">
        <v>42</v>
      </c>
      <c r="C31" s="48" t="s">
        <v>43</v>
      </c>
      <c r="D31" s="26"/>
      <c r="E31" s="49">
        <v>124.03766727242704</v>
      </c>
      <c r="F31" s="50"/>
      <c r="G31" s="49">
        <v>6.9515669515666456</v>
      </c>
      <c r="H31" s="45"/>
      <c r="I31" s="49">
        <v>119.14753015033902</v>
      </c>
      <c r="J31" s="45"/>
      <c r="K31" s="49">
        <v>5.3154205607477634</v>
      </c>
      <c r="M31" s="29"/>
    </row>
    <row r="32" spans="2:13" ht="36" x14ac:dyDescent="0.2">
      <c r="B32" s="41" t="s">
        <v>44</v>
      </c>
      <c r="C32" s="53" t="s">
        <v>45</v>
      </c>
      <c r="D32" s="26"/>
      <c r="E32" s="43">
        <v>118.28999746326964</v>
      </c>
      <c r="F32" s="44"/>
      <c r="G32" s="43">
        <v>6.3338630131469564</v>
      </c>
      <c r="H32" s="44"/>
      <c r="I32" s="43">
        <v>110.92253779906805</v>
      </c>
      <c r="J32" s="45"/>
      <c r="K32" s="43">
        <v>5.8455248787959047</v>
      </c>
      <c r="M32" s="29"/>
    </row>
    <row r="33" spans="2:13" x14ac:dyDescent="0.2">
      <c r="B33" s="47" t="s">
        <v>46</v>
      </c>
      <c r="C33" s="48" t="s">
        <v>47</v>
      </c>
      <c r="D33" s="26"/>
      <c r="E33" s="49">
        <v>123.1592084150469</v>
      </c>
      <c r="F33" s="52"/>
      <c r="G33" s="49">
        <v>7.6683291770570206</v>
      </c>
      <c r="H33" s="45"/>
      <c r="I33" s="49">
        <v>107.71973613834892</v>
      </c>
      <c r="J33" s="45"/>
      <c r="K33" s="49">
        <v>6.0744382022466681</v>
      </c>
      <c r="M33" s="29"/>
    </row>
    <row r="34" spans="2:13" x14ac:dyDescent="0.2">
      <c r="B34" s="47" t="s">
        <v>48</v>
      </c>
      <c r="C34" s="48" t="s">
        <v>49</v>
      </c>
      <c r="D34" s="26"/>
      <c r="E34" s="49">
        <v>114.008620689655</v>
      </c>
      <c r="F34" s="52"/>
      <c r="G34" s="49">
        <v>6.6532258064513794</v>
      </c>
      <c r="H34" s="45"/>
      <c r="I34" s="49">
        <v>112.456896551724</v>
      </c>
      <c r="J34" s="45"/>
      <c r="K34" s="49">
        <v>7.7653862040478527</v>
      </c>
      <c r="M34" s="29"/>
    </row>
    <row r="35" spans="2:13" x14ac:dyDescent="0.2">
      <c r="B35" s="47" t="s">
        <v>50</v>
      </c>
      <c r="C35" s="48" t="s">
        <v>51</v>
      </c>
      <c r="D35" s="26"/>
      <c r="E35" s="49">
        <v>116.30097645031591</v>
      </c>
      <c r="F35" s="52"/>
      <c r="G35" s="49">
        <v>4.9336650082916655</v>
      </c>
      <c r="H35" s="45"/>
      <c r="I35" s="49">
        <v>112.90063182079291</v>
      </c>
      <c r="J35" s="45"/>
      <c r="K35" s="49">
        <v>4.7314578005115848</v>
      </c>
      <c r="M35" s="29"/>
    </row>
    <row r="36" spans="2:13" x14ac:dyDescent="0.2">
      <c r="B36" s="47" t="s">
        <v>52</v>
      </c>
      <c r="C36" s="48" t="s">
        <v>53</v>
      </c>
      <c r="D36" s="26"/>
      <c r="E36" s="49">
        <v>106.00134861766703</v>
      </c>
      <c r="F36" s="50"/>
      <c r="G36" s="49">
        <v>2.4504692387905092</v>
      </c>
      <c r="H36" s="45"/>
      <c r="I36" s="49">
        <v>105.30006743088303</v>
      </c>
      <c r="J36" s="45"/>
      <c r="K36" s="49">
        <v>2.0386826973334271</v>
      </c>
      <c r="M36" s="29"/>
    </row>
    <row r="37" spans="2:13" ht="14.25" customHeight="1" x14ac:dyDescent="0.2">
      <c r="B37" s="41" t="s">
        <v>54</v>
      </c>
      <c r="C37" s="54" t="s">
        <v>55</v>
      </c>
      <c r="D37" s="55"/>
      <c r="E37" s="56">
        <v>120.43842682140593</v>
      </c>
      <c r="F37" s="57"/>
      <c r="G37" s="56">
        <v>7.914500288850812</v>
      </c>
      <c r="H37" s="57"/>
      <c r="I37" s="56">
        <v>115.86073500967095</v>
      </c>
      <c r="J37" s="56"/>
      <c r="K37" s="56">
        <v>5.7058823529412273</v>
      </c>
      <c r="M37" s="29"/>
    </row>
    <row r="38" spans="2:13" ht="11.25" customHeight="1" x14ac:dyDescent="0.2">
      <c r="B38" s="58" t="s">
        <v>56</v>
      </c>
      <c r="D38" s="26"/>
      <c r="E38" s="59"/>
      <c r="F38" s="29"/>
      <c r="G38" s="29"/>
      <c r="H38" s="29"/>
      <c r="I38" s="60"/>
    </row>
    <row r="39" spans="2:13" ht="10.5" customHeight="1" x14ac:dyDescent="0.2">
      <c r="B39" s="61" t="s">
        <v>57</v>
      </c>
    </row>
    <row r="40" spans="2:13" ht="29.25" customHeight="1" x14ac:dyDescent="0.2">
      <c r="B40" s="64"/>
    </row>
    <row r="41" spans="2:13" ht="29.25" customHeight="1" x14ac:dyDescent="0.2">
      <c r="B41" s="11"/>
    </row>
    <row r="42" spans="2:13" ht="29.25" customHeight="1" x14ac:dyDescent="0.2">
      <c r="B42" s="11"/>
    </row>
    <row r="43" spans="2:13" ht="24.75" customHeight="1" x14ac:dyDescent="0.2">
      <c r="B43" s="11"/>
    </row>
    <row r="44" spans="2:13" x14ac:dyDescent="0.2">
      <c r="B44" s="62"/>
      <c r="K44" s="63"/>
    </row>
  </sheetData>
  <pageMargins left="0.39370078740157483" right="0.19685039370078741" top="0" bottom="0" header="0" footer="0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Index</vt:lpstr>
      <vt:lpstr>Lab_eng</vt:lpstr>
      <vt:lpstr>Sal_eng</vt:lpstr>
      <vt:lpstr>Otr_eng</vt:lpstr>
      <vt:lpstr>Exc_eng</vt:lpstr>
      <vt:lpstr>Exc_eng!Área_de_impresión</vt:lpstr>
      <vt:lpstr>Lab_eng!Área_de_impresión</vt:lpstr>
      <vt:lpstr>Otr_eng!Área_de_impresión</vt:lpstr>
      <vt:lpstr>Sal_eng!Área_de_impresión</vt:lpstr>
    </vt:vector>
  </TitlesOfParts>
  <Company>Instituto Nacional de Estadística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FERNANDEZ GONZALEZ</dc:creator>
  <cp:lastModifiedBy>M.ELISA MARTIN HERNANDEZ</cp:lastModifiedBy>
  <dcterms:created xsi:type="dcterms:W3CDTF">2026-09-02T17:18:22Z</dcterms:created>
  <dcterms:modified xsi:type="dcterms:W3CDTF">2026-09-07T05:45:08Z</dcterms:modified>
</cp:coreProperties>
</file>