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ESAL\Ecost09\ICLA\Nota prensa18\ICLA-T22026\"/>
    </mc:Choice>
  </mc:AlternateContent>
  <xr:revisionPtr revIDLastSave="0" documentId="13_ncr:1_{520BF244-3BB6-4D07-9B60-6098CEE2449D}" xr6:coauthVersionLast="47" xr6:coauthVersionMax="47" xr10:uidLastSave="{00000000-0000-0000-0000-000000000000}"/>
  <bookViews>
    <workbookView xWindow="-120" yWindow="-120" windowWidth="29040" windowHeight="15720" activeTab="4" xr2:uid="{2D67B8DA-F0D7-46D0-915C-E2EF1D85FBC0}"/>
  </bookViews>
  <sheets>
    <sheet name="Índice" sheetId="1" r:id="rId1"/>
    <sheet name="coste_laboral" sheetId="2" r:id="rId2"/>
    <sheet name="coste_salarial" sheetId="3" r:id="rId3"/>
    <sheet name="otros_costes" sheetId="4" r:id="rId4"/>
    <sheet name="excluyendo" sheetId="5" r:id="rId5"/>
  </sheets>
  <definedNames>
    <definedName name="_xlnm.Print_Area" localSheetId="1">coste_laboral!$A$1:$M$45</definedName>
    <definedName name="_xlnm.Print_Area" localSheetId="2">coste_salarial!$A$1:$M$45</definedName>
    <definedName name="_xlnm.Print_Area" localSheetId="4">excluyendo!$A$1:$M$45</definedName>
    <definedName name="_xlnm.Print_Area" localSheetId="3">otros_costes!$A$1:$M$45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0" i="1"/>
  <c r="B9" i="1"/>
  <c r="B8" i="1"/>
</calcChain>
</file>

<file path=xl/sharedStrings.xml><?xml version="1.0" encoding="utf-8"?>
<sst xmlns="http://schemas.openxmlformats.org/spreadsheetml/2006/main" count="240" uniqueCount="65">
  <si>
    <t>Índice de Coste Laboral Armonizado (ICLA). Base 2020</t>
  </si>
  <si>
    <t>Tabla 1</t>
  </si>
  <si>
    <t>Tabla 2</t>
  </si>
  <si>
    <t>Tabla 3</t>
  </si>
  <si>
    <t>Tabla 4</t>
  </si>
  <si>
    <t>Coste laboral total. Series originales</t>
  </si>
  <si>
    <t>Resultados nacionales</t>
  </si>
  <si>
    <r>
      <t>Índice 2</t>
    </r>
    <r>
      <rPr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trimestre(P)</t>
    </r>
    <r>
      <rPr>
        <vertAlign val="superscript"/>
        <sz val="9"/>
        <rFont val="Arial"/>
        <family val="2"/>
      </rPr>
      <t>1</t>
    </r>
  </si>
  <si>
    <r>
      <t>Índice 1</t>
    </r>
    <r>
      <rPr>
        <vertAlign val="superscript"/>
        <sz val="9"/>
        <rFont val="Arial"/>
        <family val="2"/>
      </rPr>
      <t>er</t>
    </r>
    <r>
      <rPr>
        <sz val="9"/>
        <rFont val="Arial"/>
        <family val="2"/>
      </rPr>
      <t xml:space="preserve"> trimestre(D)</t>
    </r>
    <r>
      <rPr>
        <vertAlign val="superscript"/>
        <sz val="9"/>
        <rFont val="Arial"/>
        <family val="2"/>
      </rPr>
      <t>1</t>
    </r>
  </si>
  <si>
    <t>Índice</t>
  </si>
  <si>
    <r>
      <t>Tasa</t>
    </r>
    <r>
      <rPr>
        <vertAlign val="superscript"/>
        <sz val="9"/>
        <rFont val="Arial"/>
        <family val="2"/>
      </rPr>
      <t xml:space="preserve"> 2</t>
    </r>
  </si>
  <si>
    <t>ÍNDICE GENERAL</t>
  </si>
  <si>
    <t>B-E.</t>
  </si>
  <si>
    <t>Industria</t>
  </si>
  <si>
    <t xml:space="preserve">B. </t>
  </si>
  <si>
    <t>Industrias extractivas</t>
  </si>
  <si>
    <t xml:space="preserve">C. </t>
  </si>
  <si>
    <t>Industria manufacturera</t>
  </si>
  <si>
    <t xml:space="preserve">D. </t>
  </si>
  <si>
    <t>Suministro de energía eléctrica, gas, vapor y aire acondicionado</t>
  </si>
  <si>
    <t xml:space="preserve">E. </t>
  </si>
  <si>
    <t>Suministro de agua, actividades de saneamiento, gestión de residuos y descontaminación</t>
  </si>
  <si>
    <t xml:space="preserve">F. </t>
  </si>
  <si>
    <t>Construcción</t>
  </si>
  <si>
    <t xml:space="preserve">G-J. </t>
  </si>
  <si>
    <t>Comercio al por mayor y al por menor; reparación de vehículos de motor y motocicletas; transporte y almacenamiento; hostelería; información y comunicaciones</t>
  </si>
  <si>
    <t xml:space="preserve">G. </t>
  </si>
  <si>
    <t>Comercio al por mayor y al por menor; reparación de vehículos de motor y motocicletas</t>
  </si>
  <si>
    <t>H.</t>
  </si>
  <si>
    <t xml:space="preserve"> Transporte y almacenamiento</t>
  </si>
  <si>
    <t xml:space="preserve">I. </t>
  </si>
  <si>
    <t>Hostelería</t>
  </si>
  <si>
    <t xml:space="preserve">J. </t>
  </si>
  <si>
    <t>Información y comunicaciones</t>
  </si>
  <si>
    <t>K-N.</t>
  </si>
  <si>
    <t xml:space="preserve"> Actividades financieras y de seguros; actividades inmobiliarias; actividades profesionales, científicas y técnicas; actividades administrativas y servicios auxiliares</t>
  </si>
  <si>
    <t>K.</t>
  </si>
  <si>
    <t xml:space="preserve"> Actividades financieras y de seguros</t>
  </si>
  <si>
    <t>L.</t>
  </si>
  <si>
    <t xml:space="preserve"> Actividades inmobiliarias</t>
  </si>
  <si>
    <t xml:space="preserve">M. </t>
  </si>
  <si>
    <t>Actividades profesionales, científicas y técnicas</t>
  </si>
  <si>
    <t xml:space="preserve">N. </t>
  </si>
  <si>
    <t>Actividades administrativas y servicios auxiliares</t>
  </si>
  <si>
    <t xml:space="preserve">O-S. </t>
  </si>
  <si>
    <t>Administración Pública y Defensa; Seguridad Social obligatoria; educación; actividades sanitarias y de servicios sociales; actividades artísticas, recreativas y de entretenimiento; otros servicios</t>
  </si>
  <si>
    <t xml:space="preserve">O. </t>
  </si>
  <si>
    <t>Administración Pública y defensa; Seguridad Social obligatoria</t>
  </si>
  <si>
    <t>P.</t>
  </si>
  <si>
    <t xml:space="preserve"> Educación</t>
  </si>
  <si>
    <t xml:space="preserve">Q. </t>
  </si>
  <si>
    <t>Actividades sanitarias y de servicios sociales</t>
  </si>
  <si>
    <t>R.</t>
  </si>
  <si>
    <t xml:space="preserve"> Actividades artísticas, recreativas y de entretenimiento</t>
  </si>
  <si>
    <t>S.</t>
  </si>
  <si>
    <t xml:space="preserve"> Otros servicios</t>
  </si>
  <si>
    <r>
      <t>1</t>
    </r>
    <r>
      <rPr>
        <sz val="8"/>
        <rFont val="Arial"/>
        <family val="2"/>
      </rPr>
      <t xml:space="preserve"> P: dato provisional - D: dato definitivo</t>
    </r>
  </si>
  <si>
    <r>
      <t>2</t>
    </r>
    <r>
      <rPr>
        <sz val="8"/>
        <rFont val="Arial"/>
        <family val="2"/>
      </rPr>
      <t xml:space="preserve"> Tasa anual</t>
    </r>
  </si>
  <si>
    <t>Coste salarial. Series originales</t>
  </si>
  <si>
    <t>Otros costes. Series originales</t>
  </si>
  <si>
    <t xml:space="preserve">Coste laboral excluyendo pagos extraordinarios y atrasos </t>
  </si>
  <si>
    <t>Series originales</t>
  </si>
  <si>
    <t>8 de septiembre de 2026</t>
  </si>
  <si>
    <t>Segundo Trimestre 2026.  (Datos provisionales)</t>
  </si>
  <si>
    <t>Índice general y por actividades.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</si>
</sst>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Univers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7" fillId="0" borderId="0" applyFont="0" applyBorder="0" applyAlignment="0"/>
    <xf numFmtId="0" fontId="15" fillId="0" borderId="0"/>
  </cellStyleXfs>
  <cellXfs count="81">
    <xf numFmtId="0" fontId="0" fillId="0" borderId="0" xfId="0"/>
    <xf numFmtId="0" fontId="3" fillId="0" borderId="0" xfId="2" applyFont="1"/>
    <xf numFmtId="1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horizontal="center"/>
    </xf>
    <xf numFmtId="0" fontId="6" fillId="0" borderId="0" xfId="1" applyFont="1"/>
    <xf numFmtId="49" fontId="3" fillId="0" borderId="0" xfId="2" applyNumberFormat="1" applyFont="1"/>
    <xf numFmtId="0" fontId="6" fillId="0" borderId="0" xfId="1" applyFont="1" applyAlignment="1">
      <alignment vertical="top"/>
    </xf>
    <xf numFmtId="0" fontId="3" fillId="0" borderId="0" xfId="2" applyFont="1" applyAlignment="1">
      <alignment wrapText="1"/>
    </xf>
    <xf numFmtId="0" fontId="7" fillId="2" borderId="0" xfId="0" applyFont="1" applyFill="1"/>
    <xf numFmtId="0" fontId="7" fillId="2" borderId="0" xfId="0" applyFont="1" applyFill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0" fontId="8" fillId="2" borderId="0" xfId="0" quotePrefix="1" applyFont="1" applyFill="1" applyAlignment="1">
      <alignment horizontal="left"/>
    </xf>
    <xf numFmtId="0" fontId="0" fillId="2" borderId="0" xfId="0" applyFill="1"/>
    <xf numFmtId="0" fontId="9" fillId="2" borderId="0" xfId="0" quotePrefix="1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49" fontId="11" fillId="2" borderId="0" xfId="0" applyNumberFormat="1" applyFont="1" applyFill="1" applyProtection="1">
      <protection locked="0"/>
    </xf>
    <xf numFmtId="49" fontId="8" fillId="2" borderId="0" xfId="0" applyNumberFormat="1" applyFont="1" applyFill="1" applyProtection="1">
      <protection locked="0"/>
    </xf>
    <xf numFmtId="49" fontId="12" fillId="2" borderId="0" xfId="0" applyNumberFormat="1" applyFont="1" applyFill="1" applyProtection="1">
      <protection locked="0"/>
    </xf>
    <xf numFmtId="49" fontId="13" fillId="2" borderId="0" xfId="0" applyNumberFormat="1" applyFont="1" applyFill="1" applyProtection="1">
      <protection locked="0"/>
    </xf>
    <xf numFmtId="0" fontId="7" fillId="2" borderId="1" xfId="0" applyFont="1" applyFill="1" applyBorder="1"/>
    <xf numFmtId="0" fontId="14" fillId="2" borderId="1" xfId="0" applyFont="1" applyFill="1" applyBorder="1" applyAlignment="1" applyProtection="1">
      <alignment vertical="center"/>
      <protection locked="0"/>
    </xf>
    <xf numFmtId="165" fontId="16" fillId="3" borderId="2" xfId="3" applyNumberFormat="1" applyFont="1" applyFill="1" applyBorder="1" applyAlignment="1">
      <alignment horizontal="left"/>
    </xf>
    <xf numFmtId="0" fontId="7" fillId="2" borderId="2" xfId="0" applyFont="1" applyFill="1" applyBorder="1"/>
    <xf numFmtId="164" fontId="14" fillId="2" borderId="0" xfId="0" applyNumberFormat="1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left"/>
      <protection locked="0"/>
    </xf>
    <xf numFmtId="164" fontId="16" fillId="2" borderId="3" xfId="0" applyNumberFormat="1" applyFont="1" applyFill="1" applyBorder="1" applyAlignment="1" applyProtection="1">
      <alignment horizontal="left"/>
      <protection locked="0"/>
    </xf>
    <xf numFmtId="0" fontId="16" fillId="2" borderId="4" xfId="4" applyFont="1" applyFill="1" applyBorder="1" applyAlignment="1">
      <alignment horizontal="left"/>
    </xf>
    <xf numFmtId="165" fontId="16" fillId="3" borderId="5" xfId="3" applyNumberFormat="1" applyFont="1" applyFill="1" applyBorder="1" applyAlignment="1">
      <alignment horizontal="left"/>
    </xf>
    <xf numFmtId="164" fontId="16" fillId="2" borderId="0" xfId="0" applyNumberFormat="1" applyFont="1" applyFill="1" applyAlignment="1" applyProtection="1">
      <alignment horizontal="left"/>
      <protection locked="0"/>
    </xf>
    <xf numFmtId="164" fontId="16" fillId="2" borderId="4" xfId="0" applyNumberFormat="1" applyFont="1" applyFill="1" applyBorder="1" applyAlignment="1" applyProtection="1">
      <alignment horizontal="left"/>
      <protection locked="0"/>
    </xf>
    <xf numFmtId="0" fontId="16" fillId="2" borderId="0" xfId="0" applyFont="1" applyFill="1" applyAlignment="1">
      <alignment horizontal="left"/>
    </xf>
    <xf numFmtId="0" fontId="18" fillId="2" borderId="6" xfId="0" applyFont="1" applyFill="1" applyBorder="1" applyAlignment="1" applyProtection="1">
      <alignment vertical="center"/>
      <protection locked="0"/>
    </xf>
    <xf numFmtId="0" fontId="19" fillId="2" borderId="0" xfId="0" applyFont="1" applyFill="1" applyAlignment="1" applyProtection="1">
      <alignment vertical="center"/>
      <protection locked="0"/>
    </xf>
    <xf numFmtId="164" fontId="20" fillId="3" borderId="0" xfId="0" applyNumberFormat="1" applyFont="1" applyFill="1"/>
    <xf numFmtId="0" fontId="18" fillId="3" borderId="0" xfId="0" applyFont="1" applyFill="1" applyAlignment="1">
      <alignment horizontal="right"/>
    </xf>
    <xf numFmtId="164" fontId="14" fillId="2" borderId="0" xfId="0" applyNumberFormat="1" applyFont="1" applyFill="1" applyAlignment="1" applyProtection="1">
      <alignment vertical="top"/>
      <protection locked="0"/>
    </xf>
    <xf numFmtId="0" fontId="16" fillId="2" borderId="7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/>
      <protection locked="0"/>
    </xf>
    <xf numFmtId="164" fontId="16" fillId="2" borderId="8" xfId="0" applyNumberFormat="1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164" fontId="16" fillId="2" borderId="0" xfId="0" applyNumberFormat="1" applyFont="1" applyFill="1" applyAlignment="1" applyProtection="1">
      <alignment vertical="center"/>
      <protection locked="0"/>
    </xf>
    <xf numFmtId="164" fontId="19" fillId="2" borderId="0" xfId="0" applyNumberFormat="1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center" vertical="top" wrapText="1"/>
      <protection locked="0"/>
    </xf>
    <xf numFmtId="0" fontId="16" fillId="2" borderId="0" xfId="0" quotePrefix="1" applyFont="1" applyFill="1" applyAlignment="1" applyProtection="1">
      <alignment vertical="center" wrapText="1"/>
      <protection locked="0"/>
    </xf>
    <xf numFmtId="164" fontId="16" fillId="3" borderId="0" xfId="0" applyNumberFormat="1" applyFont="1" applyFill="1"/>
    <xf numFmtId="164" fontId="16" fillId="2" borderId="0" xfId="4" applyNumberFormat="1" applyFont="1" applyFill="1" applyBorder="1" applyAlignment="1">
      <alignment horizontal="right" vertical="center"/>
    </xf>
    <xf numFmtId="166" fontId="16" fillId="2" borderId="0" xfId="4" applyNumberFormat="1" applyFont="1" applyFill="1" applyBorder="1" applyAlignment="1">
      <alignment horizontal="right" vertical="center"/>
    </xf>
    <xf numFmtId="164" fontId="16" fillId="2" borderId="0" xfId="4" applyNumberFormat="1" applyFont="1" applyFill="1" applyBorder="1" applyAlignment="1">
      <alignment horizontal="right"/>
    </xf>
    <xf numFmtId="0" fontId="16" fillId="2" borderId="8" xfId="0" quotePrefix="1" applyFont="1" applyFill="1" applyBorder="1" applyAlignment="1" applyProtection="1">
      <alignment vertical="center" wrapText="1"/>
      <protection locked="0"/>
    </xf>
    <xf numFmtId="0" fontId="16" fillId="2" borderId="7" xfId="0" applyFont="1" applyFill="1" applyBorder="1" applyAlignment="1" applyProtection="1">
      <alignment vertical="center" wrapText="1"/>
      <protection locked="0"/>
    </xf>
    <xf numFmtId="0" fontId="14" fillId="2" borderId="7" xfId="0" applyFont="1" applyFill="1" applyBorder="1" applyAlignment="1" applyProtection="1">
      <alignment vertical="center"/>
      <protection locked="0"/>
    </xf>
    <xf numFmtId="164" fontId="16" fillId="2" borderId="7" xfId="0" applyNumberFormat="1" applyFont="1" applyFill="1" applyBorder="1" applyAlignment="1" applyProtection="1">
      <alignment vertical="center"/>
      <protection locked="0"/>
    </xf>
    <xf numFmtId="0" fontId="16" fillId="2" borderId="7" xfId="0" applyFont="1" applyFill="1" applyBorder="1" applyAlignment="1" applyProtection="1">
      <alignment vertical="center"/>
      <protection locked="0"/>
    </xf>
    <xf numFmtId="165" fontId="21" fillId="3" borderId="0" xfId="3" applyNumberFormat="1" applyFont="1" applyFill="1" applyAlignment="1">
      <alignment horizontal="left"/>
    </xf>
    <xf numFmtId="0" fontId="0" fillId="3" borderId="0" xfId="0" applyFill="1"/>
    <xf numFmtId="164" fontId="18" fillId="2" borderId="0" xfId="0" applyNumberFormat="1" applyFont="1" applyFill="1" applyAlignment="1" applyProtection="1">
      <alignment horizontal="right" vertical="center"/>
      <protection locked="0"/>
    </xf>
    <xf numFmtId="165" fontId="21" fillId="3" borderId="0" xfId="3" quotePrefix="1" applyNumberFormat="1" applyFont="1" applyFill="1" applyAlignment="1">
      <alignment horizontal="left"/>
    </xf>
    <xf numFmtId="165" fontId="22" fillId="3" borderId="0" xfId="3" applyNumberFormat="1" applyFont="1" applyFill="1" applyAlignment="1">
      <alignment horizontal="left"/>
    </xf>
    <xf numFmtId="0" fontId="23" fillId="0" borderId="0" xfId="5" applyFont="1"/>
    <xf numFmtId="1" fontId="23" fillId="0" borderId="0" xfId="3" applyNumberFormat="1" applyFont="1" applyAlignment="1">
      <alignment horizontal="right"/>
    </xf>
    <xf numFmtId="1" fontId="10" fillId="2" borderId="0" xfId="0" applyNumberFormat="1" applyFont="1" applyFill="1" applyAlignment="1" applyProtection="1">
      <alignment horizontal="righ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1" fillId="2" borderId="0" xfId="0" applyFont="1" applyFill="1"/>
    <xf numFmtId="0" fontId="18" fillId="2" borderId="6" xfId="0" applyFont="1" applyFill="1" applyBorder="1" applyAlignment="1" applyProtection="1">
      <alignment vertical="center" wrapText="1"/>
      <protection locked="0"/>
    </xf>
    <xf numFmtId="0" fontId="16" fillId="3" borderId="0" xfId="0" applyFont="1" applyFill="1"/>
    <xf numFmtId="0" fontId="16" fillId="2" borderId="0" xfId="0" applyFont="1" applyFill="1"/>
    <xf numFmtId="49" fontId="9" fillId="2" borderId="9" xfId="0" applyNumberFormat="1" applyFont="1" applyFill="1" applyBorder="1" applyProtection="1">
      <protection locked="0"/>
    </xf>
    <xf numFmtId="49" fontId="12" fillId="2" borderId="9" xfId="0" applyNumberFormat="1" applyFont="1" applyFill="1" applyBorder="1" applyProtection="1">
      <protection locked="0"/>
    </xf>
    <xf numFmtId="49" fontId="13" fillId="2" borderId="9" xfId="0" applyNumberFormat="1" applyFont="1" applyFill="1" applyBorder="1" applyProtection="1">
      <protection locked="0"/>
    </xf>
    <xf numFmtId="164" fontId="7" fillId="2" borderId="9" xfId="0" applyNumberFormat="1" applyFont="1" applyFill="1" applyBorder="1" applyAlignment="1" applyProtection="1">
      <alignment vertical="center"/>
      <protection locked="0"/>
    </xf>
    <xf numFmtId="0" fontId="7" fillId="2" borderId="9" xfId="0" applyFont="1" applyFill="1" applyBorder="1"/>
    <xf numFmtId="2" fontId="18" fillId="2" borderId="6" xfId="0" applyNumberFormat="1" applyFont="1" applyFill="1" applyBorder="1" applyAlignment="1" applyProtection="1">
      <alignment vertical="center"/>
      <protection locked="0"/>
    </xf>
    <xf numFmtId="165" fontId="22" fillId="3" borderId="0" xfId="3" applyNumberFormat="1" applyFont="1" applyFill="1" applyAlignment="1">
      <alignment horizontal="left" vertical="center"/>
    </xf>
    <xf numFmtId="0" fontId="4" fillId="0" borderId="0" xfId="2" quotePrefix="1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1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</cellXfs>
  <cellStyles count="6">
    <cellStyle name="Hipervínculo" xfId="1" builtinId="8"/>
    <cellStyle name="Normal" xfId="0" builtinId="0"/>
    <cellStyle name="Normal 2" xfId="2" xr:uid="{8C9295A7-9170-4DC2-BA6A-BD120F0BEFA8}"/>
    <cellStyle name="Normal_Definitivo IPIbase2005_CNAE092_marzo2010a" xfId="4" xr:uid="{98B52D3F-75D3-448E-821E-354AA1DCB56C}"/>
    <cellStyle name="Normal_SALARIOS-1" xfId="3" xr:uid="{9124DDED-0E33-44A8-9D75-EBF193B7DFB1}"/>
    <cellStyle name="Normal_SALARIOS-2" xfId="5" xr:uid="{7CBD4618-101B-4B5A-86B8-E4C64D3FA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EF2C24-62A4-4CBB-B59C-D7D80A1B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12</xdr:col>
      <xdr:colOff>10356</xdr:colOff>
      <xdr:row>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F56F56-DD97-4F3E-B90D-2152A9F86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875" y="28575"/>
          <a:ext cx="6509581" cy="863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28575</xdr:rowOff>
    </xdr:from>
    <xdr:to>
      <xdr:col>12</xdr:col>
      <xdr:colOff>29406</xdr:colOff>
      <xdr:row>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491C6A-5F82-4E16-B627-32947710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925" y="28575"/>
          <a:ext cx="6509581" cy="863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28575</xdr:rowOff>
    </xdr:from>
    <xdr:to>
      <xdr:col>12</xdr:col>
      <xdr:colOff>19881</xdr:colOff>
      <xdr:row>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31CB9-8C35-4CC0-8924-A05E999F3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28575"/>
          <a:ext cx="6509581" cy="86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19050</xdr:rowOff>
    </xdr:from>
    <xdr:to>
      <xdr:col>12</xdr:col>
      <xdr:colOff>29406</xdr:colOff>
      <xdr:row>1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CF4DF-464E-4E25-91BA-8ACACD4A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925" y="19050"/>
          <a:ext cx="6509581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98AA-10FE-4AC8-8D05-DACF30CF1059}">
  <sheetPr codeName="Hoja12"/>
  <dimension ref="A1:H12"/>
  <sheetViews>
    <sheetView showGridLines="0" workbookViewId="0">
      <selection activeCell="B36" sqref="B36"/>
    </sheetView>
  </sheetViews>
  <sheetFormatPr baseColWidth="10" defaultColWidth="11.42578125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x14ac:dyDescent="0.2">
      <c r="B2" s="2" t="s">
        <v>62</v>
      </c>
    </row>
    <row r="3" spans="1:8" x14ac:dyDescent="0.2">
      <c r="B3" s="3"/>
    </row>
    <row r="4" spans="1:8" ht="30" customHeight="1" x14ac:dyDescent="0.3">
      <c r="A4" s="77" t="s">
        <v>0</v>
      </c>
      <c r="B4" s="78"/>
      <c r="C4" s="4"/>
      <c r="D4" s="4"/>
      <c r="E4" s="4"/>
      <c r="F4" s="4"/>
      <c r="G4" s="4"/>
      <c r="H4" s="4"/>
    </row>
    <row r="5" spans="1:8" ht="15" x14ac:dyDescent="0.2">
      <c r="A5" s="79" t="s">
        <v>63</v>
      </c>
      <c r="B5" s="80"/>
    </row>
    <row r="6" spans="1:8" x14ac:dyDescent="0.2">
      <c r="A6" s="5"/>
      <c r="B6" s="5"/>
    </row>
    <row r="8" spans="1:8" x14ac:dyDescent="0.2">
      <c r="A8" s="6" t="s">
        <v>1</v>
      </c>
      <c r="B8" s="1" t="str">
        <f>+MID(coste_laboral!B11,1,19)</f>
        <v>Coste laboral total</v>
      </c>
    </row>
    <row r="9" spans="1:8" x14ac:dyDescent="0.2">
      <c r="A9" s="6" t="s">
        <v>2</v>
      </c>
      <c r="B9" s="1" t="str">
        <f>+MID(coste_salarial!B11,1,14)</f>
        <v>Coste salarial</v>
      </c>
    </row>
    <row r="10" spans="1:8" x14ac:dyDescent="0.2">
      <c r="A10" s="6" t="s">
        <v>3</v>
      </c>
      <c r="B10" s="1" t="str">
        <f>+MID(otros_costes!B11,1,12)</f>
        <v>Otros costes</v>
      </c>
    </row>
    <row r="11" spans="1:8" x14ac:dyDescent="0.2">
      <c r="A11" s="6" t="s">
        <v>4</v>
      </c>
      <c r="B11" s="7" t="str">
        <f>+excluyendo!B10</f>
        <v xml:space="preserve">Coste laboral excluyendo pagos extraordinarios y atrasos </v>
      </c>
    </row>
    <row r="12" spans="1:8" x14ac:dyDescent="0.2">
      <c r="A12" s="8"/>
      <c r="B12" s="9"/>
    </row>
  </sheetData>
  <mergeCells count="2">
    <mergeCell ref="A4:B4"/>
    <mergeCell ref="A5:B5"/>
  </mergeCells>
  <hyperlinks>
    <hyperlink ref="A8" location="coste_laboral!A1" display="Tabla 1" xr:uid="{1F78E0AE-D61C-4A5D-9F77-15B1AE095C46}"/>
    <hyperlink ref="A9" location="coste_salarial!A1" display="Tabla 2" xr:uid="{435EAD65-BBE4-48B4-8D21-2FC013AC46BC}"/>
    <hyperlink ref="A10" location="otros_costes!A1" display="Tabla 3" xr:uid="{4A87EC85-69CC-4C0A-9ED6-3EF0A5BC1DD6}"/>
    <hyperlink ref="A11" location="excluyendo!A1" display="Tabla 4" xr:uid="{F779128C-BEDC-47F0-B5DB-D6AFF184309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4F41-85DE-4082-8976-854C53B61B27}">
  <sheetPr codeName="Hoja2"/>
  <dimension ref="B1:M44"/>
  <sheetViews>
    <sheetView topLeftCell="A7" zoomScale="98" zoomScaleNormal="98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4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9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85546875" style="10" customWidth="1"/>
    <col min="12" max="12" width="1" style="10" customWidth="1"/>
    <col min="13" max="13" width="3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K2" s="2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customHeight="1" x14ac:dyDescent="0.3">
      <c r="B4" s="13" t="s">
        <v>0</v>
      </c>
      <c r="D4" s="14"/>
      <c r="E4" s="14"/>
      <c r="F4" s="14"/>
      <c r="G4" s="14"/>
      <c r="H4" s="14"/>
      <c r="I4" s="14"/>
    </row>
    <row r="5" spans="2:13" ht="15" x14ac:dyDescent="0.2">
      <c r="B5" s="15" t="s">
        <v>64</v>
      </c>
      <c r="D5" s="14"/>
      <c r="E5" s="14"/>
      <c r="F5" s="14"/>
      <c r="G5" s="14"/>
      <c r="H5" s="14"/>
      <c r="I5" s="14"/>
    </row>
    <row r="6" spans="2:13" ht="12.75" customHeight="1" x14ac:dyDescent="0.2">
      <c r="B6" s="16"/>
      <c r="D6" s="14"/>
      <c r="E6" s="14"/>
      <c r="F6" s="14"/>
      <c r="G6" s="14"/>
      <c r="H6" s="14"/>
      <c r="I6" s="14"/>
    </row>
    <row r="7" spans="2:13" ht="12.75" customHeight="1" x14ac:dyDescent="0.2">
      <c r="B7" s="17"/>
      <c r="D7" s="14"/>
      <c r="E7" s="14"/>
      <c r="F7" s="14"/>
      <c r="G7" s="14"/>
      <c r="H7" s="14"/>
      <c r="I7" s="14"/>
    </row>
    <row r="8" spans="2:13" ht="12.75" customHeight="1" x14ac:dyDescent="0.2">
      <c r="C8" s="14"/>
      <c r="D8" s="14"/>
      <c r="E8" s="14"/>
      <c r="F8" s="14"/>
      <c r="G8" s="14"/>
      <c r="H8" s="14"/>
      <c r="I8" s="14"/>
    </row>
    <row r="9" spans="2:13" ht="12.75" customHeight="1" x14ac:dyDescent="0.2">
      <c r="C9" s="14"/>
      <c r="D9" s="14"/>
      <c r="E9" s="14"/>
      <c r="F9" s="14"/>
      <c r="G9" s="14"/>
      <c r="H9" s="14"/>
      <c r="I9" s="14"/>
    </row>
    <row r="10" spans="2:13" ht="12.75" customHeight="1" x14ac:dyDescent="0.35">
      <c r="B10" s="18"/>
      <c r="C10" s="18"/>
      <c r="D10" s="14"/>
      <c r="E10" s="14"/>
      <c r="F10" s="14"/>
      <c r="G10" s="14"/>
      <c r="H10" s="14"/>
      <c r="I10" s="14"/>
    </row>
    <row r="11" spans="2:13" ht="20.25" x14ac:dyDescent="0.3">
      <c r="B11" s="19" t="s">
        <v>5</v>
      </c>
      <c r="D11" s="14"/>
      <c r="E11" s="14"/>
      <c r="F11" s="14"/>
      <c r="G11" s="14"/>
      <c r="H11" s="14"/>
      <c r="I11" s="14"/>
    </row>
    <row r="12" spans="2:13" ht="18.75" customHeight="1" thickBot="1" x14ac:dyDescent="0.3">
      <c r="B12" s="15" t="s">
        <v>6</v>
      </c>
      <c r="C12" s="20"/>
      <c r="D12" s="21"/>
      <c r="E12" s="21"/>
      <c r="F12" s="21"/>
      <c r="G12" s="21"/>
      <c r="H12" s="21"/>
      <c r="I12" s="21"/>
    </row>
    <row r="13" spans="2:13" ht="15" customHeight="1" x14ac:dyDescent="0.2">
      <c r="B13" s="22"/>
      <c r="C13" s="23"/>
      <c r="D13" s="23"/>
      <c r="E13" s="24" t="s">
        <v>7</v>
      </c>
      <c r="F13" s="22"/>
      <c r="G13" s="25"/>
      <c r="H13" s="22"/>
      <c r="I13" s="24" t="s">
        <v>8</v>
      </c>
      <c r="J13" s="22"/>
      <c r="K13" s="25"/>
      <c r="L13" s="22"/>
      <c r="M13" s="26"/>
    </row>
    <row r="14" spans="2:13" s="33" customFormat="1" ht="13.7" customHeight="1" x14ac:dyDescent="0.2">
      <c r="B14" s="27"/>
      <c r="C14" s="27"/>
      <c r="D14" s="27"/>
      <c r="E14" s="28" t="s">
        <v>9</v>
      </c>
      <c r="F14" s="29"/>
      <c r="G14" s="30" t="s">
        <v>10</v>
      </c>
      <c r="H14" s="31"/>
      <c r="I14" s="28" t="s">
        <v>9</v>
      </c>
      <c r="J14" s="32"/>
      <c r="K14" s="30" t="s">
        <v>10</v>
      </c>
      <c r="M14" s="31"/>
    </row>
    <row r="15" spans="2:13" x14ac:dyDescent="0.2">
      <c r="B15" s="34" t="s">
        <v>11</v>
      </c>
      <c r="C15" s="34"/>
      <c r="D15" s="35"/>
      <c r="E15" s="36">
        <v>121.06336653401681</v>
      </c>
      <c r="F15" s="37"/>
      <c r="G15" s="36">
        <v>4.750776045436278</v>
      </c>
      <c r="H15" s="37"/>
      <c r="I15" s="36">
        <v>114.08862802709334</v>
      </c>
      <c r="J15" s="37"/>
      <c r="K15" s="36">
        <v>5.4133134156746809</v>
      </c>
      <c r="M15" s="38"/>
    </row>
    <row r="16" spans="2:13" ht="12.75" customHeight="1" x14ac:dyDescent="0.2">
      <c r="B16" s="39" t="s">
        <v>12</v>
      </c>
      <c r="C16" s="40" t="s">
        <v>13</v>
      </c>
      <c r="D16" s="41"/>
      <c r="E16" s="42">
        <v>118.62690512445482</v>
      </c>
      <c r="F16" s="43"/>
      <c r="G16" s="42">
        <v>2.8057157357729956</v>
      </c>
      <c r="H16" s="43"/>
      <c r="I16" s="42">
        <v>112.28737255714213</v>
      </c>
      <c r="J16" s="44"/>
      <c r="K16" s="42">
        <v>4.0057950566242617</v>
      </c>
      <c r="M16" s="45"/>
    </row>
    <row r="17" spans="2:13" x14ac:dyDescent="0.2">
      <c r="B17" s="46" t="s">
        <v>14</v>
      </c>
      <c r="C17" s="47" t="s">
        <v>15</v>
      </c>
      <c r="D17" s="41"/>
      <c r="E17" s="48">
        <v>106.16638474550182</v>
      </c>
      <c r="F17" s="49"/>
      <c r="G17" s="48">
        <v>2.952579779301967</v>
      </c>
      <c r="H17" s="44"/>
      <c r="I17" s="48">
        <v>105.08995848070123</v>
      </c>
      <c r="J17" s="44"/>
      <c r="K17" s="48">
        <v>9.4841396988146762</v>
      </c>
      <c r="M17" s="26"/>
    </row>
    <row r="18" spans="2:13" x14ac:dyDescent="0.2">
      <c r="B18" s="46" t="s">
        <v>16</v>
      </c>
      <c r="C18" s="47" t="s">
        <v>17</v>
      </c>
      <c r="D18" s="41"/>
      <c r="E18" s="48">
        <v>119.1461696825222</v>
      </c>
      <c r="F18" s="50"/>
      <c r="G18" s="48">
        <v>3.3458646616536081</v>
      </c>
      <c r="H18" s="44"/>
      <c r="I18" s="48">
        <v>111.17130783400157</v>
      </c>
      <c r="J18" s="44"/>
      <c r="K18" s="48">
        <v>3.7621359223298789</v>
      </c>
      <c r="M18" s="26"/>
    </row>
    <row r="19" spans="2:13" x14ac:dyDescent="0.2">
      <c r="B19" s="46" t="s">
        <v>18</v>
      </c>
      <c r="C19" s="47" t="s">
        <v>19</v>
      </c>
      <c r="D19" s="41"/>
      <c r="E19" s="48">
        <v>107.59930915371351</v>
      </c>
      <c r="F19" s="51"/>
      <c r="G19" s="48">
        <v>-9.7101449275359908</v>
      </c>
      <c r="H19" s="44"/>
      <c r="I19" s="48">
        <v>138.12607944732233</v>
      </c>
      <c r="J19" s="44"/>
      <c r="K19" s="48">
        <v>15.591689250225516</v>
      </c>
      <c r="M19" s="26"/>
    </row>
    <row r="20" spans="2:13" ht="24" x14ac:dyDescent="0.2">
      <c r="B20" s="39" t="s">
        <v>20</v>
      </c>
      <c r="C20" s="47" t="s">
        <v>21</v>
      </c>
      <c r="D20" s="41"/>
      <c r="E20" s="48">
        <v>120.15209125475262</v>
      </c>
      <c r="F20" s="49"/>
      <c r="G20" s="48">
        <v>2.3694927804511989</v>
      </c>
      <c r="H20" s="44"/>
      <c r="I20" s="48">
        <v>115.28517110266131</v>
      </c>
      <c r="J20" s="44"/>
      <c r="K20" s="48">
        <v>7.544322897015121E-2</v>
      </c>
      <c r="M20" s="26"/>
    </row>
    <row r="21" spans="2:13" x14ac:dyDescent="0.2">
      <c r="B21" s="39" t="s">
        <v>22</v>
      </c>
      <c r="C21" s="40" t="s">
        <v>23</v>
      </c>
      <c r="D21" s="41"/>
      <c r="E21" s="42">
        <v>123.83916990920852</v>
      </c>
      <c r="F21" s="43"/>
      <c r="G21" s="42">
        <v>5.6194690265481517</v>
      </c>
      <c r="H21" s="43"/>
      <c r="I21" s="42">
        <v>113.41115434500657</v>
      </c>
      <c r="J21" s="44"/>
      <c r="K21" s="42">
        <v>7.525823905558604</v>
      </c>
      <c r="M21" s="45"/>
    </row>
    <row r="22" spans="2:13" ht="36" x14ac:dyDescent="0.2">
      <c r="B22" s="39" t="s">
        <v>24</v>
      </c>
      <c r="C22" s="52" t="s">
        <v>25</v>
      </c>
      <c r="D22" s="41"/>
      <c r="E22" s="42">
        <v>121.54198044843442</v>
      </c>
      <c r="F22" s="43"/>
      <c r="G22" s="42">
        <v>3.8621325675835871</v>
      </c>
      <c r="H22" s="43"/>
      <c r="I22" s="42">
        <v>117.81519879699984</v>
      </c>
      <c r="J22" s="44"/>
      <c r="K22" s="42">
        <v>3.5312062847726811</v>
      </c>
      <c r="M22" s="26"/>
    </row>
    <row r="23" spans="2:13" ht="24" x14ac:dyDescent="0.2">
      <c r="B23" s="46" t="s">
        <v>26</v>
      </c>
      <c r="C23" s="47" t="s">
        <v>27</v>
      </c>
      <c r="D23" s="41"/>
      <c r="E23" s="48">
        <v>122.97447280799088</v>
      </c>
      <c r="F23" s="51"/>
      <c r="G23" s="48">
        <v>3.0697674418604493</v>
      </c>
      <c r="H23" s="44"/>
      <c r="I23" s="48">
        <v>118.09100998890146</v>
      </c>
      <c r="J23" s="44"/>
      <c r="K23" s="48">
        <v>3.855539287457721</v>
      </c>
      <c r="M23" s="26"/>
    </row>
    <row r="24" spans="2:13" x14ac:dyDescent="0.2">
      <c r="B24" s="46" t="s">
        <v>28</v>
      </c>
      <c r="C24" s="47" t="s">
        <v>29</v>
      </c>
      <c r="D24" s="41"/>
      <c r="E24" s="48">
        <v>119.08608354488818</v>
      </c>
      <c r="F24" s="51"/>
      <c r="G24" s="48">
        <v>3.8229376257544301</v>
      </c>
      <c r="H24" s="44"/>
      <c r="I24" s="48">
        <v>115.16270482344825</v>
      </c>
      <c r="J24" s="44"/>
      <c r="K24" s="48">
        <v>3.31262939958612</v>
      </c>
      <c r="M24" s="26"/>
    </row>
    <row r="25" spans="2:13" x14ac:dyDescent="0.2">
      <c r="B25" s="46" t="s">
        <v>30</v>
      </c>
      <c r="C25" s="47" t="s">
        <v>31</v>
      </c>
      <c r="D25" s="41"/>
      <c r="E25" s="48">
        <v>118.75662310137776</v>
      </c>
      <c r="F25" s="51"/>
      <c r="G25" s="48">
        <v>4.1511771995042857</v>
      </c>
      <c r="H25" s="44"/>
      <c r="I25" s="48">
        <v>112.68103143765437</v>
      </c>
      <c r="J25" s="44"/>
      <c r="K25" s="48">
        <v>1.0132995566813463</v>
      </c>
      <c r="M25" s="26"/>
    </row>
    <row r="26" spans="2:13" x14ac:dyDescent="0.2">
      <c r="B26" s="39" t="s">
        <v>32</v>
      </c>
      <c r="C26" s="47" t="s">
        <v>33</v>
      </c>
      <c r="D26" s="41"/>
      <c r="E26" s="48">
        <v>122.48531244436518</v>
      </c>
      <c r="F26" s="51"/>
      <c r="G26" s="48">
        <v>5.7810578105778498</v>
      </c>
      <c r="H26" s="44"/>
      <c r="I26" s="48">
        <v>124.19440982731012</v>
      </c>
      <c r="J26" s="44"/>
      <c r="K26" s="48">
        <v>5.3776435045317594</v>
      </c>
      <c r="M26" s="26"/>
    </row>
    <row r="27" spans="2:13" ht="36" x14ac:dyDescent="0.2">
      <c r="B27" s="39" t="s">
        <v>34</v>
      </c>
      <c r="C27" s="52" t="s">
        <v>35</v>
      </c>
      <c r="D27" s="41"/>
      <c r="E27" s="42">
        <v>119.34651577218455</v>
      </c>
      <c r="F27" s="43"/>
      <c r="G27" s="42">
        <v>4.8201422509247527</v>
      </c>
      <c r="H27" s="43"/>
      <c r="I27" s="42">
        <v>120.888765792597</v>
      </c>
      <c r="J27" s="44"/>
      <c r="K27" s="42">
        <v>5.6374266892251335</v>
      </c>
      <c r="M27" s="26"/>
    </row>
    <row r="28" spans="2:13" x14ac:dyDescent="0.2">
      <c r="B28" s="46" t="s">
        <v>36</v>
      </c>
      <c r="C28" s="47" t="s">
        <v>37</v>
      </c>
      <c r="D28" s="41"/>
      <c r="E28" s="48">
        <v>114.85276113151595</v>
      </c>
      <c r="F28" s="51"/>
      <c r="G28" s="48">
        <v>5.5423969682611096</v>
      </c>
      <c r="H28" s="44"/>
      <c r="I28" s="48">
        <v>125.42045234873395</v>
      </c>
      <c r="J28" s="44"/>
      <c r="K28" s="48">
        <v>4.577691811734419</v>
      </c>
      <c r="M28" s="26"/>
    </row>
    <row r="29" spans="2:13" x14ac:dyDescent="0.2">
      <c r="B29" s="46" t="s">
        <v>38</v>
      </c>
      <c r="C29" s="47" t="s">
        <v>39</v>
      </c>
      <c r="D29" s="41"/>
      <c r="E29" s="48">
        <v>116.06265005144604</v>
      </c>
      <c r="F29" s="51"/>
      <c r="G29" s="48">
        <v>7.7249575551783245</v>
      </c>
      <c r="H29" s="44"/>
      <c r="I29" s="48">
        <v>113.27312221333042</v>
      </c>
      <c r="J29" s="44"/>
      <c r="K29" s="48">
        <v>9.4564737074684935</v>
      </c>
      <c r="M29" s="26"/>
    </row>
    <row r="30" spans="2:13" x14ac:dyDescent="0.2">
      <c r="B30" s="46" t="s">
        <v>40</v>
      </c>
      <c r="C30" s="47" t="s">
        <v>41</v>
      </c>
      <c r="D30" s="41"/>
      <c r="E30" s="48">
        <v>118.24283099450888</v>
      </c>
      <c r="F30" s="51"/>
      <c r="G30" s="48">
        <v>2.3231256599792527</v>
      </c>
      <c r="H30" s="44"/>
      <c r="I30" s="48">
        <v>120.03254016676854</v>
      </c>
      <c r="J30" s="44"/>
      <c r="K30" s="48">
        <v>7.1143375680583043</v>
      </c>
      <c r="M30" s="26"/>
    </row>
    <row r="31" spans="2:13" ht="12.2" customHeight="1" x14ac:dyDescent="0.2">
      <c r="B31" s="39" t="s">
        <v>42</v>
      </c>
      <c r="C31" s="47" t="s">
        <v>43</v>
      </c>
      <c r="D31" s="41"/>
      <c r="E31" s="48">
        <v>123.99137665537447</v>
      </c>
      <c r="F31" s="49"/>
      <c r="G31" s="48">
        <v>7.0175438596493889</v>
      </c>
      <c r="H31" s="44"/>
      <c r="I31" s="48">
        <v>119.92608561749289</v>
      </c>
      <c r="J31" s="44"/>
      <c r="K31" s="48">
        <v>4.3408360128619483</v>
      </c>
      <c r="M31" s="26"/>
    </row>
    <row r="32" spans="2:13" ht="48" x14ac:dyDescent="0.2">
      <c r="B32" s="39" t="s">
        <v>44</v>
      </c>
      <c r="C32" s="52" t="s">
        <v>45</v>
      </c>
      <c r="D32" s="41"/>
      <c r="E32" s="42">
        <v>122.23726720460351</v>
      </c>
      <c r="F32" s="43"/>
      <c r="G32" s="42">
        <v>6.301119780848552</v>
      </c>
      <c r="H32" s="43"/>
      <c r="I32" s="42">
        <v>108.0552545611189</v>
      </c>
      <c r="J32" s="44"/>
      <c r="K32" s="42">
        <v>7.5560471888708181</v>
      </c>
      <c r="M32" s="26"/>
    </row>
    <row r="33" spans="2:13" x14ac:dyDescent="0.2">
      <c r="B33" s="46" t="s">
        <v>46</v>
      </c>
      <c r="C33" s="47" t="s">
        <v>47</v>
      </c>
      <c r="D33" s="41"/>
      <c r="E33" s="48">
        <v>124.34443963652137</v>
      </c>
      <c r="F33" s="51"/>
      <c r="G33" s="48">
        <v>7.577118897873425</v>
      </c>
      <c r="H33" s="44"/>
      <c r="I33" s="48">
        <v>104.68195586326301</v>
      </c>
      <c r="J33" s="44"/>
      <c r="K33" s="48">
        <v>6.0308555399721797</v>
      </c>
      <c r="M33" s="26"/>
    </row>
    <row r="34" spans="2:13" x14ac:dyDescent="0.2">
      <c r="B34" s="46" t="s">
        <v>48</v>
      </c>
      <c r="C34" s="47" t="s">
        <v>49</v>
      </c>
      <c r="D34" s="41"/>
      <c r="E34" s="48">
        <v>119.9167244968767</v>
      </c>
      <c r="F34" s="51"/>
      <c r="G34" s="48">
        <v>7.1200850159399254</v>
      </c>
      <c r="H34" s="44"/>
      <c r="I34" s="48">
        <v>109.72538911470194</v>
      </c>
      <c r="J34" s="44"/>
      <c r="K34" s="48">
        <v>10.54734318817423</v>
      </c>
      <c r="M34" s="26"/>
    </row>
    <row r="35" spans="2:13" x14ac:dyDescent="0.2">
      <c r="B35" s="46" t="s">
        <v>50</v>
      </c>
      <c r="C35" s="47" t="s">
        <v>51</v>
      </c>
      <c r="D35" s="41"/>
      <c r="E35" s="48">
        <v>123.32789559543211</v>
      </c>
      <c r="F35" s="51"/>
      <c r="G35" s="48">
        <v>4.8543689320385441</v>
      </c>
      <c r="H35" s="44"/>
      <c r="I35" s="48">
        <v>110.07340946166373</v>
      </c>
      <c r="J35" s="44"/>
      <c r="K35" s="48">
        <v>7.8737010391683571</v>
      </c>
      <c r="M35" s="26"/>
    </row>
    <row r="36" spans="2:13" x14ac:dyDescent="0.2">
      <c r="B36" s="46" t="s">
        <v>52</v>
      </c>
      <c r="C36" s="47" t="s">
        <v>53</v>
      </c>
      <c r="D36" s="41"/>
      <c r="E36" s="48">
        <v>104.92520977745376</v>
      </c>
      <c r="F36" s="49"/>
      <c r="G36" s="48">
        <v>2.567760342368075</v>
      </c>
      <c r="H36" s="44"/>
      <c r="I36" s="48">
        <v>99.914872917426479</v>
      </c>
      <c r="J36" s="44"/>
      <c r="K36" s="48">
        <v>2.0367610531542013</v>
      </c>
      <c r="M36" s="26"/>
    </row>
    <row r="37" spans="2:13" ht="14.25" customHeight="1" x14ac:dyDescent="0.2">
      <c r="B37" s="39" t="s">
        <v>54</v>
      </c>
      <c r="C37" s="53" t="s">
        <v>55</v>
      </c>
      <c r="D37" s="54"/>
      <c r="E37" s="55">
        <v>120.15691007845503</v>
      </c>
      <c r="F37" s="56"/>
      <c r="G37" s="55">
        <v>6.8706387546963565</v>
      </c>
      <c r="H37" s="56"/>
      <c r="I37" s="55">
        <v>114.1219070609533</v>
      </c>
      <c r="J37" s="55"/>
      <c r="K37" s="55">
        <v>7.3212258796823138</v>
      </c>
      <c r="M37" s="26"/>
    </row>
    <row r="38" spans="2:13" ht="11.25" customHeight="1" x14ac:dyDescent="0.2">
      <c r="B38" s="57" t="s">
        <v>56</v>
      </c>
      <c r="D38" s="41"/>
      <c r="E38" s="58"/>
      <c r="F38" s="26"/>
      <c r="G38" s="26"/>
      <c r="H38" s="26"/>
      <c r="I38" s="59"/>
    </row>
    <row r="39" spans="2:13" ht="10.5" customHeight="1" x14ac:dyDescent="0.2">
      <c r="B39" s="60" t="s">
        <v>57</v>
      </c>
    </row>
    <row r="40" spans="2:13" ht="15.75" customHeight="1" x14ac:dyDescent="0.2">
      <c r="B40" s="61"/>
    </row>
    <row r="41" spans="2:13" ht="14.25" customHeight="1" x14ac:dyDescent="0.2">
      <c r="B41" s="11"/>
    </row>
    <row r="42" spans="2:13" ht="12.75" customHeight="1" x14ac:dyDescent="0.2">
      <c r="B42" s="11"/>
    </row>
    <row r="43" spans="2:13" ht="20.2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D400-6EC6-47B5-8BF8-951E488997E7}">
  <sheetPr codeName="Hoja3"/>
  <dimension ref="B1:M44"/>
  <sheetViews>
    <sheetView topLeftCell="A4" zoomScale="97" zoomScaleNormal="97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4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9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85546875" style="10" customWidth="1"/>
    <col min="12" max="12" width="1" style="10" customWidth="1"/>
    <col min="13" max="13" width="3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64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customHeight="1" x14ac:dyDescent="0.3">
      <c r="B4" s="13" t="s">
        <v>0</v>
      </c>
      <c r="D4" s="14"/>
      <c r="E4" s="14"/>
      <c r="F4" s="14"/>
      <c r="G4" s="14"/>
      <c r="H4" s="14"/>
      <c r="I4" s="14"/>
    </row>
    <row r="5" spans="2:13" ht="15" x14ac:dyDescent="0.2">
      <c r="B5" s="15" t="s">
        <v>64</v>
      </c>
      <c r="C5" s="65"/>
      <c r="D5" s="14"/>
      <c r="E5" s="14"/>
      <c r="F5" s="14"/>
      <c r="G5" s="14"/>
      <c r="H5" s="14"/>
      <c r="I5" s="14"/>
    </row>
    <row r="6" spans="2:13" ht="12.75" customHeight="1" x14ac:dyDescent="0.35">
      <c r="B6" s="66"/>
      <c r="D6" s="14"/>
      <c r="E6" s="14"/>
      <c r="F6" s="14"/>
      <c r="G6" s="14"/>
      <c r="H6" s="14"/>
      <c r="I6" s="14"/>
    </row>
    <row r="7" spans="2:13" ht="12.75" customHeight="1" x14ac:dyDescent="0.2">
      <c r="B7" s="17"/>
      <c r="D7" s="14"/>
      <c r="E7" s="14"/>
      <c r="F7" s="14"/>
      <c r="G7" s="14"/>
      <c r="H7" s="14"/>
      <c r="I7" s="14"/>
    </row>
    <row r="8" spans="2:13" ht="12.75" customHeight="1" x14ac:dyDescent="0.2">
      <c r="B8" s="14"/>
      <c r="D8" s="14"/>
      <c r="E8" s="14"/>
      <c r="F8" s="14"/>
      <c r="G8" s="14"/>
      <c r="H8" s="14"/>
      <c r="I8" s="14"/>
    </row>
    <row r="9" spans="2:13" ht="12.75" customHeight="1" x14ac:dyDescent="0.2">
      <c r="B9" s="14"/>
      <c r="D9" s="14"/>
      <c r="E9" s="14"/>
      <c r="F9" s="14"/>
      <c r="G9" s="14"/>
      <c r="H9" s="14"/>
      <c r="I9" s="14"/>
    </row>
    <row r="10" spans="2:13" ht="12.75" customHeight="1" x14ac:dyDescent="0.35">
      <c r="B10" s="18"/>
      <c r="D10" s="14"/>
      <c r="E10" s="14"/>
      <c r="F10" s="14"/>
      <c r="G10" s="14"/>
      <c r="H10" s="14"/>
      <c r="I10" s="14"/>
    </row>
    <row r="11" spans="2:13" ht="20.25" x14ac:dyDescent="0.3">
      <c r="B11" s="13" t="s">
        <v>58</v>
      </c>
      <c r="D11" s="14"/>
      <c r="E11" s="14"/>
      <c r="F11" s="14"/>
      <c r="G11" s="14"/>
      <c r="H11" s="14"/>
      <c r="I11" s="14"/>
    </row>
    <row r="12" spans="2:13" ht="18.75" thickBot="1" x14ac:dyDescent="0.3">
      <c r="B12" s="15" t="s">
        <v>6</v>
      </c>
      <c r="C12" s="20"/>
      <c r="D12" s="21"/>
      <c r="E12" s="21"/>
      <c r="F12" s="21"/>
      <c r="G12" s="21"/>
      <c r="H12" s="21"/>
      <c r="I12" s="21"/>
    </row>
    <row r="13" spans="2:13" ht="15" customHeight="1" x14ac:dyDescent="0.2">
      <c r="B13" s="23"/>
      <c r="C13" s="23"/>
      <c r="D13" s="23"/>
      <c r="E13" s="24" t="s">
        <v>7</v>
      </c>
      <c r="F13" s="22"/>
      <c r="G13" s="25"/>
      <c r="H13" s="22"/>
      <c r="I13" s="24" t="s">
        <v>8</v>
      </c>
      <c r="J13" s="22"/>
      <c r="K13" s="25"/>
      <c r="L13" s="22"/>
      <c r="M13" s="26"/>
    </row>
    <row r="14" spans="2:13" s="33" customFormat="1" ht="13.7" customHeight="1" x14ac:dyDescent="0.2">
      <c r="B14" s="27"/>
      <c r="C14" s="27"/>
      <c r="D14" s="27"/>
      <c r="E14" s="28" t="s">
        <v>9</v>
      </c>
      <c r="F14" s="29"/>
      <c r="G14" s="30" t="s">
        <v>10</v>
      </c>
      <c r="H14" s="31"/>
      <c r="I14" s="28" t="s">
        <v>9</v>
      </c>
      <c r="J14" s="32"/>
      <c r="K14" s="30" t="s">
        <v>10</v>
      </c>
      <c r="M14" s="31"/>
    </row>
    <row r="15" spans="2:13" x14ac:dyDescent="0.2">
      <c r="B15" s="34" t="s">
        <v>11</v>
      </c>
      <c r="C15" s="67"/>
      <c r="D15" s="35"/>
      <c r="E15" s="36">
        <v>121.50469429920504</v>
      </c>
      <c r="F15" s="37"/>
      <c r="G15" s="36">
        <v>4.7367687119945767</v>
      </c>
      <c r="H15" s="37"/>
      <c r="I15" s="36">
        <v>113.03512279199293</v>
      </c>
      <c r="J15" s="37"/>
      <c r="K15" s="36">
        <v>5.466549788449826</v>
      </c>
      <c r="M15" s="38"/>
    </row>
    <row r="16" spans="2:13" ht="12.75" customHeight="1" x14ac:dyDescent="0.2">
      <c r="B16" s="39" t="s">
        <v>12</v>
      </c>
      <c r="C16" s="40" t="s">
        <v>13</v>
      </c>
      <c r="D16" s="41"/>
      <c r="E16" s="42">
        <v>119.13914292909412</v>
      </c>
      <c r="F16" s="43"/>
      <c r="G16" s="42">
        <v>3.2013613204612046</v>
      </c>
      <c r="H16" s="43"/>
      <c r="I16" s="42">
        <v>111.58313926271023</v>
      </c>
      <c r="J16" s="44"/>
      <c r="K16" s="42">
        <v>4.1039621296017348</v>
      </c>
      <c r="M16" s="45"/>
    </row>
    <row r="17" spans="2:13" x14ac:dyDescent="0.2">
      <c r="B17" s="46" t="s">
        <v>14</v>
      </c>
      <c r="C17" s="47" t="s">
        <v>15</v>
      </c>
      <c r="D17" s="41"/>
      <c r="E17" s="48">
        <v>106.93407296778273</v>
      </c>
      <c r="F17" s="49"/>
      <c r="G17" s="48">
        <v>2.3692810457513147</v>
      </c>
      <c r="H17" s="44"/>
      <c r="I17" s="48">
        <v>105.95263494772773</v>
      </c>
      <c r="J17" s="44"/>
      <c r="K17" s="48">
        <v>11.495285136955813</v>
      </c>
      <c r="M17" s="26"/>
    </row>
    <row r="18" spans="2:13" x14ac:dyDescent="0.2">
      <c r="B18" s="46" t="s">
        <v>16</v>
      </c>
      <c r="C18" s="47" t="s">
        <v>17</v>
      </c>
      <c r="D18" s="41"/>
      <c r="E18" s="48">
        <v>119.82195845697309</v>
      </c>
      <c r="F18" s="50"/>
      <c r="G18" s="48">
        <v>3.8580246913574312</v>
      </c>
      <c r="H18" s="44"/>
      <c r="I18" s="48">
        <v>110.2077151335311</v>
      </c>
      <c r="J18" s="44"/>
      <c r="K18" s="48">
        <v>3.8010061486860813</v>
      </c>
      <c r="M18" s="26"/>
    </row>
    <row r="19" spans="2:13" x14ac:dyDescent="0.2">
      <c r="B19" s="46" t="s">
        <v>18</v>
      </c>
      <c r="C19" s="47" t="s">
        <v>19</v>
      </c>
      <c r="D19" s="41"/>
      <c r="E19" s="48">
        <v>105.40835837202984</v>
      </c>
      <c r="F19" s="51"/>
      <c r="G19" s="48">
        <v>-9.9206349206345514</v>
      </c>
      <c r="H19" s="44"/>
      <c r="I19" s="48">
        <v>142.06500956022876</v>
      </c>
      <c r="J19" s="44"/>
      <c r="K19" s="48">
        <v>18.070374574346882</v>
      </c>
      <c r="M19" s="26"/>
    </row>
    <row r="20" spans="2:13" ht="24" x14ac:dyDescent="0.2">
      <c r="B20" s="39" t="s">
        <v>20</v>
      </c>
      <c r="C20" s="47" t="s">
        <v>21</v>
      </c>
      <c r="D20" s="41"/>
      <c r="E20" s="48">
        <v>120.29665506281208</v>
      </c>
      <c r="F20" s="49"/>
      <c r="G20" s="48">
        <v>2.2119341563780148</v>
      </c>
      <c r="H20" s="44"/>
      <c r="I20" s="48">
        <v>113.93976085969408</v>
      </c>
      <c r="J20" s="44"/>
      <c r="K20" s="48">
        <v>-1.3626834381550545</v>
      </c>
      <c r="M20" s="26"/>
    </row>
    <row r="21" spans="2:13" x14ac:dyDescent="0.2">
      <c r="B21" s="39" t="s">
        <v>22</v>
      </c>
      <c r="C21" s="40" t="s">
        <v>23</v>
      </c>
      <c r="D21" s="41"/>
      <c r="E21" s="42">
        <v>122.68999453253103</v>
      </c>
      <c r="F21" s="43"/>
      <c r="G21" s="42">
        <v>5.3191489361694488</v>
      </c>
      <c r="H21" s="43"/>
      <c r="I21" s="42">
        <v>109.78676872608003</v>
      </c>
      <c r="J21" s="44"/>
      <c r="K21" s="42">
        <v>7.9569892473122961</v>
      </c>
      <c r="M21" s="45"/>
    </row>
    <row r="22" spans="2:13" ht="36" x14ac:dyDescent="0.2">
      <c r="B22" s="39" t="s">
        <v>24</v>
      </c>
      <c r="C22" s="52" t="s">
        <v>25</v>
      </c>
      <c r="D22" s="41"/>
      <c r="E22" s="42">
        <v>121.93785408871403</v>
      </c>
      <c r="F22" s="43"/>
      <c r="G22" s="42">
        <v>3.4194347533494041</v>
      </c>
      <c r="H22" s="43"/>
      <c r="I22" s="42">
        <v>118.14379598143118</v>
      </c>
      <c r="J22" s="44"/>
      <c r="K22" s="42">
        <v>3.1675688980858707</v>
      </c>
      <c r="M22" s="26"/>
    </row>
    <row r="23" spans="2:13" ht="24" x14ac:dyDescent="0.2">
      <c r="B23" s="46" t="s">
        <v>26</v>
      </c>
      <c r="C23" s="47" t="s">
        <v>27</v>
      </c>
      <c r="D23" s="41"/>
      <c r="E23" s="48">
        <v>123.00169268384394</v>
      </c>
      <c r="F23" s="51"/>
      <c r="G23" s="48">
        <v>2.5721455457967668</v>
      </c>
      <c r="H23" s="44"/>
      <c r="I23" s="48">
        <v>117.88602595448594</v>
      </c>
      <c r="J23" s="44"/>
      <c r="K23" s="48">
        <v>3.9124668435018384</v>
      </c>
      <c r="M23" s="26"/>
    </row>
    <row r="24" spans="2:13" x14ac:dyDescent="0.2">
      <c r="B24" s="46" t="s">
        <v>28</v>
      </c>
      <c r="C24" s="47" t="s">
        <v>29</v>
      </c>
      <c r="D24" s="41"/>
      <c r="E24" s="48">
        <v>120.14700968927508</v>
      </c>
      <c r="F24" s="51"/>
      <c r="G24" s="48">
        <v>3.0963302752290867</v>
      </c>
      <c r="H24" s="44"/>
      <c r="I24" s="48">
        <v>115.53625125292409</v>
      </c>
      <c r="J24" s="44"/>
      <c r="K24" s="48">
        <v>2.5504151838676714</v>
      </c>
      <c r="M24" s="26"/>
    </row>
    <row r="25" spans="2:13" x14ac:dyDescent="0.2">
      <c r="B25" s="46" t="s">
        <v>30</v>
      </c>
      <c r="C25" s="47" t="s">
        <v>31</v>
      </c>
      <c r="D25" s="41"/>
      <c r="E25" s="48">
        <v>122.63581488933613</v>
      </c>
      <c r="F25" s="51"/>
      <c r="G25" s="48">
        <v>4.0990606319382117</v>
      </c>
      <c r="H25" s="44"/>
      <c r="I25" s="48">
        <v>115.59356136820912</v>
      </c>
      <c r="J25" s="44"/>
      <c r="K25" s="48">
        <v>0.70113935144604511</v>
      </c>
      <c r="M25" s="26"/>
    </row>
    <row r="26" spans="2:13" x14ac:dyDescent="0.2">
      <c r="B26" s="39" t="s">
        <v>32</v>
      </c>
      <c r="C26" s="47" t="s">
        <v>33</v>
      </c>
      <c r="D26" s="41"/>
      <c r="E26" s="48">
        <v>121.08510886016985</v>
      </c>
      <c r="F26" s="51"/>
      <c r="G26" s="48">
        <v>5.3484602917338364</v>
      </c>
      <c r="H26" s="44"/>
      <c r="I26" s="48">
        <v>124.15880777738984</v>
      </c>
      <c r="J26" s="44"/>
      <c r="K26" s="48">
        <v>4.1813208284484649</v>
      </c>
      <c r="M26" s="26"/>
    </row>
    <row r="27" spans="2:13" ht="36" x14ac:dyDescent="0.2">
      <c r="B27" s="39" t="s">
        <v>34</v>
      </c>
      <c r="C27" s="52" t="s">
        <v>35</v>
      </c>
      <c r="D27" s="41"/>
      <c r="E27" s="42">
        <v>118.52108679642117</v>
      </c>
      <c r="F27" s="43"/>
      <c r="G27" s="42">
        <v>4.3491105347371661</v>
      </c>
      <c r="H27" s="43"/>
      <c r="I27" s="42">
        <v>121.21192914906085</v>
      </c>
      <c r="J27" s="44"/>
      <c r="K27" s="42">
        <v>5.3635012409797511</v>
      </c>
      <c r="M27" s="26"/>
    </row>
    <row r="28" spans="2:13" x14ac:dyDescent="0.2">
      <c r="B28" s="46" t="s">
        <v>36</v>
      </c>
      <c r="C28" s="47" t="s">
        <v>37</v>
      </c>
      <c r="D28" s="41"/>
      <c r="E28" s="48">
        <v>114.62966059187389</v>
      </c>
      <c r="F28" s="51"/>
      <c r="G28" s="48">
        <v>5.3472649047319409</v>
      </c>
      <c r="H28" s="44"/>
      <c r="I28" s="48">
        <v>129.30948002006389</v>
      </c>
      <c r="J28" s="44"/>
      <c r="K28" s="48">
        <v>4.3443065299516581</v>
      </c>
      <c r="M28" s="26"/>
    </row>
    <row r="29" spans="2:13" x14ac:dyDescent="0.2">
      <c r="B29" s="46" t="s">
        <v>38</v>
      </c>
      <c r="C29" s="47" t="s">
        <v>39</v>
      </c>
      <c r="D29" s="41"/>
      <c r="E29" s="48">
        <v>115.4844551765769</v>
      </c>
      <c r="F29" s="51"/>
      <c r="G29" s="48">
        <v>7.0509233351985889</v>
      </c>
      <c r="H29" s="44"/>
      <c r="I29" s="48">
        <v>114.33745849683091</v>
      </c>
      <c r="J29" s="44"/>
      <c r="K29" s="48">
        <v>12.004730928445451</v>
      </c>
      <c r="M29" s="26"/>
    </row>
    <row r="30" spans="2:13" x14ac:dyDescent="0.2">
      <c r="B30" s="46" t="s">
        <v>40</v>
      </c>
      <c r="C30" s="47" t="s">
        <v>41</v>
      </c>
      <c r="D30" s="41"/>
      <c r="E30" s="48">
        <v>117.22296395193597</v>
      </c>
      <c r="F30" s="51"/>
      <c r="G30" s="48">
        <v>1.3388734995386731</v>
      </c>
      <c r="H30" s="44"/>
      <c r="I30" s="48">
        <v>119.46595460614196</v>
      </c>
      <c r="J30" s="44"/>
      <c r="K30" s="48">
        <v>6.7270992366416316</v>
      </c>
      <c r="M30" s="26"/>
    </row>
    <row r="31" spans="2:13" ht="12.2" customHeight="1" x14ac:dyDescent="0.2">
      <c r="B31" s="39" t="s">
        <v>42</v>
      </c>
      <c r="C31" s="47" t="s">
        <v>43</v>
      </c>
      <c r="D31" s="41"/>
      <c r="E31" s="48">
        <v>123.35735481136088</v>
      </c>
      <c r="F31" s="49"/>
      <c r="G31" s="48">
        <v>7.1428571428573839</v>
      </c>
      <c r="H31" s="44"/>
      <c r="I31" s="48">
        <v>118.86392539211488</v>
      </c>
      <c r="J31" s="44"/>
      <c r="K31" s="48">
        <v>3.8518518518519729</v>
      </c>
      <c r="M31" s="26"/>
    </row>
    <row r="32" spans="2:13" ht="48" x14ac:dyDescent="0.2">
      <c r="B32" s="39" t="s">
        <v>44</v>
      </c>
      <c r="C32" s="52" t="s">
        <v>45</v>
      </c>
      <c r="D32" s="41"/>
      <c r="E32" s="42">
        <v>123.70125421859764</v>
      </c>
      <c r="F32" s="43"/>
      <c r="G32" s="42">
        <v>6.7226060748375449</v>
      </c>
      <c r="H32" s="43"/>
      <c r="I32" s="42">
        <v>105.45398136718246</v>
      </c>
      <c r="J32" s="44"/>
      <c r="K32" s="42">
        <v>8.18654400646761</v>
      </c>
      <c r="M32" s="26"/>
    </row>
    <row r="33" spans="2:13" x14ac:dyDescent="0.2">
      <c r="B33" s="46" t="s">
        <v>46</v>
      </c>
      <c r="C33" s="47" t="s">
        <v>47</v>
      </c>
      <c r="D33" s="41"/>
      <c r="E33" s="48">
        <v>125.89204025617622</v>
      </c>
      <c r="F33" s="51"/>
      <c r="G33" s="48">
        <v>8.3464566929132076</v>
      </c>
      <c r="H33" s="44"/>
      <c r="I33" s="48">
        <v>100.77767612076916</v>
      </c>
      <c r="J33" s="44"/>
      <c r="K33" s="48">
        <v>6.5280464216638912</v>
      </c>
      <c r="M33" s="26"/>
    </row>
    <row r="34" spans="2:13" x14ac:dyDescent="0.2">
      <c r="B34" s="46" t="s">
        <v>48</v>
      </c>
      <c r="C34" s="47" t="s">
        <v>49</v>
      </c>
      <c r="D34" s="41"/>
      <c r="E34" s="48">
        <v>121.8290258449297</v>
      </c>
      <c r="F34" s="51"/>
      <c r="G34" s="48">
        <v>7.9379990605909612</v>
      </c>
      <c r="H34" s="44"/>
      <c r="I34" s="48">
        <v>107.14380384360474</v>
      </c>
      <c r="J34" s="44"/>
      <c r="K34" s="48">
        <v>10.557986870897128</v>
      </c>
      <c r="M34" s="26"/>
    </row>
    <row r="35" spans="2:13" x14ac:dyDescent="0.2">
      <c r="B35" s="46" t="s">
        <v>50</v>
      </c>
      <c r="C35" s="47" t="s">
        <v>51</v>
      </c>
      <c r="D35" s="41"/>
      <c r="E35" s="48">
        <v>124.38200729433986</v>
      </c>
      <c r="F35" s="51"/>
      <c r="G35" s="48">
        <v>4.8747152619587508</v>
      </c>
      <c r="H35" s="44"/>
      <c r="I35" s="48">
        <v>108.06429825746288</v>
      </c>
      <c r="J35" s="44"/>
      <c r="K35" s="48">
        <v>8.8731627653780833</v>
      </c>
      <c r="M35" s="26"/>
    </row>
    <row r="36" spans="2:13" x14ac:dyDescent="0.2">
      <c r="B36" s="46" t="s">
        <v>52</v>
      </c>
      <c r="C36" s="47" t="s">
        <v>53</v>
      </c>
      <c r="D36" s="41"/>
      <c r="E36" s="48">
        <v>106.49265905383393</v>
      </c>
      <c r="F36" s="49"/>
      <c r="G36" s="48">
        <v>2.5125628140703959</v>
      </c>
      <c r="H36" s="44"/>
      <c r="I36" s="48">
        <v>100.22838499184294</v>
      </c>
      <c r="J36" s="44"/>
      <c r="K36" s="48">
        <v>2.8112449799192474</v>
      </c>
      <c r="M36" s="26"/>
    </row>
    <row r="37" spans="2:13" ht="14.25" customHeight="1" x14ac:dyDescent="0.2">
      <c r="B37" s="39" t="s">
        <v>54</v>
      </c>
      <c r="C37" s="53" t="s">
        <v>55</v>
      </c>
      <c r="D37" s="54"/>
      <c r="E37" s="55">
        <v>122.15320910973092</v>
      </c>
      <c r="F37" s="56"/>
      <c r="G37" s="55">
        <v>6.2680115273771708</v>
      </c>
      <c r="H37" s="56"/>
      <c r="I37" s="55">
        <v>115.69358178053793</v>
      </c>
      <c r="J37" s="55"/>
      <c r="K37" s="55">
        <v>8.8854247856587456</v>
      </c>
      <c r="M37" s="26"/>
    </row>
    <row r="38" spans="2:13" ht="11.25" customHeight="1" x14ac:dyDescent="0.2">
      <c r="B38" s="57" t="s">
        <v>56</v>
      </c>
      <c r="D38" s="41"/>
      <c r="E38" s="68"/>
      <c r="F38" s="44"/>
      <c r="G38" s="44"/>
      <c r="H38" s="44"/>
      <c r="I38" s="59"/>
      <c r="J38" s="44"/>
      <c r="K38" s="69"/>
    </row>
    <row r="39" spans="2:13" ht="10.5" customHeight="1" x14ac:dyDescent="0.2">
      <c r="B39" s="60" t="s">
        <v>57</v>
      </c>
      <c r="E39" s="43"/>
      <c r="F39" s="44"/>
      <c r="G39" s="44"/>
      <c r="H39" s="44"/>
      <c r="I39" s="44"/>
      <c r="J39" s="44"/>
      <c r="K39" s="69"/>
    </row>
    <row r="40" spans="2:13" ht="19.7" customHeight="1" x14ac:dyDescent="0.2">
      <c r="B40" s="61"/>
      <c r="E40" s="43"/>
      <c r="F40" s="44"/>
      <c r="G40" s="44"/>
      <c r="H40" s="44"/>
      <c r="I40" s="44"/>
      <c r="J40" s="44"/>
      <c r="K40" s="69"/>
    </row>
    <row r="41" spans="2:13" ht="15.75" customHeight="1" x14ac:dyDescent="0.2">
      <c r="B41" s="11"/>
    </row>
    <row r="42" spans="2:13" ht="12" customHeight="1" x14ac:dyDescent="0.2">
      <c r="B42" s="11"/>
    </row>
    <row r="43" spans="2:13" ht="15.7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24A4-595F-4400-A097-B48486779248}">
  <sheetPr codeName="Hoja4"/>
  <dimension ref="B1:M44"/>
  <sheetViews>
    <sheetView topLeftCell="A4" zoomScale="92" zoomScaleNormal="92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4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9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85546875" style="10" customWidth="1"/>
    <col min="12" max="12" width="1" style="10" customWidth="1"/>
    <col min="13" max="13" width="3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64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customHeight="1" x14ac:dyDescent="0.3">
      <c r="B4" s="13" t="s">
        <v>0</v>
      </c>
      <c r="D4" s="14"/>
      <c r="E4" s="14"/>
      <c r="F4" s="14"/>
      <c r="G4" s="14"/>
      <c r="H4" s="14"/>
      <c r="I4" s="14"/>
    </row>
    <row r="5" spans="2:13" ht="15" customHeight="1" x14ac:dyDescent="0.2">
      <c r="B5" s="15" t="s">
        <v>64</v>
      </c>
      <c r="D5" s="14"/>
      <c r="E5" s="14"/>
      <c r="F5" s="14"/>
      <c r="G5" s="14"/>
      <c r="H5" s="14"/>
      <c r="I5" s="14"/>
    </row>
    <row r="6" spans="2:13" ht="12.75" customHeight="1" x14ac:dyDescent="0.35">
      <c r="B6" s="66"/>
      <c r="D6" s="14"/>
      <c r="E6" s="14"/>
      <c r="F6" s="14"/>
      <c r="G6" s="14"/>
      <c r="H6" s="14"/>
      <c r="I6" s="14"/>
    </row>
    <row r="7" spans="2:13" ht="12.75" customHeight="1" x14ac:dyDescent="0.2">
      <c r="B7" s="17"/>
      <c r="D7" s="14"/>
      <c r="E7" s="14"/>
      <c r="F7" s="14"/>
      <c r="G7" s="14"/>
      <c r="H7" s="14"/>
      <c r="I7" s="14"/>
    </row>
    <row r="8" spans="2:13" ht="12.75" customHeight="1" x14ac:dyDescent="0.2">
      <c r="B8" s="14"/>
      <c r="D8" s="14"/>
      <c r="E8" s="14"/>
      <c r="F8" s="14"/>
      <c r="G8" s="14"/>
      <c r="H8" s="14"/>
      <c r="I8" s="14"/>
    </row>
    <row r="9" spans="2:13" ht="12.75" customHeight="1" x14ac:dyDescent="0.2">
      <c r="B9" s="14"/>
      <c r="D9" s="14"/>
      <c r="E9" s="14"/>
      <c r="F9" s="14"/>
      <c r="G9" s="14"/>
      <c r="H9" s="14"/>
      <c r="I9" s="14"/>
    </row>
    <row r="10" spans="2:13" ht="12.75" customHeight="1" x14ac:dyDescent="0.35">
      <c r="B10" s="18"/>
      <c r="D10" s="14"/>
      <c r="E10" s="14"/>
      <c r="F10" s="14"/>
      <c r="G10" s="14"/>
      <c r="H10" s="14"/>
      <c r="I10" s="14"/>
    </row>
    <row r="11" spans="2:13" ht="20.25" x14ac:dyDescent="0.3">
      <c r="B11" s="19" t="s">
        <v>59</v>
      </c>
      <c r="D11" s="14"/>
      <c r="E11" s="14"/>
      <c r="F11" s="14"/>
      <c r="G11" s="14"/>
      <c r="H11" s="14"/>
      <c r="I11" s="14"/>
    </row>
    <row r="12" spans="2:13" ht="18.75" thickBot="1" x14ac:dyDescent="0.3">
      <c r="B12" s="70" t="s">
        <v>6</v>
      </c>
      <c r="C12" s="71"/>
      <c r="D12" s="72"/>
      <c r="E12" s="72"/>
      <c r="F12" s="72"/>
      <c r="G12" s="72"/>
      <c r="H12" s="72"/>
      <c r="I12" s="72"/>
      <c r="J12" s="73"/>
      <c r="K12" s="74"/>
      <c r="L12" s="74"/>
    </row>
    <row r="13" spans="2:13" ht="15" customHeight="1" x14ac:dyDescent="0.2">
      <c r="C13" s="41"/>
      <c r="D13" s="41"/>
      <c r="E13" s="30" t="s">
        <v>7</v>
      </c>
      <c r="F13" s="10"/>
      <c r="G13" s="25"/>
      <c r="H13" s="10"/>
      <c r="I13" s="30" t="s">
        <v>8</v>
      </c>
      <c r="J13" s="10"/>
      <c r="K13" s="25"/>
      <c r="M13" s="26"/>
    </row>
    <row r="14" spans="2:13" s="33" customFormat="1" ht="13.7" customHeight="1" x14ac:dyDescent="0.2">
      <c r="B14" s="27"/>
      <c r="C14" s="27"/>
      <c r="D14" s="27"/>
      <c r="E14" s="28" t="s">
        <v>9</v>
      </c>
      <c r="F14" s="29"/>
      <c r="G14" s="30" t="s">
        <v>10</v>
      </c>
      <c r="H14" s="31"/>
      <c r="I14" s="28" t="s">
        <v>9</v>
      </c>
      <c r="J14" s="32"/>
      <c r="K14" s="30" t="s">
        <v>10</v>
      </c>
      <c r="M14" s="31"/>
    </row>
    <row r="15" spans="2:13" x14ac:dyDescent="0.2">
      <c r="B15" s="34" t="s">
        <v>11</v>
      </c>
      <c r="C15" s="67"/>
      <c r="D15" s="35"/>
      <c r="E15" s="36">
        <v>119.80294007189543</v>
      </c>
      <c r="F15" s="37"/>
      <c r="G15" s="36">
        <v>4.7909910602824235</v>
      </c>
      <c r="H15" s="37"/>
      <c r="I15" s="36">
        <v>117.0837156746167</v>
      </c>
      <c r="J15" s="37"/>
      <c r="K15" s="36">
        <v>5.2676231616314295</v>
      </c>
      <c r="L15" s="69"/>
      <c r="M15" s="38"/>
    </row>
    <row r="16" spans="2:13" ht="12.75" customHeight="1" x14ac:dyDescent="0.2">
      <c r="B16" s="39" t="s">
        <v>12</v>
      </c>
      <c r="C16" s="40" t="s">
        <v>13</v>
      </c>
      <c r="D16" s="41"/>
      <c r="E16" s="42">
        <v>117.23194008249969</v>
      </c>
      <c r="F16" s="43"/>
      <c r="G16" s="42">
        <v>1.727178308581423</v>
      </c>
      <c r="H16" s="43"/>
      <c r="I16" s="42">
        <v>114.20303408970456</v>
      </c>
      <c r="J16" s="44"/>
      <c r="K16" s="42">
        <v>3.7453374169596598</v>
      </c>
      <c r="L16" s="69"/>
      <c r="M16" s="45"/>
    </row>
    <row r="17" spans="2:13" x14ac:dyDescent="0.2">
      <c r="B17" s="46" t="s">
        <v>14</v>
      </c>
      <c r="C17" s="47" t="s">
        <v>15</v>
      </c>
      <c r="D17" s="41"/>
      <c r="E17" s="48">
        <v>104.18502202643194</v>
      </c>
      <c r="F17" s="49"/>
      <c r="G17" s="48">
        <v>4.5303867403317488</v>
      </c>
      <c r="H17" s="44"/>
      <c r="I17" s="48">
        <v>102.86343612334794</v>
      </c>
      <c r="J17" s="44"/>
      <c r="K17" s="48">
        <v>4.4742729306487261</v>
      </c>
      <c r="L17" s="69"/>
      <c r="M17" s="26"/>
    </row>
    <row r="18" spans="2:13" x14ac:dyDescent="0.2">
      <c r="B18" s="46" t="s">
        <v>16</v>
      </c>
      <c r="C18" s="47" t="s">
        <v>17</v>
      </c>
      <c r="D18" s="41"/>
      <c r="E18" s="48">
        <v>117.31619124146196</v>
      </c>
      <c r="F18" s="50"/>
      <c r="G18" s="48">
        <v>1.9553072625694501</v>
      </c>
      <c r="H18" s="44"/>
      <c r="I18" s="48">
        <v>113.78063479308996</v>
      </c>
      <c r="J18" s="44"/>
      <c r="K18" s="48">
        <v>3.6603221083456372</v>
      </c>
      <c r="L18" s="69"/>
      <c r="M18" s="26"/>
    </row>
    <row r="19" spans="2:13" x14ac:dyDescent="0.2">
      <c r="B19" s="46" t="s">
        <v>18</v>
      </c>
      <c r="C19" s="47" t="s">
        <v>19</v>
      </c>
      <c r="D19" s="41"/>
      <c r="E19" s="48">
        <v>115.85993820803283</v>
      </c>
      <c r="F19" s="51"/>
      <c r="G19" s="48">
        <v>-8.9805825242721404</v>
      </c>
      <c r="H19" s="44"/>
      <c r="I19" s="48">
        <v>123.27497425334681</v>
      </c>
      <c r="J19" s="44"/>
      <c r="K19" s="48">
        <v>5.9292035398232468</v>
      </c>
      <c r="L19" s="69"/>
      <c r="M19" s="26"/>
    </row>
    <row r="20" spans="2:13" ht="24" x14ac:dyDescent="0.2">
      <c r="B20" s="39" t="s">
        <v>20</v>
      </c>
      <c r="C20" s="47" t="s">
        <v>21</v>
      </c>
      <c r="D20" s="41"/>
      <c r="E20" s="48">
        <v>119.78444957659673</v>
      </c>
      <c r="F20" s="49"/>
      <c r="G20" s="48">
        <v>2.774108322324742</v>
      </c>
      <c r="H20" s="44"/>
      <c r="I20" s="48">
        <v>118.70669745958374</v>
      </c>
      <c r="J20" s="44"/>
      <c r="K20" s="48">
        <v>3.7685060565272988</v>
      </c>
      <c r="L20" s="69"/>
      <c r="M20" s="26"/>
    </row>
    <row r="21" spans="2:13" x14ac:dyDescent="0.2">
      <c r="B21" s="39" t="s">
        <v>22</v>
      </c>
      <c r="C21" s="40" t="s">
        <v>23</v>
      </c>
      <c r="D21" s="41"/>
      <c r="E21" s="42">
        <v>126.67566351776883</v>
      </c>
      <c r="F21" s="43"/>
      <c r="G21" s="42">
        <v>6.3444108761329332</v>
      </c>
      <c r="H21" s="43"/>
      <c r="I21" s="42">
        <v>122.35717498875384</v>
      </c>
      <c r="J21" s="44"/>
      <c r="K21" s="42">
        <v>6.5830721003135029</v>
      </c>
      <c r="L21" s="69"/>
      <c r="M21" s="45"/>
    </row>
    <row r="22" spans="2:13" ht="36" x14ac:dyDescent="0.2">
      <c r="B22" s="39" t="s">
        <v>24</v>
      </c>
      <c r="C22" s="52" t="s">
        <v>25</v>
      </c>
      <c r="D22" s="41"/>
      <c r="E22" s="42">
        <v>120.47196994897033</v>
      </c>
      <c r="F22" s="43"/>
      <c r="G22" s="42">
        <v>5.0873029251868429</v>
      </c>
      <c r="H22" s="43"/>
      <c r="I22" s="42">
        <v>116.92636588529685</v>
      </c>
      <c r="J22" s="44"/>
      <c r="K22" s="42">
        <v>4.5330044427113192</v>
      </c>
      <c r="L22" s="69"/>
      <c r="M22" s="26"/>
    </row>
    <row r="23" spans="2:13" ht="24" x14ac:dyDescent="0.2">
      <c r="B23" s="46" t="s">
        <v>26</v>
      </c>
      <c r="C23" s="47" t="s">
        <v>27</v>
      </c>
      <c r="D23" s="41"/>
      <c r="E23" s="48">
        <v>122.89793759915393</v>
      </c>
      <c r="F23" s="51"/>
      <c r="G23" s="48">
        <v>4.4964028776977694</v>
      </c>
      <c r="H23" s="44"/>
      <c r="I23" s="48">
        <v>118.66737176097293</v>
      </c>
      <c r="J23" s="44"/>
      <c r="K23" s="48">
        <v>3.6968576709797807</v>
      </c>
      <c r="L23" s="69"/>
      <c r="M23" s="26"/>
    </row>
    <row r="24" spans="2:13" x14ac:dyDescent="0.2">
      <c r="B24" s="46" t="s">
        <v>28</v>
      </c>
      <c r="C24" s="47" t="s">
        <v>29</v>
      </c>
      <c r="D24" s="41"/>
      <c r="E24" s="48">
        <v>116.71641791044794</v>
      </c>
      <c r="F24" s="51"/>
      <c r="G24" s="48">
        <v>5.5330634278005997</v>
      </c>
      <c r="H24" s="44"/>
      <c r="I24" s="48">
        <v>114.32835820895495</v>
      </c>
      <c r="J24" s="44"/>
      <c r="K24" s="48">
        <v>5.0754458161861082</v>
      </c>
      <c r="L24" s="69"/>
      <c r="M24" s="26"/>
    </row>
    <row r="25" spans="2:13" x14ac:dyDescent="0.2">
      <c r="B25" s="46" t="s">
        <v>30</v>
      </c>
      <c r="C25" s="47" t="s">
        <v>31</v>
      </c>
      <c r="D25" s="41"/>
      <c r="E25" s="48">
        <v>109.60854092526681</v>
      </c>
      <c r="F25" s="51"/>
      <c r="G25" s="48">
        <v>4.288939051919094</v>
      </c>
      <c r="H25" s="44"/>
      <c r="I25" s="48">
        <v>105.81257413997581</v>
      </c>
      <c r="J25" s="44"/>
      <c r="K25" s="48">
        <v>1.8264840182645292</v>
      </c>
      <c r="L25" s="69"/>
      <c r="M25" s="26"/>
    </row>
    <row r="26" spans="2:13" x14ac:dyDescent="0.2">
      <c r="B26" s="39" t="s">
        <v>32</v>
      </c>
      <c r="C26" s="47" t="s">
        <v>33</v>
      </c>
      <c r="D26" s="41"/>
      <c r="E26" s="48">
        <v>127.03213610585983</v>
      </c>
      <c r="F26" s="51"/>
      <c r="G26" s="48">
        <v>7.1428571428571619</v>
      </c>
      <c r="H26" s="44"/>
      <c r="I26" s="48">
        <v>124.31001890359181</v>
      </c>
      <c r="J26" s="44"/>
      <c r="K26" s="48">
        <v>9.4540612516650349</v>
      </c>
      <c r="L26" s="69"/>
      <c r="M26" s="26"/>
    </row>
    <row r="27" spans="2:13" ht="36" x14ac:dyDescent="0.2">
      <c r="B27" s="39" t="s">
        <v>34</v>
      </c>
      <c r="C27" s="52" t="s">
        <v>35</v>
      </c>
      <c r="D27" s="41"/>
      <c r="E27" s="42">
        <v>121.84536782130432</v>
      </c>
      <c r="F27" s="43"/>
      <c r="G27" s="42">
        <v>6.233266091806966</v>
      </c>
      <c r="H27" s="43"/>
      <c r="I27" s="42">
        <v>119.90796379664943</v>
      </c>
      <c r="J27" s="44"/>
      <c r="K27" s="42">
        <v>6.4842961540463318</v>
      </c>
      <c r="L27" s="69"/>
      <c r="M27" s="26"/>
    </row>
    <row r="28" spans="2:13" x14ac:dyDescent="0.2">
      <c r="B28" s="46" t="s">
        <v>36</v>
      </c>
      <c r="C28" s="47" t="s">
        <v>37</v>
      </c>
      <c r="D28" s="41"/>
      <c r="E28" s="48">
        <v>115.60303626651684</v>
      </c>
      <c r="F28" s="51"/>
      <c r="G28" s="48">
        <v>6.1983471074386731</v>
      </c>
      <c r="H28" s="44"/>
      <c r="I28" s="48">
        <v>112.34186111891984</v>
      </c>
      <c r="J28" s="44"/>
      <c r="K28" s="48">
        <v>5.491024287222368</v>
      </c>
      <c r="L28" s="69"/>
      <c r="M28" s="26"/>
    </row>
    <row r="29" spans="2:13" x14ac:dyDescent="0.2">
      <c r="B29" s="46" t="s">
        <v>38</v>
      </c>
      <c r="C29" s="47" t="s">
        <v>39</v>
      </c>
      <c r="D29" s="41"/>
      <c r="E29" s="48">
        <v>117.86892975011777</v>
      </c>
      <c r="F29" s="51"/>
      <c r="G29" s="48">
        <v>9.8418277680145003</v>
      </c>
      <c r="H29" s="44"/>
      <c r="I29" s="48">
        <v>109.94813767090979</v>
      </c>
      <c r="J29" s="44"/>
      <c r="K29" s="48">
        <v>1.9230769230768496</v>
      </c>
      <c r="L29" s="69"/>
      <c r="M29" s="26"/>
    </row>
    <row r="30" spans="2:13" x14ac:dyDescent="0.2">
      <c r="B30" s="46" t="s">
        <v>40</v>
      </c>
      <c r="C30" s="47" t="s">
        <v>41</v>
      </c>
      <c r="D30" s="41"/>
      <c r="E30" s="48">
        <v>121.50170648464183</v>
      </c>
      <c r="F30" s="51"/>
      <c r="G30" s="48">
        <v>5.4814814814819757</v>
      </c>
      <c r="H30" s="44"/>
      <c r="I30" s="48">
        <v>121.84300341296881</v>
      </c>
      <c r="J30" s="44"/>
      <c r="K30" s="48">
        <v>8.3459787556902079</v>
      </c>
      <c r="L30" s="69"/>
      <c r="M30" s="26"/>
    </row>
    <row r="31" spans="2:13" ht="12.2" customHeight="1" x14ac:dyDescent="0.2">
      <c r="B31" s="39" t="s">
        <v>42</v>
      </c>
      <c r="C31" s="47" t="s">
        <v>43</v>
      </c>
      <c r="D31" s="41"/>
      <c r="E31" s="48">
        <v>125.67567567567619</v>
      </c>
      <c r="F31" s="49"/>
      <c r="G31" s="48">
        <v>6.6921606118548027</v>
      </c>
      <c r="H31" s="44"/>
      <c r="I31" s="48">
        <v>122.74774774774818</v>
      </c>
      <c r="J31" s="44"/>
      <c r="K31" s="48">
        <v>5.6201550387600996</v>
      </c>
      <c r="L31" s="69"/>
      <c r="M31" s="26"/>
    </row>
    <row r="32" spans="2:13" ht="48" x14ac:dyDescent="0.2">
      <c r="B32" s="39" t="s">
        <v>44</v>
      </c>
      <c r="C32" s="52" t="s">
        <v>45</v>
      </c>
      <c r="D32" s="41"/>
      <c r="E32" s="42">
        <v>117.78194860299166</v>
      </c>
      <c r="F32" s="43"/>
      <c r="G32" s="42">
        <v>4.9758564765354674</v>
      </c>
      <c r="H32" s="43"/>
      <c r="I32" s="42">
        <v>115.9699859986862</v>
      </c>
      <c r="J32" s="44"/>
      <c r="K32" s="42">
        <v>5.8496869781247796</v>
      </c>
      <c r="L32" s="69"/>
      <c r="M32" s="26"/>
    </row>
    <row r="33" spans="2:13" x14ac:dyDescent="0.2">
      <c r="B33" s="46" t="s">
        <v>46</v>
      </c>
      <c r="C33" s="47" t="s">
        <v>47</v>
      </c>
      <c r="D33" s="41"/>
      <c r="E33" s="48">
        <v>119.53041622198495</v>
      </c>
      <c r="F33" s="51"/>
      <c r="G33" s="48">
        <v>5.1314142678345664</v>
      </c>
      <c r="H33" s="44"/>
      <c r="I33" s="48">
        <v>116.82675204553493</v>
      </c>
      <c r="J33" s="44"/>
      <c r="K33" s="48">
        <v>4.7193877551017227</v>
      </c>
      <c r="L33" s="69"/>
      <c r="M33" s="26"/>
    </row>
    <row r="34" spans="2:13" x14ac:dyDescent="0.2">
      <c r="B34" s="46" t="s">
        <v>48</v>
      </c>
      <c r="C34" s="47" t="s">
        <v>49</v>
      </c>
      <c r="D34" s="41"/>
      <c r="E34" s="48">
        <v>114.24075531077902</v>
      </c>
      <c r="F34" s="51"/>
      <c r="G34" s="48">
        <v>4.6109510086459027</v>
      </c>
      <c r="H34" s="44"/>
      <c r="I34" s="48">
        <v>117.38788355625503</v>
      </c>
      <c r="J34" s="44"/>
      <c r="K34" s="48">
        <v>10.518518518518704</v>
      </c>
      <c r="L34" s="69"/>
      <c r="M34" s="26"/>
    </row>
    <row r="35" spans="2:13" x14ac:dyDescent="0.2">
      <c r="B35" s="46" t="s">
        <v>50</v>
      </c>
      <c r="C35" s="47" t="s">
        <v>51</v>
      </c>
      <c r="D35" s="41"/>
      <c r="E35" s="48">
        <v>120.08316008316012</v>
      </c>
      <c r="F35" s="51"/>
      <c r="G35" s="48">
        <v>4.7895500725685158</v>
      </c>
      <c r="H35" s="44"/>
      <c r="I35" s="48">
        <v>116.25779625779612</v>
      </c>
      <c r="J35" s="44"/>
      <c r="K35" s="48">
        <v>5.1127819548866027</v>
      </c>
      <c r="L35" s="69"/>
      <c r="M35" s="26"/>
    </row>
    <row r="36" spans="2:13" x14ac:dyDescent="0.2">
      <c r="B36" s="46" t="s">
        <v>52</v>
      </c>
      <c r="C36" s="47" t="s">
        <v>53</v>
      </c>
      <c r="D36" s="41"/>
      <c r="E36" s="48">
        <v>100.33444816053505</v>
      </c>
      <c r="F36" s="49"/>
      <c r="G36" s="48">
        <v>2.739726027397138</v>
      </c>
      <c r="H36" s="44"/>
      <c r="I36" s="48">
        <v>98.996655518394732</v>
      </c>
      <c r="J36" s="44"/>
      <c r="K36" s="48">
        <v>-0.19267822736029894</v>
      </c>
      <c r="L36" s="69"/>
      <c r="M36" s="26"/>
    </row>
    <row r="37" spans="2:13" ht="14.25" customHeight="1" x14ac:dyDescent="0.2">
      <c r="B37" s="39" t="s">
        <v>54</v>
      </c>
      <c r="C37" s="53" t="s">
        <v>55</v>
      </c>
      <c r="D37" s="54"/>
      <c r="E37" s="55">
        <v>114.79421579532797</v>
      </c>
      <c r="F37" s="56"/>
      <c r="G37" s="55">
        <v>8.6315789473678564</v>
      </c>
      <c r="H37" s="56"/>
      <c r="I37" s="55">
        <v>109.89988876529497</v>
      </c>
      <c r="J37" s="55"/>
      <c r="K37" s="55">
        <v>3.1315240083507945</v>
      </c>
      <c r="L37" s="69"/>
      <c r="M37" s="26"/>
    </row>
    <row r="38" spans="2:13" ht="11.25" customHeight="1" x14ac:dyDescent="0.2">
      <c r="B38" s="57" t="s">
        <v>56</v>
      </c>
      <c r="D38" s="41"/>
      <c r="E38" s="68"/>
      <c r="F38" s="44"/>
      <c r="G38" s="44"/>
      <c r="H38" s="44"/>
      <c r="I38" s="59"/>
      <c r="J38" s="44"/>
      <c r="K38" s="69"/>
      <c r="L38" s="69"/>
    </row>
    <row r="39" spans="2:13" ht="10.5" customHeight="1" x14ac:dyDescent="0.2">
      <c r="B39" s="60" t="s">
        <v>57</v>
      </c>
    </row>
    <row r="40" spans="2:13" ht="19.149999999999999" customHeight="1" x14ac:dyDescent="0.2">
      <c r="B40" s="61"/>
    </row>
    <row r="41" spans="2:13" ht="15.75" customHeight="1" x14ac:dyDescent="0.2">
      <c r="B41" s="11"/>
    </row>
    <row r="42" spans="2:13" ht="12" customHeight="1" x14ac:dyDescent="0.2">
      <c r="B42" s="11"/>
    </row>
    <row r="43" spans="2:13" ht="15" customHeight="1" x14ac:dyDescent="0.2">
      <c r="B43" s="11"/>
    </row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0FEC-A252-4398-99D1-53127FF18BC9}">
  <sheetPr codeName="Hoja5"/>
  <dimension ref="B1:M44"/>
  <sheetViews>
    <sheetView tabSelected="1" zoomScale="98" zoomScaleNormal="98" zoomScaleSheetLayoutView="100" workbookViewId="0"/>
  </sheetViews>
  <sheetFormatPr baseColWidth="10" defaultColWidth="11.42578125" defaultRowHeight="12.75" x14ac:dyDescent="0.2"/>
  <cols>
    <col min="1" max="1" width="3.140625" style="10" customWidth="1"/>
    <col min="2" max="2" width="4.140625" style="10" customWidth="1"/>
    <col min="3" max="3" width="52.7109375" style="11" customWidth="1"/>
    <col min="4" max="4" width="0.42578125" style="11" customWidth="1"/>
    <col min="5" max="5" width="7.140625" style="11" customWidth="1"/>
    <col min="6" max="6" width="1.140625" style="12" customWidth="1"/>
    <col min="7" max="7" width="9" style="12" customWidth="1"/>
    <col min="8" max="8" width="1.140625" style="12" customWidth="1"/>
    <col min="9" max="9" width="6.85546875" style="12" customWidth="1"/>
    <col min="10" max="10" width="1.140625" style="12" customWidth="1"/>
    <col min="11" max="11" width="8.85546875" style="10" customWidth="1"/>
    <col min="12" max="12" width="1" style="10" customWidth="1"/>
    <col min="13" max="13" width="3.85546875" style="10" customWidth="1"/>
    <col min="14" max="16384" width="11.42578125" style="10"/>
  </cols>
  <sheetData>
    <row r="1" spans="2:13" ht="66.75" customHeight="1" x14ac:dyDescent="0.2"/>
    <row r="2" spans="2:13" s="11" customFormat="1" ht="15" customHeight="1" x14ac:dyDescent="0.2">
      <c r="F2" s="12"/>
      <c r="G2" s="12"/>
      <c r="H2" s="12"/>
      <c r="I2" s="12"/>
      <c r="J2" s="12"/>
      <c r="K2" s="64" t="s">
        <v>62</v>
      </c>
    </row>
    <row r="3" spans="2:13" s="11" customFormat="1" ht="14.25" customHeight="1" x14ac:dyDescent="0.2">
      <c r="F3" s="12"/>
      <c r="G3" s="12"/>
      <c r="H3" s="12"/>
      <c r="I3" s="12"/>
      <c r="J3" s="12"/>
    </row>
    <row r="4" spans="2:13" ht="20.25" customHeight="1" x14ac:dyDescent="0.3">
      <c r="B4" s="13" t="s">
        <v>0</v>
      </c>
      <c r="D4" s="14"/>
      <c r="E4" s="14"/>
      <c r="F4" s="14"/>
      <c r="G4" s="14"/>
      <c r="H4" s="14"/>
      <c r="I4" s="14"/>
    </row>
    <row r="5" spans="2:13" ht="15" customHeight="1" x14ac:dyDescent="0.2">
      <c r="B5" s="15" t="s">
        <v>64</v>
      </c>
      <c r="D5" s="14"/>
      <c r="E5" s="14"/>
      <c r="F5" s="14"/>
      <c r="G5" s="14"/>
      <c r="H5" s="14"/>
      <c r="I5" s="14"/>
    </row>
    <row r="6" spans="2:13" ht="12.75" customHeight="1" x14ac:dyDescent="0.35">
      <c r="B6" s="66"/>
      <c r="D6" s="14"/>
      <c r="E6" s="14"/>
      <c r="F6" s="14"/>
      <c r="G6" s="14"/>
      <c r="H6" s="14"/>
      <c r="I6" s="14"/>
    </row>
    <row r="7" spans="2:13" ht="12.75" customHeight="1" x14ac:dyDescent="0.2">
      <c r="B7" s="17"/>
      <c r="D7" s="14"/>
      <c r="E7" s="14"/>
      <c r="F7" s="14"/>
      <c r="G7" s="14"/>
      <c r="H7" s="14"/>
      <c r="I7" s="14"/>
    </row>
    <row r="8" spans="2:13" ht="12.75" customHeight="1" x14ac:dyDescent="0.2">
      <c r="C8" s="14"/>
      <c r="D8" s="14"/>
      <c r="E8" s="14"/>
      <c r="F8" s="14"/>
      <c r="G8" s="14"/>
      <c r="H8" s="14"/>
      <c r="I8" s="14"/>
    </row>
    <row r="9" spans="2:13" ht="12.75" customHeight="1" x14ac:dyDescent="0.2">
      <c r="C9" s="14"/>
      <c r="D9" s="14"/>
      <c r="E9" s="14"/>
      <c r="F9" s="14"/>
      <c r="G9" s="14"/>
      <c r="H9" s="14"/>
      <c r="I9" s="14"/>
    </row>
    <row r="10" spans="2:13" ht="20.25" x14ac:dyDescent="0.3">
      <c r="B10" s="19" t="s">
        <v>60</v>
      </c>
      <c r="D10" s="14"/>
      <c r="E10" s="14"/>
      <c r="F10" s="14"/>
      <c r="G10" s="14"/>
      <c r="H10" s="14"/>
      <c r="I10" s="14"/>
    </row>
    <row r="11" spans="2:13" ht="20.25" x14ac:dyDescent="0.3">
      <c r="B11" s="19" t="s">
        <v>61</v>
      </c>
      <c r="D11" s="14"/>
      <c r="E11" s="14"/>
      <c r="F11" s="14"/>
      <c r="G11" s="14"/>
      <c r="H11" s="14"/>
      <c r="I11" s="14"/>
    </row>
    <row r="12" spans="2:13" ht="18.75" thickBot="1" x14ac:dyDescent="0.3">
      <c r="B12" s="70" t="s">
        <v>6</v>
      </c>
      <c r="C12" s="71"/>
      <c r="D12" s="72"/>
      <c r="E12" s="72"/>
      <c r="F12" s="72"/>
      <c r="G12" s="72"/>
      <c r="H12" s="72"/>
      <c r="I12" s="72"/>
      <c r="J12" s="73"/>
      <c r="K12" s="74"/>
      <c r="L12" s="74"/>
    </row>
    <row r="13" spans="2:13" ht="15" customHeight="1" x14ac:dyDescent="0.2">
      <c r="C13" s="41"/>
      <c r="D13" s="41"/>
      <c r="E13" s="30" t="s">
        <v>7</v>
      </c>
      <c r="F13" s="10"/>
      <c r="G13" s="25"/>
      <c r="H13" s="10"/>
      <c r="I13" s="30" t="s">
        <v>8</v>
      </c>
      <c r="J13" s="10"/>
      <c r="K13" s="25"/>
      <c r="M13" s="26"/>
    </row>
    <row r="14" spans="2:13" s="33" customFormat="1" ht="13.7" customHeight="1" x14ac:dyDescent="0.2">
      <c r="B14" s="27"/>
      <c r="C14" s="27"/>
      <c r="D14" s="27"/>
      <c r="E14" s="28" t="s">
        <v>9</v>
      </c>
      <c r="F14" s="29"/>
      <c r="G14" s="30" t="s">
        <v>10</v>
      </c>
      <c r="H14" s="31"/>
      <c r="I14" s="28" t="s">
        <v>9</v>
      </c>
      <c r="J14" s="32"/>
      <c r="K14" s="30" t="s">
        <v>10</v>
      </c>
      <c r="M14" s="31"/>
    </row>
    <row r="15" spans="2:13" x14ac:dyDescent="0.2">
      <c r="B15" s="75" t="s">
        <v>11</v>
      </c>
      <c r="C15" s="67"/>
      <c r="D15" s="35"/>
      <c r="E15" s="36">
        <v>119.50731977015714</v>
      </c>
      <c r="F15" s="37"/>
      <c r="G15" s="36">
        <v>4.8093086065611468</v>
      </c>
      <c r="H15" s="37"/>
      <c r="I15" s="36">
        <v>114.77464229458998</v>
      </c>
      <c r="J15" s="37"/>
      <c r="K15" s="36">
        <v>4.7770674282436865</v>
      </c>
      <c r="M15" s="38"/>
    </row>
    <row r="16" spans="2:13" ht="12.75" customHeight="1" x14ac:dyDescent="0.2">
      <c r="B16" s="39" t="s">
        <v>12</v>
      </c>
      <c r="C16" s="40" t="s">
        <v>13</v>
      </c>
      <c r="D16" s="41"/>
      <c r="E16" s="42">
        <v>117.48465025474127</v>
      </c>
      <c r="F16" s="43"/>
      <c r="G16" s="42">
        <v>3.1421357947929218</v>
      </c>
      <c r="H16" s="43"/>
      <c r="I16" s="42">
        <v>114.8101714393989</v>
      </c>
      <c r="J16" s="44"/>
      <c r="K16" s="42">
        <v>4.4572750133433647</v>
      </c>
      <c r="M16" s="45"/>
    </row>
    <row r="17" spans="2:13" x14ac:dyDescent="0.2">
      <c r="B17" s="46" t="s">
        <v>14</v>
      </c>
      <c r="C17" s="47" t="s">
        <v>15</v>
      </c>
      <c r="D17" s="41"/>
      <c r="E17" s="48">
        <v>111.51713480592697</v>
      </c>
      <c r="F17" s="49"/>
      <c r="G17" s="48">
        <v>4.8188653451815666</v>
      </c>
      <c r="H17" s="44"/>
      <c r="I17" s="48">
        <v>110.28088355603995</v>
      </c>
      <c r="J17" s="44"/>
      <c r="K17" s="48">
        <v>5.4589707927670039</v>
      </c>
      <c r="M17" s="26"/>
    </row>
    <row r="18" spans="2:13" x14ac:dyDescent="0.2">
      <c r="B18" s="46" t="s">
        <v>16</v>
      </c>
      <c r="C18" s="47" t="s">
        <v>17</v>
      </c>
      <c r="D18" s="41"/>
      <c r="E18" s="48">
        <v>118.13623578329491</v>
      </c>
      <c r="F18" s="50"/>
      <c r="G18" s="48">
        <v>3.3818493150684636</v>
      </c>
      <c r="H18" s="44"/>
      <c r="I18" s="48">
        <v>114.46740858505591</v>
      </c>
      <c r="J18" s="44"/>
      <c r="K18" s="48">
        <v>4.4176706827314449</v>
      </c>
      <c r="M18" s="26"/>
    </row>
    <row r="19" spans="2:13" x14ac:dyDescent="0.2">
      <c r="B19" s="46" t="s">
        <v>18</v>
      </c>
      <c r="C19" s="47" t="s">
        <v>19</v>
      </c>
      <c r="D19" s="41"/>
      <c r="E19" s="48">
        <v>102.30384840028621</v>
      </c>
      <c r="F19" s="51"/>
      <c r="G19" s="48">
        <v>-6.211327939076094</v>
      </c>
      <c r="H19" s="44"/>
      <c r="I19" s="48">
        <v>125.61490038289324</v>
      </c>
      <c r="J19" s="44"/>
      <c r="K19" s="48">
        <v>6.8683745583040245</v>
      </c>
      <c r="M19" s="26"/>
    </row>
    <row r="20" spans="2:13" ht="24" x14ac:dyDescent="0.2">
      <c r="B20" s="39" t="s">
        <v>20</v>
      </c>
      <c r="C20" s="47" t="s">
        <v>21</v>
      </c>
      <c r="D20" s="41"/>
      <c r="E20" s="48">
        <v>117.17269856691816</v>
      </c>
      <c r="F20" s="49"/>
      <c r="G20" s="48">
        <v>3.8759689922484686</v>
      </c>
      <c r="H20" s="44"/>
      <c r="I20" s="48">
        <v>114.84090357056115</v>
      </c>
      <c r="J20" s="44"/>
      <c r="K20" s="48">
        <v>3.6842105263158009</v>
      </c>
      <c r="M20" s="26"/>
    </row>
    <row r="21" spans="2:13" x14ac:dyDescent="0.2">
      <c r="B21" s="39" t="s">
        <v>22</v>
      </c>
      <c r="C21" s="40" t="s">
        <v>23</v>
      </c>
      <c r="D21" s="41"/>
      <c r="E21" s="42">
        <v>122.21261884183193</v>
      </c>
      <c r="F21" s="43"/>
      <c r="G21" s="42">
        <v>5.4174950298203628</v>
      </c>
      <c r="H21" s="43"/>
      <c r="I21" s="42">
        <v>118.23681936041493</v>
      </c>
      <c r="J21" s="44"/>
      <c r="K21" s="42">
        <v>5.6098816263511653</v>
      </c>
      <c r="M21" s="45"/>
    </row>
    <row r="22" spans="2:13" ht="36" x14ac:dyDescent="0.2">
      <c r="B22" s="39" t="s">
        <v>24</v>
      </c>
      <c r="C22" s="52" t="s">
        <v>25</v>
      </c>
      <c r="D22" s="41"/>
      <c r="E22" s="42">
        <v>121.70358351656058</v>
      </c>
      <c r="F22" s="43"/>
      <c r="G22" s="42">
        <v>3.4120954585371788</v>
      </c>
      <c r="H22" s="43"/>
      <c r="I22" s="42">
        <v>117.86506152376117</v>
      </c>
      <c r="J22" s="44"/>
      <c r="K22" s="42">
        <v>3.5290592476727944</v>
      </c>
      <c r="M22" s="26"/>
    </row>
    <row r="23" spans="2:13" ht="24" x14ac:dyDescent="0.2">
      <c r="B23" s="46" t="s">
        <v>26</v>
      </c>
      <c r="C23" s="47" t="s">
        <v>27</v>
      </c>
      <c r="D23" s="41"/>
      <c r="E23" s="48">
        <v>122.91570349822801</v>
      </c>
      <c r="F23" s="51"/>
      <c r="G23" s="48">
        <v>2.5192802056557495</v>
      </c>
      <c r="H23" s="44"/>
      <c r="I23" s="48">
        <v>118.78563723223903</v>
      </c>
      <c r="J23" s="44"/>
      <c r="K23" s="48">
        <v>3.7136706135626474</v>
      </c>
      <c r="M23" s="26"/>
    </row>
    <row r="24" spans="2:13" x14ac:dyDescent="0.2">
      <c r="B24" s="46" t="s">
        <v>28</v>
      </c>
      <c r="C24" s="47" t="s">
        <v>29</v>
      </c>
      <c r="D24" s="41"/>
      <c r="E24" s="48">
        <v>118.17264008076693</v>
      </c>
      <c r="F24" s="51"/>
      <c r="G24" s="48">
        <v>4.0444444444437622</v>
      </c>
      <c r="H24" s="44"/>
      <c r="I24" s="48">
        <v>115.69914184755193</v>
      </c>
      <c r="J24" s="44"/>
      <c r="K24" s="48">
        <v>3.9455782312924015</v>
      </c>
      <c r="M24" s="26"/>
    </row>
    <row r="25" spans="2:13" x14ac:dyDescent="0.2">
      <c r="B25" s="46" t="s">
        <v>30</v>
      </c>
      <c r="C25" s="47" t="s">
        <v>31</v>
      </c>
      <c r="D25" s="41"/>
      <c r="E25" s="48">
        <v>119.25650557620808</v>
      </c>
      <c r="F25" s="51"/>
      <c r="G25" s="48">
        <v>4.1558441558435577</v>
      </c>
      <c r="H25" s="44"/>
      <c r="I25" s="48">
        <v>115.53903345724909</v>
      </c>
      <c r="J25" s="44"/>
      <c r="K25" s="48">
        <v>1.7681728880157843</v>
      </c>
      <c r="M25" s="26"/>
    </row>
    <row r="26" spans="2:13" x14ac:dyDescent="0.2">
      <c r="B26" s="39" t="s">
        <v>32</v>
      </c>
      <c r="C26" s="47" t="s">
        <v>33</v>
      </c>
      <c r="D26" s="41"/>
      <c r="E26" s="48">
        <v>124.52905811623214</v>
      </c>
      <c r="F26" s="51"/>
      <c r="G26" s="48">
        <v>4.3668122270739351</v>
      </c>
      <c r="H26" s="44"/>
      <c r="I26" s="48">
        <v>119.87975951903813</v>
      </c>
      <c r="J26" s="44"/>
      <c r="K26" s="48">
        <v>4.6536039188240785</v>
      </c>
      <c r="M26" s="26"/>
    </row>
    <row r="27" spans="2:13" ht="36" x14ac:dyDescent="0.2">
      <c r="B27" s="39" t="s">
        <v>34</v>
      </c>
      <c r="C27" s="52" t="s">
        <v>35</v>
      </c>
      <c r="D27" s="41"/>
      <c r="E27" s="42">
        <v>118.90105918621346</v>
      </c>
      <c r="F27" s="43"/>
      <c r="G27" s="42">
        <v>5.7050114819715114</v>
      </c>
      <c r="H27" s="43"/>
      <c r="I27" s="42">
        <v>115.65625234164477</v>
      </c>
      <c r="J27" s="44"/>
      <c r="K27" s="42">
        <v>5.0611355121148671</v>
      </c>
      <c r="M27" s="26"/>
    </row>
    <row r="28" spans="2:13" x14ac:dyDescent="0.2">
      <c r="B28" s="46" t="s">
        <v>36</v>
      </c>
      <c r="C28" s="47" t="s">
        <v>37</v>
      </c>
      <c r="D28" s="41"/>
      <c r="E28" s="48">
        <v>111.05282877482198</v>
      </c>
      <c r="F28" s="51"/>
      <c r="G28" s="48">
        <v>5.1063829787238335</v>
      </c>
      <c r="H28" s="44"/>
      <c r="I28" s="48">
        <v>108.62495316597997</v>
      </c>
      <c r="J28" s="44"/>
      <c r="K28" s="48">
        <v>4.2577675489066324</v>
      </c>
      <c r="M28" s="26"/>
    </row>
    <row r="29" spans="2:13" x14ac:dyDescent="0.2">
      <c r="B29" s="46" t="s">
        <v>38</v>
      </c>
      <c r="C29" s="47" t="s">
        <v>39</v>
      </c>
      <c r="D29" s="41"/>
      <c r="E29" s="48">
        <v>117.96344647519581</v>
      </c>
      <c r="F29" s="51"/>
      <c r="G29" s="48">
        <v>6.6068900424733235</v>
      </c>
      <c r="H29" s="44"/>
      <c r="I29" s="48">
        <v>112.32375979112281</v>
      </c>
      <c r="J29" s="44"/>
      <c r="K29" s="48">
        <v>3.0172413793103425</v>
      </c>
      <c r="M29" s="26"/>
    </row>
    <row r="30" spans="2:13" x14ac:dyDescent="0.2">
      <c r="B30" s="46" t="s">
        <v>40</v>
      </c>
      <c r="C30" s="47" t="s">
        <v>41</v>
      </c>
      <c r="D30" s="41"/>
      <c r="E30" s="48">
        <v>118.59728506787293</v>
      </c>
      <c r="F30" s="51"/>
      <c r="G30" s="48">
        <v>4.7980807676923254</v>
      </c>
      <c r="H30" s="44"/>
      <c r="I30" s="48">
        <v>116.60633484162895</v>
      </c>
      <c r="J30" s="44"/>
      <c r="K30" s="48">
        <v>5.4418985270046294</v>
      </c>
      <c r="M30" s="26"/>
    </row>
    <row r="31" spans="2:13" ht="12.2" customHeight="1" x14ac:dyDescent="0.2">
      <c r="B31" s="39" t="s">
        <v>42</v>
      </c>
      <c r="C31" s="47" t="s">
        <v>43</v>
      </c>
      <c r="D31" s="41"/>
      <c r="E31" s="48">
        <v>124.03766727242704</v>
      </c>
      <c r="F31" s="49"/>
      <c r="G31" s="48">
        <v>6.9515669515666456</v>
      </c>
      <c r="H31" s="44"/>
      <c r="I31" s="48">
        <v>119.14753015033902</v>
      </c>
      <c r="J31" s="44"/>
      <c r="K31" s="48">
        <v>5.3154205607477634</v>
      </c>
      <c r="M31" s="26"/>
    </row>
    <row r="32" spans="2:13" ht="48" x14ac:dyDescent="0.2">
      <c r="B32" s="39" t="s">
        <v>44</v>
      </c>
      <c r="C32" s="52" t="s">
        <v>45</v>
      </c>
      <c r="D32" s="41"/>
      <c r="E32" s="42">
        <v>118.28999746326964</v>
      </c>
      <c r="F32" s="43"/>
      <c r="G32" s="42">
        <v>6.3338630131469564</v>
      </c>
      <c r="H32" s="43"/>
      <c r="I32" s="42">
        <v>110.92253779906805</v>
      </c>
      <c r="J32" s="44"/>
      <c r="K32" s="42">
        <v>5.8455248787959047</v>
      </c>
      <c r="M32" s="26"/>
    </row>
    <row r="33" spans="2:13" x14ac:dyDescent="0.2">
      <c r="B33" s="46" t="s">
        <v>46</v>
      </c>
      <c r="C33" s="47" t="s">
        <v>47</v>
      </c>
      <c r="D33" s="41"/>
      <c r="E33" s="48">
        <v>123.1592084150469</v>
      </c>
      <c r="F33" s="51"/>
      <c r="G33" s="48">
        <v>7.6683291770570206</v>
      </c>
      <c r="H33" s="44"/>
      <c r="I33" s="48">
        <v>107.71973613834892</v>
      </c>
      <c r="J33" s="44"/>
      <c r="K33" s="48">
        <v>6.0744382022466681</v>
      </c>
      <c r="M33" s="26"/>
    </row>
    <row r="34" spans="2:13" x14ac:dyDescent="0.2">
      <c r="B34" s="46" t="s">
        <v>48</v>
      </c>
      <c r="C34" s="47" t="s">
        <v>49</v>
      </c>
      <c r="D34" s="41"/>
      <c r="E34" s="48">
        <v>114.008620689655</v>
      </c>
      <c r="F34" s="51"/>
      <c r="G34" s="48">
        <v>6.6532258064513794</v>
      </c>
      <c r="H34" s="44"/>
      <c r="I34" s="48">
        <v>112.456896551724</v>
      </c>
      <c r="J34" s="44"/>
      <c r="K34" s="48">
        <v>7.7653862040478527</v>
      </c>
      <c r="M34" s="26"/>
    </row>
    <row r="35" spans="2:13" x14ac:dyDescent="0.2">
      <c r="B35" s="46" t="s">
        <v>50</v>
      </c>
      <c r="C35" s="47" t="s">
        <v>51</v>
      </c>
      <c r="D35" s="41"/>
      <c r="E35" s="48">
        <v>116.30097645031591</v>
      </c>
      <c r="F35" s="51"/>
      <c r="G35" s="48">
        <v>4.9336650082916655</v>
      </c>
      <c r="H35" s="44"/>
      <c r="I35" s="48">
        <v>112.90063182079291</v>
      </c>
      <c r="J35" s="44"/>
      <c r="K35" s="48">
        <v>4.7314578005115848</v>
      </c>
      <c r="M35" s="26"/>
    </row>
    <row r="36" spans="2:13" x14ac:dyDescent="0.2">
      <c r="B36" s="46" t="s">
        <v>52</v>
      </c>
      <c r="C36" s="47" t="s">
        <v>53</v>
      </c>
      <c r="D36" s="41"/>
      <c r="E36" s="48">
        <v>106.00134861766703</v>
      </c>
      <c r="F36" s="49"/>
      <c r="G36" s="48">
        <v>2.4504692387905092</v>
      </c>
      <c r="H36" s="44"/>
      <c r="I36" s="48">
        <v>105.30006743088303</v>
      </c>
      <c r="J36" s="44"/>
      <c r="K36" s="48">
        <v>2.0386826973334271</v>
      </c>
      <c r="M36" s="26"/>
    </row>
    <row r="37" spans="2:13" ht="14.25" customHeight="1" x14ac:dyDescent="0.2">
      <c r="B37" s="39" t="s">
        <v>54</v>
      </c>
      <c r="C37" s="53" t="s">
        <v>55</v>
      </c>
      <c r="D37" s="54"/>
      <c r="E37" s="55">
        <v>120.43842682140593</v>
      </c>
      <c r="F37" s="56"/>
      <c r="G37" s="55">
        <v>7.914500288850812</v>
      </c>
      <c r="H37" s="56"/>
      <c r="I37" s="55">
        <v>115.86073500967095</v>
      </c>
      <c r="J37" s="55"/>
      <c r="K37" s="55">
        <v>5.7058823529412273</v>
      </c>
      <c r="M37" s="26"/>
    </row>
    <row r="38" spans="2:13" ht="11.25" customHeight="1" x14ac:dyDescent="0.2">
      <c r="B38" s="57" t="s">
        <v>56</v>
      </c>
      <c r="D38" s="41"/>
      <c r="E38" s="58"/>
      <c r="F38" s="26"/>
      <c r="G38" s="26"/>
      <c r="H38" s="26"/>
      <c r="I38" s="59"/>
    </row>
    <row r="39" spans="2:13" ht="10.5" customHeight="1" x14ac:dyDescent="0.2">
      <c r="B39" s="60" t="s">
        <v>57</v>
      </c>
    </row>
    <row r="40" spans="2:13" ht="20.85" customHeight="1" x14ac:dyDescent="0.2">
      <c r="C40" s="76"/>
    </row>
    <row r="41" spans="2:13" ht="15.75" customHeight="1" x14ac:dyDescent="0.2"/>
    <row r="42" spans="2:13" ht="13.5" customHeight="1" x14ac:dyDescent="0.2"/>
    <row r="43" spans="2:13" ht="14.25" customHeight="1" x14ac:dyDescent="0.2"/>
    <row r="44" spans="2:13" x14ac:dyDescent="0.2">
      <c r="B44" s="62"/>
      <c r="K44" s="63"/>
    </row>
  </sheetData>
  <pageMargins left="0.39370078740157483" right="0.19685039370078741" top="0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Índice</vt:lpstr>
      <vt:lpstr>coste_laboral</vt:lpstr>
      <vt:lpstr>coste_salarial</vt:lpstr>
      <vt:lpstr>otros_costes</vt:lpstr>
      <vt:lpstr>excluyendo</vt:lpstr>
      <vt:lpstr>coste_laboral!Área_de_impresión</vt:lpstr>
      <vt:lpstr>coste_salarial!Área_de_impresión</vt:lpstr>
      <vt:lpstr>excluyendo!Área_de_impresión</vt:lpstr>
      <vt:lpstr>otros_costes!Área_de_impresión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FERNANDEZ GONZALEZ</dc:creator>
  <cp:lastModifiedBy>M.ELISA MARTIN HERNANDEZ</cp:lastModifiedBy>
  <dcterms:created xsi:type="dcterms:W3CDTF">2026-09-02T17:18:11Z</dcterms:created>
  <dcterms:modified xsi:type="dcterms:W3CDTF">2026-09-04T06:33:49Z</dcterms:modified>
</cp:coreProperties>
</file>